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esv.local\DFS\AVD\up\AP\PROGNOSER\REDAKT\Tabeller_och_diagram\Prognostabeller\"/>
    </mc:Choice>
  </mc:AlternateContent>
  <xr:revisionPtr revIDLastSave="0" documentId="13_ncr:1_{E2BAF0C0-6191-48F5-94F9-09B8CD1A8D57}" xr6:coauthVersionLast="47" xr6:coauthVersionMax="47" xr10:uidLastSave="{00000000-0000-0000-0000-000000000000}"/>
  <bookViews>
    <workbookView xWindow="-120" yWindow="-120" windowWidth="29040" windowHeight="15720" tabRatio="942" xr2:uid="{00000000-000D-0000-FFFF-FFFF00000000}"/>
  </bookViews>
  <sheets>
    <sheet name="Contents" sheetId="23" r:id="rId1"/>
    <sheet name="GDP" sheetId="611" r:id="rId2"/>
    <sheet name="Labour market" sheetId="612" r:id="rId3"/>
    <sheet name="Wages, wage sum, prices" sheetId="613" r:id="rId4"/>
    <sheet name="Household disposable income" sheetId="608" r:id="rId5"/>
    <sheet name="Interest and exchange rates" sheetId="614" r:id="rId6"/>
    <sheet name="Revenues" sheetId="606" r:id="rId7"/>
    <sheet name="Tax bases" sheetId="610" r:id="rId8"/>
    <sheet name="Expenditure" sheetId="607" r:id="rId9"/>
    <sheet name="Volumes" sheetId="619" r:id="rId10"/>
    <sheet name="Expenditure ceiling" sheetId="593" r:id="rId11"/>
    <sheet name="Net lendning general government" sheetId="615" r:id="rId12"/>
    <sheet name="Central government net lendning" sheetId="616" r:id="rId13"/>
    <sheet name="Local government net lendning" sheetId="617" r:id="rId14"/>
    <sheet name="Social security funds net len" sheetId="618" r:id="rId15"/>
    <sheet name="Budget balance &amp; net lending" sheetId="605" r:id="rId16"/>
    <sheet name="Debt" sheetId="620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" localSheetId="8">#REF!</definedName>
    <definedName name="_" localSheetId="10">#REF!</definedName>
    <definedName name="_" localSheetId="1">#REF!</definedName>
    <definedName name="_" localSheetId="4">#REF!</definedName>
    <definedName name="_" localSheetId="9">#REF!</definedName>
    <definedName name="_">#REF!</definedName>
    <definedName name="____________07">'[1]07'!$A$1:$L$2</definedName>
    <definedName name="____________08">'[1]08'!$A$1:$L$2</definedName>
    <definedName name="____________09">'[1]09'!$A$1:$L$2</definedName>
    <definedName name="____________10">'[1]10'!$A$1:$L$2</definedName>
    <definedName name="___________07" localSheetId="16">'[2]07'!$A$1:$L$2</definedName>
    <definedName name="___________07">'[3]07'!$A$1:$L$2</definedName>
    <definedName name="___________08" localSheetId="16">'[2]08'!$A$1:$L$2</definedName>
    <definedName name="___________08">'[3]08'!$A$1:$L$2</definedName>
    <definedName name="___________09" localSheetId="16">'[2]09'!$A$1:$L$2</definedName>
    <definedName name="___________09">'[3]09'!$A$1:$L$2</definedName>
    <definedName name="___________10" localSheetId="16">'[2]10'!$A$1:$L$2</definedName>
    <definedName name="___________10">'[3]10'!$A$1:$L$2</definedName>
    <definedName name="__________07">'[4]07'!$A$1:$L$2</definedName>
    <definedName name="__________08">'[4]08'!$A$1:$L$2</definedName>
    <definedName name="__________09">'[4]09'!$A$1:$L$2</definedName>
    <definedName name="__________10">'[4]10'!$A$1:$L$2</definedName>
    <definedName name="_________07">'[4]07'!$A$1:$L$2</definedName>
    <definedName name="_________08">'[4]08'!$A$1:$L$2</definedName>
    <definedName name="_________09">'[4]09'!$A$1:$L$2</definedName>
    <definedName name="_________10">'[4]10'!$A$1:$L$2</definedName>
    <definedName name="________07" localSheetId="16">'[2]07'!$A$1:$L$2</definedName>
    <definedName name="________07">'[3]07'!$A$1:$L$2</definedName>
    <definedName name="________08" localSheetId="16">'[2]08'!$A$1:$L$2</definedName>
    <definedName name="________08">'[3]08'!$A$1:$L$2</definedName>
    <definedName name="________09" localSheetId="16">'[2]09'!$A$1:$L$2</definedName>
    <definedName name="________09">'[3]09'!$A$1:$L$2</definedName>
    <definedName name="________10" localSheetId="16">'[2]10'!$A$1:$L$2</definedName>
    <definedName name="________10">'[3]10'!$A$1:$L$2</definedName>
    <definedName name="________typ3">[5]Lista!$B$49:$C$303</definedName>
    <definedName name="_______07">'[6]07'!$A$1:$L$2</definedName>
    <definedName name="_______08">'[6]08'!$A$1:$L$2</definedName>
    <definedName name="_______09">'[6]09'!$A$1:$L$2</definedName>
    <definedName name="_______10">'[6]10'!$A$1:$L$2</definedName>
    <definedName name="_______typ3">[5]Lista!$B$49:$C$303</definedName>
    <definedName name="______07" localSheetId="16">'[2]07'!$A$1:$L$2</definedName>
    <definedName name="______07">'[3]07'!$A$1:$L$2</definedName>
    <definedName name="______08" localSheetId="16">'[2]08'!$A$1:$L$2</definedName>
    <definedName name="______08">'[3]08'!$A$1:$L$2</definedName>
    <definedName name="______09" localSheetId="16">'[2]09'!$A$1:$L$2</definedName>
    <definedName name="______09">'[3]09'!$A$1:$L$2</definedName>
    <definedName name="______10" localSheetId="16">'[2]10'!$A$1:$L$2</definedName>
    <definedName name="______10">'[3]10'!$A$1:$L$2</definedName>
    <definedName name="______typ3">[5]Lista!$B$49:$C$303</definedName>
    <definedName name="_____07" localSheetId="16">'[2]07'!$A$1:$L$2</definedName>
    <definedName name="_____07">'[3]07'!$A$1:$L$2</definedName>
    <definedName name="_____08" localSheetId="16">'[2]08'!$A$1:$L$2</definedName>
    <definedName name="_____08">'[3]08'!$A$1:$L$2</definedName>
    <definedName name="_____09" localSheetId="16">'[2]09'!$A$1:$L$2</definedName>
    <definedName name="_____09">'[3]09'!$A$1:$L$2</definedName>
    <definedName name="_____10" localSheetId="16">'[2]10'!$A$1:$L$2</definedName>
    <definedName name="_____10">'[3]10'!$A$1:$L$2</definedName>
    <definedName name="_____typ3">[5]Lista!$B$49:$C$303</definedName>
    <definedName name="____07" localSheetId="16">'[2]07'!$A$1:$L$2</definedName>
    <definedName name="____07">'[3]07'!$A$1:$L$2</definedName>
    <definedName name="____08" localSheetId="16">'[2]08'!$A$1:$L$2</definedName>
    <definedName name="____08">'[3]08'!$A$1:$L$2</definedName>
    <definedName name="____09" localSheetId="16">'[2]09'!$A$1:$L$2</definedName>
    <definedName name="____09">'[3]09'!$A$1:$L$2</definedName>
    <definedName name="____10" localSheetId="16">'[2]10'!$A$1:$L$2</definedName>
    <definedName name="____10">'[3]10'!$A$1:$L$2</definedName>
    <definedName name="____typ3">[5]Lista!$B$49:$C$303</definedName>
    <definedName name="___07" localSheetId="16">'[2]07'!$A$1:$L$2</definedName>
    <definedName name="___07">'[3]07'!$A$1:$L$2</definedName>
    <definedName name="___08" localSheetId="16">'[2]08'!$A$1:$L$2</definedName>
    <definedName name="___08">'[3]08'!$A$1:$L$2</definedName>
    <definedName name="___09" localSheetId="16">'[2]09'!$A$1:$L$2</definedName>
    <definedName name="___09">'[3]09'!$A$1:$L$2</definedName>
    <definedName name="___10" localSheetId="16">'[2]10'!$A$1:$L$2</definedName>
    <definedName name="___10">'[3]10'!$A$1:$L$2</definedName>
    <definedName name="___typ3">[5]Lista!$B$49:$C$303</definedName>
    <definedName name="__07" localSheetId="16">'[2]07'!$A$1:$L$2</definedName>
    <definedName name="__07">'[3]07'!$A$1:$L$2</definedName>
    <definedName name="__08" localSheetId="16">'[2]08'!$A$1:$L$2</definedName>
    <definedName name="__08">'[3]08'!$A$1:$L$2</definedName>
    <definedName name="__09" localSheetId="16">'[2]09'!$A$1:$L$2</definedName>
    <definedName name="__09">'[3]09'!$A$1:$L$2</definedName>
    <definedName name="__10" localSheetId="16">'[2]10'!$A$1:$L$2</definedName>
    <definedName name="__10">'[3]10'!$A$1:$L$2</definedName>
    <definedName name="__123Graph_A" localSheetId="12" hidden="1">[7]Skattepolitik!#REF!</definedName>
    <definedName name="__123Graph_A" localSheetId="8" hidden="1">[7]Skattepolitik!#REF!</definedName>
    <definedName name="__123Graph_A" localSheetId="10" hidden="1">[7]Skattepolitik!#REF!</definedName>
    <definedName name="__123Graph_A" localSheetId="1" hidden="1">[7]Skattepolitik!#REF!</definedName>
    <definedName name="__123Graph_A" localSheetId="4" hidden="1">[7]Skattepolitik!#REF!</definedName>
    <definedName name="__123Graph_A" localSheetId="5" hidden="1">[7]Skattepolitik!#REF!</definedName>
    <definedName name="__123Graph_A" localSheetId="13" hidden="1">[7]Skattepolitik!#REF!</definedName>
    <definedName name="__123Graph_A" localSheetId="14" hidden="1">[7]Skattepolitik!#REF!</definedName>
    <definedName name="__123Graph_A" localSheetId="9" hidden="1">[7]Skattepolitik!#REF!</definedName>
    <definedName name="__123Graph_A" hidden="1">[7]Skattepolitik!#REF!</definedName>
    <definedName name="__123Graph_B" localSheetId="12" hidden="1">[7]Skattepolitik!#REF!</definedName>
    <definedName name="__123Graph_B" localSheetId="8" hidden="1">[7]Skattepolitik!#REF!</definedName>
    <definedName name="__123Graph_B" localSheetId="10" hidden="1">[7]Skattepolitik!#REF!</definedName>
    <definedName name="__123Graph_B" localSheetId="1" hidden="1">[7]Skattepolitik!#REF!</definedName>
    <definedName name="__123Graph_B" localSheetId="4" hidden="1">[7]Skattepolitik!#REF!</definedName>
    <definedName name="__123Graph_B" localSheetId="5" hidden="1">[7]Skattepolitik!#REF!</definedName>
    <definedName name="__123Graph_B" localSheetId="13" hidden="1">[7]Skattepolitik!#REF!</definedName>
    <definedName name="__123Graph_B" localSheetId="14" hidden="1">[7]Skattepolitik!#REF!</definedName>
    <definedName name="__123Graph_B" localSheetId="9" hidden="1">[7]Skattepolitik!#REF!</definedName>
    <definedName name="__123Graph_B" hidden="1">[7]Skattepolitik!#REF!</definedName>
    <definedName name="__123Graph_C" localSheetId="12" hidden="1">[7]Skattepolitik!#REF!</definedName>
    <definedName name="__123Graph_C" localSheetId="8" hidden="1">[7]Skattepolitik!#REF!</definedName>
    <definedName name="__123Graph_C" localSheetId="10" hidden="1">[7]Skattepolitik!#REF!</definedName>
    <definedName name="__123Graph_C" localSheetId="1" hidden="1">[7]Skattepolitik!#REF!</definedName>
    <definedName name="__123Graph_C" localSheetId="4" hidden="1">[7]Skattepolitik!#REF!</definedName>
    <definedName name="__123Graph_C" localSheetId="5" hidden="1">[7]Skattepolitik!#REF!</definedName>
    <definedName name="__123Graph_C" localSheetId="13" hidden="1">[7]Skattepolitik!#REF!</definedName>
    <definedName name="__123Graph_C" localSheetId="14" hidden="1">[7]Skattepolitik!#REF!</definedName>
    <definedName name="__123Graph_C" localSheetId="9" hidden="1">[7]Skattepolitik!#REF!</definedName>
    <definedName name="__123Graph_C" hidden="1">[7]Skattepolitik!#REF!</definedName>
    <definedName name="__123Graph_D" localSheetId="12" hidden="1">[7]Skattepolitik!#REF!</definedName>
    <definedName name="__123Graph_D" localSheetId="8" hidden="1">[7]Skattepolitik!#REF!</definedName>
    <definedName name="__123Graph_D" localSheetId="10" hidden="1">[7]Skattepolitik!#REF!</definedName>
    <definedName name="__123Graph_D" localSheetId="1" hidden="1">[7]Skattepolitik!#REF!</definedName>
    <definedName name="__123Graph_D" localSheetId="13" hidden="1">[7]Skattepolitik!#REF!</definedName>
    <definedName name="__123Graph_D" localSheetId="14" hidden="1">[7]Skattepolitik!#REF!</definedName>
    <definedName name="__123Graph_D" localSheetId="9" hidden="1">[7]Skattepolitik!#REF!</definedName>
    <definedName name="__123Graph_D" hidden="1">[7]Skattepolitik!#REF!</definedName>
    <definedName name="__typ3">[5]Lista!$B$49:$C$303</definedName>
    <definedName name="_07">'[1]07'!$A$1:$L$2</definedName>
    <definedName name="_08">'[1]08'!$A$1:$L$2</definedName>
    <definedName name="_09">'[1]09'!$A$1:$L$2</definedName>
    <definedName name="_1_07">'[1]07'!$A$1:$L$2</definedName>
    <definedName name="_10">'[1]10'!$A$1:$L$2</definedName>
    <definedName name="_12_10">'[4]10'!$A$1:$L$2</definedName>
    <definedName name="_2_07" localSheetId="16">'[2]07'!$A$1:$L$2</definedName>
    <definedName name="_2_07">'[3]07'!$A$1:$L$2</definedName>
    <definedName name="_2_08">'[1]08'!$A$1:$L$2</definedName>
    <definedName name="_3_07">'[4]07'!$A$1:$L$2</definedName>
    <definedName name="_3_09">'[1]09'!$A$1:$L$2</definedName>
    <definedName name="_4_08" localSheetId="16">'[2]08'!$A$1:$L$2</definedName>
    <definedName name="_4_08">'[3]08'!$A$1:$L$2</definedName>
    <definedName name="_4_10">'[1]10'!$A$1:$L$2</definedName>
    <definedName name="_6_08">'[4]08'!$A$1:$L$2</definedName>
    <definedName name="_6_09" localSheetId="16">'[2]09'!$A$1:$L$2</definedName>
    <definedName name="_6_09">'[3]09'!$A$1:$L$2</definedName>
    <definedName name="_8_10" localSheetId="16">'[2]10'!$A$1:$L$2</definedName>
    <definedName name="_8_10">'[3]10'!$A$1:$L$2</definedName>
    <definedName name="_9_09">'[4]09'!$A$1:$L$2</definedName>
    <definedName name="_TAB1" localSheetId="15">#REF!</definedName>
    <definedName name="_TAB1" localSheetId="16">#REF!</definedName>
    <definedName name="_TAB1" localSheetId="8">#REF!</definedName>
    <definedName name="_TAB1" localSheetId="10">#REF!</definedName>
    <definedName name="_TAB1" localSheetId="1">#REF!</definedName>
    <definedName name="_TAB1" localSheetId="9">#REF!</definedName>
    <definedName name="_TAB1">#REF!</definedName>
    <definedName name="_TAB4" localSheetId="15">#REF!</definedName>
    <definedName name="_TAB4" localSheetId="16">#REF!</definedName>
    <definedName name="_TAB4" localSheetId="8">#REF!</definedName>
    <definedName name="_TAB4" localSheetId="10">#REF!</definedName>
    <definedName name="_TAB4" localSheetId="1">#REF!</definedName>
    <definedName name="_TAB4" localSheetId="9">#REF!</definedName>
    <definedName name="_TAB4">#REF!</definedName>
    <definedName name="_typ3">[5]Lista!$B$49:$C$303</definedName>
    <definedName name="a" localSheetId="16">#REF!</definedName>
    <definedName name="a" localSheetId="8">#REF!</definedName>
    <definedName name="a" localSheetId="10">#REF!</definedName>
    <definedName name="a" localSheetId="1">#REF!</definedName>
    <definedName name="a" localSheetId="9">#REF!</definedName>
    <definedName name="a">#REF!</definedName>
    <definedName name="a_1" localSheetId="8">#REF!</definedName>
    <definedName name="a_1" localSheetId="10">#REF!</definedName>
    <definedName name="a_1" localSheetId="1">#REF!</definedName>
    <definedName name="a_1" localSheetId="4">#REF!</definedName>
    <definedName name="a_1" localSheetId="9">#REF!</definedName>
    <definedName name="a_1">#REF!</definedName>
    <definedName name="a_2" localSheetId="8">#REF!</definedName>
    <definedName name="a_2" localSheetId="10">#REF!</definedName>
    <definedName name="a_2" localSheetId="1">#REF!</definedName>
    <definedName name="a_2" localSheetId="4">#REF!</definedName>
    <definedName name="a_2" localSheetId="9">#REF!</definedName>
    <definedName name="a_2">#REF!</definedName>
    <definedName name="a_3" localSheetId="10">#REF!</definedName>
    <definedName name="a_3" localSheetId="1">#REF!</definedName>
    <definedName name="a_3" localSheetId="4">#REF!</definedName>
    <definedName name="a_3" localSheetId="9">#REF!</definedName>
    <definedName name="a_3">#REF!</definedName>
    <definedName name="a_4" localSheetId="10">#REF!</definedName>
    <definedName name="a_4" localSheetId="1">#REF!</definedName>
    <definedName name="a_4" localSheetId="9">#REF!</definedName>
    <definedName name="a_4">#REF!</definedName>
    <definedName name="a_5" localSheetId="10">#REF!</definedName>
    <definedName name="a_5" localSheetId="1">#REF!</definedName>
    <definedName name="a_5" localSheetId="9">#REF!</definedName>
    <definedName name="a_5">#REF!</definedName>
    <definedName name="aaf" localSheetId="16">#REF!</definedName>
    <definedName name="aaf" localSheetId="10">#REF!</definedName>
    <definedName name="aaf" localSheetId="1">#REF!</definedName>
    <definedName name="aaf" localSheetId="9">#REF!</definedName>
    <definedName name="aaf">#REF!</definedName>
    <definedName name="ab" localSheetId="16">#REF!</definedName>
    <definedName name="ab" localSheetId="10">#REF!</definedName>
    <definedName name="ab" localSheetId="1">#REF!</definedName>
    <definedName name="ab" localSheetId="9">#REF!</definedName>
    <definedName name="ab">#REF!</definedName>
    <definedName name="abc" localSheetId="16">#REF!</definedName>
    <definedName name="abc" localSheetId="10">#REF!</definedName>
    <definedName name="abc" localSheetId="1">#REF!</definedName>
    <definedName name="abc" localSheetId="9">#REF!</definedName>
    <definedName name="abc">#REF!</definedName>
    <definedName name="abheryaery" localSheetId="16">#REF!</definedName>
    <definedName name="abheryaery" localSheetId="10">#REF!</definedName>
    <definedName name="abheryaery" localSheetId="1">#REF!</definedName>
    <definedName name="abheryaery" localSheetId="9">#REF!</definedName>
    <definedName name="abheryaery">#REF!</definedName>
    <definedName name="abraeger" localSheetId="16">#REF!</definedName>
    <definedName name="abraeger" localSheetId="10">#REF!</definedName>
    <definedName name="abraeger" localSheetId="1">#REF!</definedName>
    <definedName name="abraeger" localSheetId="9">#REF!</definedName>
    <definedName name="abraeger">#REF!</definedName>
    <definedName name="abreryhr" localSheetId="16">#REF!</definedName>
    <definedName name="abreryhr" localSheetId="10">#REF!</definedName>
    <definedName name="abreryhr" localSheetId="1">#REF!</definedName>
    <definedName name="abreryhr" localSheetId="9">#REF!</definedName>
    <definedName name="abreryhr">#REF!</definedName>
    <definedName name="adaf" localSheetId="16">#REF!</definedName>
    <definedName name="adaf" localSheetId="10">#REF!</definedName>
    <definedName name="adaf" localSheetId="1">#REF!</definedName>
    <definedName name="adaf" localSheetId="9">#REF!</definedName>
    <definedName name="adaf">#REF!</definedName>
    <definedName name="adf" localSheetId="16">#REF!</definedName>
    <definedName name="adf" localSheetId="10">#REF!</definedName>
    <definedName name="adf" localSheetId="1">#REF!</definedName>
    <definedName name="adf" localSheetId="9">#REF!</definedName>
    <definedName name="adf">#REF!</definedName>
    <definedName name="adfaf" localSheetId="16">#REF!</definedName>
    <definedName name="adfaf" localSheetId="10">#REF!</definedName>
    <definedName name="adfaf" localSheetId="1">#REF!</definedName>
    <definedName name="adfaf" localSheetId="9">#REF!</definedName>
    <definedName name="adfaf">#REF!</definedName>
    <definedName name="adfgadfgha">[8]DEB.JMF!$1:$6</definedName>
    <definedName name="adfklja" localSheetId="16">#REF!</definedName>
    <definedName name="adfklja" localSheetId="8">#REF!</definedName>
    <definedName name="adfklja" localSheetId="10">#REF!</definedName>
    <definedName name="adfklja" localSheetId="1">#REF!</definedName>
    <definedName name="adfklja" localSheetId="9">#REF!</definedName>
    <definedName name="adfklja">#REF!</definedName>
    <definedName name="adsasga">[8]DEB.AKTUELL!$1:$6</definedName>
    <definedName name="aeberhr" localSheetId="16">#REF!</definedName>
    <definedName name="aeberhr" localSheetId="8">#REF!</definedName>
    <definedName name="aeberhr" localSheetId="10">#REF!</definedName>
    <definedName name="aeberhr" localSheetId="1">#REF!</definedName>
    <definedName name="aeberhr" localSheetId="9">#REF!</definedName>
    <definedName name="aeberhr">#REF!</definedName>
    <definedName name="aegwetwt" localSheetId="16">#REF!</definedName>
    <definedName name="aegwetwt" localSheetId="8">#REF!</definedName>
    <definedName name="aegwetwt" localSheetId="10">#REF!</definedName>
    <definedName name="aegwetwt" localSheetId="1">#REF!</definedName>
    <definedName name="aegwetwt" localSheetId="9">#REF!</definedName>
    <definedName name="aegwetwt">#REF!</definedName>
    <definedName name="aereyer" localSheetId="16">#REF!</definedName>
    <definedName name="aereyer" localSheetId="8">#REF!</definedName>
    <definedName name="aereyer" localSheetId="10">#REF!</definedName>
    <definedName name="aereyer" localSheetId="1">#REF!</definedName>
    <definedName name="aereyer" localSheetId="9">#REF!</definedName>
    <definedName name="aereyer">#REF!</definedName>
    <definedName name="aerhaeru" localSheetId="16">#REF!</definedName>
    <definedName name="aerhaeru" localSheetId="10">#REF!</definedName>
    <definedName name="aerhaeru" localSheetId="1">#REF!</definedName>
    <definedName name="aerhaeru" localSheetId="9">#REF!</definedName>
    <definedName name="aerhaeru">#REF!</definedName>
    <definedName name="aerhaete" localSheetId="16">#REF!</definedName>
    <definedName name="aerhaete" localSheetId="10">#REF!</definedName>
    <definedName name="aerhaete" localSheetId="1">#REF!</definedName>
    <definedName name="aerhaete" localSheetId="9">#REF!</definedName>
    <definedName name="aerhaete">#REF!</definedName>
    <definedName name="aerheryq" localSheetId="16">#REF!</definedName>
    <definedName name="aerheryq" localSheetId="10">#REF!</definedName>
    <definedName name="aerheryq" localSheetId="1">#REF!</definedName>
    <definedName name="aerheryq" localSheetId="9">#REF!</definedName>
    <definedName name="aerheryq">#REF!</definedName>
    <definedName name="aerhyery" localSheetId="16">#REF!</definedName>
    <definedName name="aerhyery" localSheetId="10">#REF!</definedName>
    <definedName name="aerhyery" localSheetId="1">#REF!</definedName>
    <definedName name="aerhyery" localSheetId="9">#REF!</definedName>
    <definedName name="aerhyery">#REF!</definedName>
    <definedName name="aerhyqery" localSheetId="16">#REF!</definedName>
    <definedName name="aerhyqery" localSheetId="10">#REF!</definedName>
    <definedName name="aerhyqery" localSheetId="1">#REF!</definedName>
    <definedName name="aerhyqery" localSheetId="9">#REF!</definedName>
    <definedName name="aerhyqery">#REF!</definedName>
    <definedName name="aerhyqey" localSheetId="16">#REF!</definedName>
    <definedName name="aerhyqey" localSheetId="10">#REF!</definedName>
    <definedName name="aerhyqey" localSheetId="1">#REF!</definedName>
    <definedName name="aerhyqey" localSheetId="9">#REF!</definedName>
    <definedName name="aerhyqey">#REF!</definedName>
    <definedName name="aerhyuhy" localSheetId="16">#REF!</definedName>
    <definedName name="aerhyuhy" localSheetId="10">#REF!</definedName>
    <definedName name="aerhyuhy" localSheetId="1">#REF!</definedName>
    <definedName name="aerhyuhy" localSheetId="9">#REF!</definedName>
    <definedName name="aerhyuhy">#REF!</definedName>
    <definedName name="aery" localSheetId="16">#REF!</definedName>
    <definedName name="aery" localSheetId="10">#REF!</definedName>
    <definedName name="aery" localSheetId="1">#REF!</definedName>
    <definedName name="aery" localSheetId="9">#REF!</definedName>
    <definedName name="aery">#REF!</definedName>
    <definedName name="aeryg" localSheetId="16">#REF!</definedName>
    <definedName name="aeryg" localSheetId="10">#REF!</definedName>
    <definedName name="aeryg" localSheetId="1">#REF!</definedName>
    <definedName name="aeryg" localSheetId="9">#REF!</definedName>
    <definedName name="aeryg">#REF!</definedName>
    <definedName name="aesgwegyery" localSheetId="16">#REF!</definedName>
    <definedName name="aesgwegyery" localSheetId="10">#REF!</definedName>
    <definedName name="aesgwegyery" localSheetId="1">#REF!</definedName>
    <definedName name="aesgwegyery" localSheetId="9">#REF!</definedName>
    <definedName name="aesgwegyery">#REF!</definedName>
    <definedName name="af" localSheetId="16">#REF!</definedName>
    <definedName name="af" localSheetId="10">#REF!</definedName>
    <definedName name="af" localSheetId="1">#REF!</definedName>
    <definedName name="af" localSheetId="9">#REF!</definedName>
    <definedName name="af">#REF!</definedName>
    <definedName name="afd" localSheetId="16">#REF!</definedName>
    <definedName name="afd" localSheetId="10">#REF!</definedName>
    <definedName name="afd" localSheetId="1">#REF!</definedName>
    <definedName name="afd" localSheetId="9">#REF!</definedName>
    <definedName name="afd">#REF!</definedName>
    <definedName name="agasdrgar" localSheetId="16">#REF!</definedName>
    <definedName name="agasdrgar" localSheetId="10">#REF!</definedName>
    <definedName name="agasdrgar" localSheetId="1">#REF!</definedName>
    <definedName name="agasdrgar" localSheetId="9">#REF!</definedName>
    <definedName name="agasdrgar">#REF!</definedName>
    <definedName name="agat" localSheetId="16">#REF!</definedName>
    <definedName name="agat" localSheetId="10">#REF!</definedName>
    <definedName name="agat" localSheetId="1">#REF!</definedName>
    <definedName name="agat" localSheetId="9">#REF!</definedName>
    <definedName name="agat">#REF!</definedName>
    <definedName name="agfrga" localSheetId="16">#REF!</definedName>
    <definedName name="agfrga" localSheetId="10">#REF!</definedName>
    <definedName name="agfrga" localSheetId="1">#REF!</definedName>
    <definedName name="agfrga" localSheetId="9">#REF!</definedName>
    <definedName name="agfrga">#REF!</definedName>
    <definedName name="agr" localSheetId="16">#REF!</definedName>
    <definedName name="agr" localSheetId="10">#REF!</definedName>
    <definedName name="agr" localSheetId="1">#REF!</definedName>
    <definedName name="agr" localSheetId="9">#REF!</definedName>
    <definedName name="agr">#REF!</definedName>
    <definedName name="agragrg" localSheetId="16">#REF!</definedName>
    <definedName name="agragrg" localSheetId="10">#REF!</definedName>
    <definedName name="agragrg" localSheetId="1">#REF!</definedName>
    <definedName name="agragrg" localSheetId="9">#REF!</definedName>
    <definedName name="agragrg">#REF!</definedName>
    <definedName name="agrar" localSheetId="16">#REF!</definedName>
    <definedName name="agrar" localSheetId="10">#REF!</definedName>
    <definedName name="agrar" localSheetId="1">#REF!</definedName>
    <definedName name="agrar" localSheetId="9">#REF!</definedName>
    <definedName name="agrar">#REF!</definedName>
    <definedName name="alf" localSheetId="10">#REF!</definedName>
    <definedName name="alf" localSheetId="1">#REF!</definedName>
    <definedName name="alf" localSheetId="9">#REF!</definedName>
    <definedName name="alf">#REF!</definedName>
    <definedName name="Alpha" localSheetId="10">#REF!</definedName>
    <definedName name="Alpha" localSheetId="1">#REF!</definedName>
    <definedName name="Alpha" localSheetId="9">#REF!</definedName>
    <definedName name="Alpha">#REF!</definedName>
    <definedName name="alpha1" localSheetId="10">#REF!</definedName>
    <definedName name="alpha1" localSheetId="1">#REF!</definedName>
    <definedName name="alpha1" localSheetId="9">#REF!</definedName>
    <definedName name="alpha1">#REF!</definedName>
    <definedName name="alpha1b" localSheetId="10">#REF!</definedName>
    <definedName name="alpha1b" localSheetId="1">#REF!</definedName>
    <definedName name="alpha1b" localSheetId="9">#REF!</definedName>
    <definedName name="alpha1b">#REF!</definedName>
    <definedName name="alpha2" localSheetId="10">#REF!</definedName>
    <definedName name="alpha2" localSheetId="1">#REF!</definedName>
    <definedName name="alpha2" localSheetId="9">#REF!</definedName>
    <definedName name="alpha2">#REF!</definedName>
    <definedName name="alpha2b" localSheetId="10">#REF!</definedName>
    <definedName name="alpha2b" localSheetId="1">#REF!</definedName>
    <definedName name="alpha2b" localSheetId="9">#REF!</definedName>
    <definedName name="alpha2b">#REF!</definedName>
    <definedName name="anhethyreya" localSheetId="16">#REF!</definedName>
    <definedName name="anhethyreya" localSheetId="10">#REF!</definedName>
    <definedName name="anhethyreya" localSheetId="1">#REF!</definedName>
    <definedName name="anhethyreya" localSheetId="9">#REF!</definedName>
    <definedName name="anhethyreya">#REF!</definedName>
    <definedName name="anhthsth" localSheetId="16">#REF!</definedName>
    <definedName name="anhthsth" localSheetId="10">#REF!</definedName>
    <definedName name="anhthsth" localSheetId="1">#REF!</definedName>
    <definedName name="anhthsth" localSheetId="9">#REF!</definedName>
    <definedName name="anhthsth">#REF!</definedName>
    <definedName name="anton" localSheetId="16">#REF!</definedName>
    <definedName name="anton" localSheetId="10">#REF!</definedName>
    <definedName name="anton" localSheetId="1">#REF!</definedName>
    <definedName name="anton" localSheetId="9">#REF!</definedName>
    <definedName name="anton">#REF!</definedName>
    <definedName name="ar" localSheetId="16">#REF!</definedName>
    <definedName name="ar" localSheetId="10">#REF!</definedName>
    <definedName name="ar" localSheetId="1">#REF!</definedName>
    <definedName name="ar" localSheetId="9">#REF!</definedName>
    <definedName name="ar">#REF!</definedName>
    <definedName name="aragty4twe" localSheetId="16">#REF!</definedName>
    <definedName name="aragty4twe" localSheetId="10">#REF!</definedName>
    <definedName name="aragty4twe" localSheetId="1">#REF!</definedName>
    <definedName name="aragty4twe" localSheetId="9">#REF!</definedName>
    <definedName name="aragty4twe">#REF!</definedName>
    <definedName name="ararte" localSheetId="16">#REF!</definedName>
    <definedName name="ararte" localSheetId="10">#REF!</definedName>
    <definedName name="ararte" localSheetId="1">#REF!</definedName>
    <definedName name="ararte" localSheetId="9">#REF!</definedName>
    <definedName name="ararte">#REF!</definedName>
    <definedName name="are" localSheetId="16">#REF!</definedName>
    <definedName name="are" localSheetId="10">#REF!</definedName>
    <definedName name="are" localSheetId="1">#REF!</definedName>
    <definedName name="are" localSheetId="9">#REF!</definedName>
    <definedName name="are">#REF!</definedName>
    <definedName name="aregyy" localSheetId="16">#REF!</definedName>
    <definedName name="aregyy" localSheetId="10">#REF!</definedName>
    <definedName name="aregyy" localSheetId="1">#REF!</definedName>
    <definedName name="aregyy" localSheetId="9">#REF!</definedName>
    <definedName name="aregyy">#REF!</definedName>
    <definedName name="arey" localSheetId="16">#REF!</definedName>
    <definedName name="arey" localSheetId="10">#REF!</definedName>
    <definedName name="arey" localSheetId="1">#REF!</definedName>
    <definedName name="arey" localSheetId="9">#REF!</definedName>
    <definedName name="arey">#REF!</definedName>
    <definedName name="arg">[9]Lista!$B$49:$C$303</definedName>
    <definedName name="argaey">[10]Lista!$B$49:$C$303</definedName>
    <definedName name="argarger" localSheetId="16">#REF!</definedName>
    <definedName name="argarger" localSheetId="8">#REF!</definedName>
    <definedName name="argarger" localSheetId="10">#REF!</definedName>
    <definedName name="argarger" localSheetId="1">#REF!</definedName>
    <definedName name="argarger" localSheetId="9">#REF!</definedName>
    <definedName name="argarger">#REF!</definedName>
    <definedName name="argartaqt" localSheetId="16">#REF!</definedName>
    <definedName name="argartaqt" localSheetId="8">#REF!</definedName>
    <definedName name="argartaqt" localSheetId="10">#REF!</definedName>
    <definedName name="argartaqt" localSheetId="1">#REF!</definedName>
    <definedName name="argartaqt" localSheetId="9">#REF!</definedName>
    <definedName name="argartaqt">#REF!</definedName>
    <definedName name="argh" localSheetId="16">#REF!</definedName>
    <definedName name="argh" localSheetId="8">#REF!</definedName>
    <definedName name="argh" localSheetId="10">#REF!</definedName>
    <definedName name="argh" localSheetId="1">#REF!</definedName>
    <definedName name="argh" localSheetId="9">#REF!</definedName>
    <definedName name="argh">#REF!</definedName>
    <definedName name="arghrag" localSheetId="16">#REF!</definedName>
    <definedName name="arghrag" localSheetId="10">#REF!</definedName>
    <definedName name="arghrag" localSheetId="1">#REF!</definedName>
    <definedName name="arghrag" localSheetId="9">#REF!</definedName>
    <definedName name="arghrag">#REF!</definedName>
    <definedName name="arhaeryha" localSheetId="16">#REF!</definedName>
    <definedName name="arhaeryha" localSheetId="10">#REF!</definedName>
    <definedName name="arhaeryha" localSheetId="1">#REF!</definedName>
    <definedName name="arhaeryha" localSheetId="9">#REF!</definedName>
    <definedName name="arhaeryha">#REF!</definedName>
    <definedName name="arhage" localSheetId="16">#REF!</definedName>
    <definedName name="arhage" localSheetId="10">#REF!</definedName>
    <definedName name="arhage" localSheetId="1">#REF!</definedName>
    <definedName name="arhage" localSheetId="9">#REF!</definedName>
    <definedName name="arhage">#REF!</definedName>
    <definedName name="arr" localSheetId="16">#REF!</definedName>
    <definedName name="arr" localSheetId="10">#REF!</definedName>
    <definedName name="arr" localSheetId="1">#REF!</definedName>
    <definedName name="arr" localSheetId="9">#REF!</definedName>
    <definedName name="arr">#REF!</definedName>
    <definedName name="artb" localSheetId="16">#REF!</definedName>
    <definedName name="artb" localSheetId="10">#REF!</definedName>
    <definedName name="artb" localSheetId="1">#REF!</definedName>
    <definedName name="artb" localSheetId="9">#REF!</definedName>
    <definedName name="artb">#REF!</definedName>
    <definedName name="artwegasr" localSheetId="16">#REF!</definedName>
    <definedName name="artwegasr" localSheetId="10">#REF!</definedName>
    <definedName name="artwegasr" localSheetId="1">#REF!</definedName>
    <definedName name="artwegasr" localSheetId="9">#REF!</definedName>
    <definedName name="artwegasr">#REF!</definedName>
    <definedName name="aryqey" localSheetId="16">#REF!</definedName>
    <definedName name="aryqey" localSheetId="10">#REF!</definedName>
    <definedName name="aryqey" localSheetId="1">#REF!</definedName>
    <definedName name="aryqey" localSheetId="9">#REF!</definedName>
    <definedName name="aryqey">#REF!</definedName>
    <definedName name="asas" localSheetId="16">#REF!</definedName>
    <definedName name="asas" localSheetId="10">#REF!</definedName>
    <definedName name="asas" localSheetId="1">#REF!</definedName>
    <definedName name="asas" localSheetId="9">#REF!</definedName>
    <definedName name="asas">#REF!</definedName>
    <definedName name="asdf" localSheetId="16">#REF!</definedName>
    <definedName name="asdf" localSheetId="10">#REF!</definedName>
    <definedName name="asdf" localSheetId="1">#REF!</definedName>
    <definedName name="asdf" localSheetId="9">#REF!</definedName>
    <definedName name="asdf">#REF!</definedName>
    <definedName name="asdgasdg" localSheetId="16">#REF!</definedName>
    <definedName name="asdgasdg" localSheetId="10">#REF!</definedName>
    <definedName name="asdgasdg" localSheetId="1">#REF!</definedName>
    <definedName name="asdgasdg" localSheetId="9">#REF!</definedName>
    <definedName name="asdgasdg">#REF!</definedName>
    <definedName name="asdgdsag" localSheetId="16">#REF!</definedName>
    <definedName name="asdgdsag" localSheetId="10">#REF!</definedName>
    <definedName name="asdgdsag" localSheetId="1">#REF!</definedName>
    <definedName name="asdgdsag" localSheetId="9">#REF!</definedName>
    <definedName name="asdgdsag">#REF!</definedName>
    <definedName name="asdgsadgas" localSheetId="16">#REF!</definedName>
    <definedName name="asdgsadgas" localSheetId="10">#REF!</definedName>
    <definedName name="asdgsadgas" localSheetId="1">#REF!</definedName>
    <definedName name="asdgsadgas" localSheetId="9">#REF!</definedName>
    <definedName name="asdgsadgas">#REF!</definedName>
    <definedName name="aserh" localSheetId="16">#REF!</definedName>
    <definedName name="aserh" localSheetId="10">#REF!</definedName>
    <definedName name="aserh" localSheetId="1">#REF!</definedName>
    <definedName name="aserh" localSheetId="9">#REF!</definedName>
    <definedName name="aserh">#REF!</definedName>
    <definedName name="aseryry" localSheetId="16">#REF!</definedName>
    <definedName name="aseryry" localSheetId="10">#REF!</definedName>
    <definedName name="aseryry" localSheetId="1">#REF!</definedName>
    <definedName name="aseryry" localSheetId="9">#REF!</definedName>
    <definedName name="aseryry">#REF!</definedName>
    <definedName name="asgasdg" localSheetId="16">#REF!</definedName>
    <definedName name="asgasdg" localSheetId="10">#REF!</definedName>
    <definedName name="asgasdg" localSheetId="1">#REF!</definedName>
    <definedName name="asgasdg" localSheetId="9">#REF!</definedName>
    <definedName name="asgasdg">#REF!</definedName>
    <definedName name="asgsdgasd" localSheetId="16">#REF!</definedName>
    <definedName name="asgsdgasd" localSheetId="10">#REF!</definedName>
    <definedName name="asgsdgasd" localSheetId="1">#REF!</definedName>
    <definedName name="asgsdgasd" localSheetId="9">#REF!</definedName>
    <definedName name="asgsdgasd">#REF!</definedName>
    <definedName name="astyyir" localSheetId="16">#REF!</definedName>
    <definedName name="astyyir" localSheetId="10">#REF!</definedName>
    <definedName name="astyyir" localSheetId="1">#REF!</definedName>
    <definedName name="astyyir" localSheetId="9">#REF!</definedName>
    <definedName name="astyyir">#REF!</definedName>
    <definedName name="atatw" localSheetId="16">#REF!</definedName>
    <definedName name="atatw" localSheetId="10">#REF!</definedName>
    <definedName name="atatw" localSheetId="1">#REF!</definedName>
    <definedName name="atatw" localSheetId="9">#REF!</definedName>
    <definedName name="atatw">#REF!</definedName>
    <definedName name="atr" localSheetId="16">#REF!</definedName>
    <definedName name="atr" localSheetId="10">#REF!</definedName>
    <definedName name="atr" localSheetId="1">#REF!</definedName>
    <definedName name="atr" localSheetId="9">#REF!</definedName>
    <definedName name="atr">#REF!</definedName>
    <definedName name="atrhthasre" localSheetId="16">'[11]DIFF-LK'!#REF!</definedName>
    <definedName name="atrhthasre" localSheetId="1">'[11]DIFF-LK'!#REF!</definedName>
    <definedName name="atrhthasre">'[11]DIFF-LK'!#REF!</definedName>
    <definedName name="atsyu" localSheetId="16">#REF!</definedName>
    <definedName name="atsyu" localSheetId="8">#REF!</definedName>
    <definedName name="atsyu" localSheetId="10">#REF!</definedName>
    <definedName name="atsyu" localSheetId="1">#REF!</definedName>
    <definedName name="atsyu" localSheetId="9">#REF!</definedName>
    <definedName name="atsyu">#REF!</definedName>
    <definedName name="avr" localSheetId="16">#REF!</definedName>
    <definedName name="avr" localSheetId="8">#REF!</definedName>
    <definedName name="avr" localSheetId="10">#REF!</definedName>
    <definedName name="avr" localSheetId="1">#REF!</definedName>
    <definedName name="avr" localSheetId="9">#REF!</definedName>
    <definedName name="avr">#REF!</definedName>
    <definedName name="aw" localSheetId="16">#REF!</definedName>
    <definedName name="aw" localSheetId="8">#REF!</definedName>
    <definedName name="aw" localSheetId="10">#REF!</definedName>
    <definedName name="aw" localSheetId="1">#REF!</definedName>
    <definedName name="aw" localSheetId="9">#REF!</definedName>
    <definedName name="aw">#REF!</definedName>
    <definedName name="awet" localSheetId="16">#REF!</definedName>
    <definedName name="awet" localSheetId="10">#REF!</definedName>
    <definedName name="awet" localSheetId="1">#REF!</definedName>
    <definedName name="awet" localSheetId="9">#REF!</definedName>
    <definedName name="awet">#REF!</definedName>
    <definedName name="awgeaerye" localSheetId="16">#REF!</definedName>
    <definedName name="awgeaerye" localSheetId="10">#REF!</definedName>
    <definedName name="awgeaerye" localSheetId="1">#REF!</definedName>
    <definedName name="awgeaerye" localSheetId="9">#REF!</definedName>
    <definedName name="awgeaerye">#REF!</definedName>
    <definedName name="awrberhy" localSheetId="16">#REF!</definedName>
    <definedName name="awrberhy" localSheetId="10">#REF!</definedName>
    <definedName name="awrberhy" localSheetId="1">#REF!</definedName>
    <definedName name="awrberhy" localSheetId="9">#REF!</definedName>
    <definedName name="awrberhy">#REF!</definedName>
    <definedName name="awrergaet" localSheetId="16">#REF!</definedName>
    <definedName name="awrergaet" localSheetId="10">#REF!</definedName>
    <definedName name="awrergaet" localSheetId="1">#REF!</definedName>
    <definedName name="awrergaet" localSheetId="9">#REF!</definedName>
    <definedName name="awrergaet">#REF!</definedName>
    <definedName name="awrta" localSheetId="16">#REF!</definedName>
    <definedName name="awrta" localSheetId="10">#REF!</definedName>
    <definedName name="awrta" localSheetId="1">#REF!</definedName>
    <definedName name="awrta" localSheetId="9">#REF!</definedName>
    <definedName name="awrta">#REF!</definedName>
    <definedName name="ayeryry" localSheetId="16">#REF!</definedName>
    <definedName name="ayeryry" localSheetId="10">#REF!</definedName>
    <definedName name="ayeryry" localSheetId="1">#REF!</definedName>
    <definedName name="ayeryry" localSheetId="9">#REF!</definedName>
    <definedName name="ayeryry">#REF!</definedName>
    <definedName name="ayt" localSheetId="16">#REF!</definedName>
    <definedName name="ayt" localSheetId="10">#REF!</definedName>
    <definedName name="ayt" localSheetId="1">#REF!</definedName>
    <definedName name="ayt" localSheetId="9">#REF!</definedName>
    <definedName name="ayt">#REF!</definedName>
    <definedName name="b" localSheetId="16">#REF!</definedName>
    <definedName name="b" localSheetId="10">#REF!</definedName>
    <definedName name="b" localSheetId="1">#REF!</definedName>
    <definedName name="b" localSheetId="9">#REF!</definedName>
    <definedName name="b">#REF!</definedName>
    <definedName name="BA">'[1]07'!$A$1:$L$2</definedName>
    <definedName name="baeher" localSheetId="8">#REF!</definedName>
    <definedName name="baeher" localSheetId="10">#REF!</definedName>
    <definedName name="baeher" localSheetId="1">#REF!</definedName>
    <definedName name="baeher" localSheetId="9">#REF!</definedName>
    <definedName name="baeher">#REF!</definedName>
    <definedName name="baergyra" localSheetId="16">#REF!</definedName>
    <definedName name="baergyra" localSheetId="8">#REF!</definedName>
    <definedName name="baergyra" localSheetId="10">#REF!</definedName>
    <definedName name="baergyra" localSheetId="1">#REF!</definedName>
    <definedName name="baergyra" localSheetId="9">#REF!</definedName>
    <definedName name="baergyra">#REF!</definedName>
    <definedName name="baraghrg" localSheetId="16">#REF!</definedName>
    <definedName name="baraghrg" localSheetId="8">#REF!</definedName>
    <definedName name="baraghrg" localSheetId="10">#REF!</definedName>
    <definedName name="baraghrg" localSheetId="1">#REF!</definedName>
    <definedName name="baraghrg" localSheetId="9">#REF!</definedName>
    <definedName name="baraghrg">#REF!</definedName>
    <definedName name="bb" localSheetId="16">#REF!</definedName>
    <definedName name="bb" localSheetId="10">#REF!</definedName>
    <definedName name="bb" localSheetId="1">#REF!</definedName>
    <definedName name="bb" localSheetId="9">#REF!</definedName>
    <definedName name="bb">#REF!</definedName>
    <definedName name="bdy" localSheetId="16">#REF!</definedName>
    <definedName name="bdy" localSheetId="10">#REF!</definedName>
    <definedName name="bdy" localSheetId="1">#REF!</definedName>
    <definedName name="bdy" localSheetId="9">#REF!</definedName>
    <definedName name="bdy">#REF!</definedName>
    <definedName name="bessth" localSheetId="16">#REF!</definedName>
    <definedName name="bessth" localSheetId="10">#REF!</definedName>
    <definedName name="bessth" localSheetId="1">#REF!</definedName>
    <definedName name="bessth" localSheetId="9">#REF!</definedName>
    <definedName name="bessth">#REF!</definedName>
    <definedName name="Beta" localSheetId="10">#REF!</definedName>
    <definedName name="Beta" localSheetId="1">#REF!</definedName>
    <definedName name="Beta" localSheetId="9">#REF!</definedName>
    <definedName name="Beta">#REF!</definedName>
    <definedName name="Beta0_5" localSheetId="10">#REF!</definedName>
    <definedName name="Beta0_5" localSheetId="1">#REF!</definedName>
    <definedName name="Beta0_5" localSheetId="9">#REF!</definedName>
    <definedName name="Beta0_5">#REF!</definedName>
    <definedName name="beta1" localSheetId="10">#REF!</definedName>
    <definedName name="beta1" localSheetId="1">#REF!</definedName>
    <definedName name="beta1" localSheetId="9">#REF!</definedName>
    <definedName name="beta1">#REF!</definedName>
    <definedName name="Beta1_5" localSheetId="10">#REF!</definedName>
    <definedName name="Beta1_5" localSheetId="1">#REF!</definedName>
    <definedName name="Beta1_5" localSheetId="9">#REF!</definedName>
    <definedName name="Beta1_5">#REF!</definedName>
    <definedName name="beta1b" localSheetId="10">#REF!</definedName>
    <definedName name="beta1b" localSheetId="1">#REF!</definedName>
    <definedName name="beta1b" localSheetId="9">#REF!</definedName>
    <definedName name="beta1b">#REF!</definedName>
    <definedName name="beta2" localSheetId="10">#REF!</definedName>
    <definedName name="beta2" localSheetId="1">#REF!</definedName>
    <definedName name="beta2" localSheetId="9">#REF!</definedName>
    <definedName name="beta2">#REF!</definedName>
    <definedName name="Beta2_5" localSheetId="10">#REF!</definedName>
    <definedName name="Beta2_5" localSheetId="1">#REF!</definedName>
    <definedName name="Beta2_5" localSheetId="9">#REF!</definedName>
    <definedName name="Beta2_5">#REF!</definedName>
    <definedName name="beta2b" localSheetId="10">#REF!</definedName>
    <definedName name="beta2b" localSheetId="1">#REF!</definedName>
    <definedName name="beta2b" localSheetId="9">#REF!</definedName>
    <definedName name="beta2b">#REF!</definedName>
    <definedName name="bgtrs" localSheetId="16">#REF!</definedName>
    <definedName name="bgtrs" localSheetId="10">#REF!</definedName>
    <definedName name="bgtrs" localSheetId="1">#REF!</definedName>
    <definedName name="bgtrs" localSheetId="9">#REF!</definedName>
    <definedName name="bgtrs">#REF!</definedName>
    <definedName name="bnaetrghaq" localSheetId="16">#REF!</definedName>
    <definedName name="bnaetrghaq" localSheetId="10">#REF!</definedName>
    <definedName name="bnaetrghaq" localSheetId="1">#REF!</definedName>
    <definedName name="bnaetrghaq" localSheetId="9">#REF!</definedName>
    <definedName name="bnaetrghaq">#REF!</definedName>
    <definedName name="bnd" localSheetId="16">#REF!</definedName>
    <definedName name="bnd" localSheetId="10">#REF!</definedName>
    <definedName name="bnd" localSheetId="1">#REF!</definedName>
    <definedName name="bnd" localSheetId="9">#REF!</definedName>
    <definedName name="bnd">#REF!</definedName>
    <definedName name="BNP" localSheetId="16">#REF!</definedName>
    <definedName name="BNP" localSheetId="10">#REF!</definedName>
    <definedName name="BNP" localSheetId="1">#REF!</definedName>
    <definedName name="BNP" localSheetId="9">#REF!</definedName>
    <definedName name="BNP">#REF!</definedName>
    <definedName name="bnsdth" localSheetId="16">#REF!</definedName>
    <definedName name="bnsdth" localSheetId="10">#REF!</definedName>
    <definedName name="bnsdth" localSheetId="1">#REF!</definedName>
    <definedName name="bnsdth" localSheetId="9">#REF!</definedName>
    <definedName name="bnsdth">#REF!</definedName>
    <definedName name="bnt" localSheetId="16">#REF!</definedName>
    <definedName name="bnt" localSheetId="10">#REF!</definedName>
    <definedName name="bnt" localSheetId="1">#REF!</definedName>
    <definedName name="bnt" localSheetId="9">#REF!</definedName>
    <definedName name="bnt">#REF!</definedName>
    <definedName name="bnxgft" localSheetId="16">#REF!</definedName>
    <definedName name="bnxgft" localSheetId="10">#REF!</definedName>
    <definedName name="bnxgft" localSheetId="1">#REF!</definedName>
    <definedName name="bnxgft" localSheetId="9">#REF!</definedName>
    <definedName name="bnxgft">#REF!</definedName>
    <definedName name="bs" localSheetId="16">#REF!</definedName>
    <definedName name="bs" localSheetId="10">#REF!</definedName>
    <definedName name="bs" localSheetId="1">#REF!</definedName>
    <definedName name="bs" localSheetId="9">#REF!</definedName>
    <definedName name="bs">#REF!</definedName>
    <definedName name="bsrh" localSheetId="16">#REF!</definedName>
    <definedName name="bsrh" localSheetId="10">#REF!</definedName>
    <definedName name="bsrh" localSheetId="1">#REF!</definedName>
    <definedName name="bsrh" localSheetId="9">#REF!</definedName>
    <definedName name="bsrh">#REF!</definedName>
    <definedName name="bst" localSheetId="16">#REF!</definedName>
    <definedName name="bst" localSheetId="10">#REF!</definedName>
    <definedName name="bst" localSheetId="1">#REF!</definedName>
    <definedName name="bst" localSheetId="9">#REF!</definedName>
    <definedName name="bst">#REF!</definedName>
    <definedName name="bstdbs">[8]DEB.AKTUELL!$1:$6</definedName>
    <definedName name="bstr" localSheetId="16">#REF!</definedName>
    <definedName name="bstr" localSheetId="8">#REF!</definedName>
    <definedName name="bstr" localSheetId="10">#REF!</definedName>
    <definedName name="bstr" localSheetId="1">#REF!</definedName>
    <definedName name="bstr" localSheetId="9">#REF!</definedName>
    <definedName name="bstr">#REF!</definedName>
    <definedName name="bt" localSheetId="16">#REF!</definedName>
    <definedName name="bt" localSheetId="8">#REF!</definedName>
    <definedName name="bt" localSheetId="10">#REF!</definedName>
    <definedName name="bt" localSheetId="1">#REF!</definedName>
    <definedName name="bt" localSheetId="9">#REF!</definedName>
    <definedName name="bt">#REF!</definedName>
    <definedName name="bvarghry" localSheetId="16">#REF!</definedName>
    <definedName name="bvarghry" localSheetId="8">#REF!</definedName>
    <definedName name="bvarghry" localSheetId="10">#REF!</definedName>
    <definedName name="bvarghry" localSheetId="1">#REF!</definedName>
    <definedName name="bvarghry" localSheetId="9">#REF!</definedName>
    <definedName name="bvarghry">#REF!</definedName>
    <definedName name="bvsr">'[1]10'!$A$1:$L$2</definedName>
    <definedName name="bvzsdrhyzy" localSheetId="16">#REF!</definedName>
    <definedName name="bvzsdrhyzy" localSheetId="8">#REF!</definedName>
    <definedName name="bvzsdrhyzy" localSheetId="10">#REF!</definedName>
    <definedName name="bvzsdrhyzy" localSheetId="1">#REF!</definedName>
    <definedName name="bvzsdrhyzy" localSheetId="9">#REF!</definedName>
    <definedName name="bvzsdrhyzy">#REF!</definedName>
    <definedName name="bxdt" localSheetId="16">#REF!</definedName>
    <definedName name="bxdt" localSheetId="8">#REF!</definedName>
    <definedName name="bxdt" localSheetId="10">#REF!</definedName>
    <definedName name="bxdt" localSheetId="1">#REF!</definedName>
    <definedName name="bxdt" localSheetId="9">#REF!</definedName>
    <definedName name="bxdt">#REF!</definedName>
    <definedName name="bxft">[8]DEB.AKTUELL!$1:$6</definedName>
    <definedName name="bxtb" localSheetId="16">#REF!</definedName>
    <definedName name="bxtb" localSheetId="8">#REF!</definedName>
    <definedName name="bxtb" localSheetId="10">#REF!</definedName>
    <definedName name="bxtb" localSheetId="1">#REF!</definedName>
    <definedName name="bxtb" localSheetId="9">#REF!</definedName>
    <definedName name="bxtb">#REF!</definedName>
    <definedName name="bxtfb">[8]DEB.JMF!$1:$6</definedName>
    <definedName name="bxth" localSheetId="16">#REF!</definedName>
    <definedName name="bxth" localSheetId="8">#REF!</definedName>
    <definedName name="bxth" localSheetId="10">#REF!</definedName>
    <definedName name="bxth" localSheetId="1">#REF!</definedName>
    <definedName name="bxth" localSheetId="9">#REF!</definedName>
    <definedName name="bxth">#REF!</definedName>
    <definedName name="bxtn">[8]DEB.JMF!$1:$6</definedName>
    <definedName name="bzd">'[1]08'!$A$1:$L$2</definedName>
    <definedName name="bzdf">'[1]10'!$A$1:$L$2</definedName>
    <definedName name="bzdrb" localSheetId="16">#REF!</definedName>
    <definedName name="bzdrb" localSheetId="8">#REF!</definedName>
    <definedName name="bzdrb" localSheetId="10">#REF!</definedName>
    <definedName name="bzdrb" localSheetId="1">#REF!</definedName>
    <definedName name="bzdrb" localSheetId="9">#REF!</definedName>
    <definedName name="bzdrb">#REF!</definedName>
    <definedName name="bzdtb" localSheetId="16">#REF!</definedName>
    <definedName name="bzdtb" localSheetId="8">#REF!</definedName>
    <definedName name="bzdtb" localSheetId="10">#REF!</definedName>
    <definedName name="bzdtb" localSheetId="1">#REF!</definedName>
    <definedName name="bzdtb" localSheetId="9">#REF!</definedName>
    <definedName name="bzdtb">#REF!</definedName>
    <definedName name="bzxdtb" localSheetId="16">#REF!</definedName>
    <definedName name="bzxdtb" localSheetId="8">#REF!</definedName>
    <definedName name="bzxdtb" localSheetId="10">#REF!</definedName>
    <definedName name="bzxdtb" localSheetId="1">#REF!</definedName>
    <definedName name="bzxdtb" localSheetId="9">#REF!</definedName>
    <definedName name="bzxdtb">#REF!</definedName>
    <definedName name="bzxtdb" localSheetId="16">#REF!</definedName>
    <definedName name="bzxtdb" localSheetId="10">#REF!</definedName>
    <definedName name="bzxtdb" localSheetId="1">#REF!</definedName>
    <definedName name="bzxtdb" localSheetId="9">#REF!</definedName>
    <definedName name="bzxtdb">#REF!</definedName>
    <definedName name="c_1" localSheetId="10">#REF!</definedName>
    <definedName name="c_1" localSheetId="1">#REF!</definedName>
    <definedName name="c_1" localSheetId="9">#REF!</definedName>
    <definedName name="c_1">#REF!</definedName>
    <definedName name="cerag" localSheetId="16">#REF!</definedName>
    <definedName name="cerag" localSheetId="10">#REF!</definedName>
    <definedName name="cerag" localSheetId="1">#REF!</definedName>
    <definedName name="cerag" localSheetId="9">#REF!</definedName>
    <definedName name="cerag">#REF!</definedName>
    <definedName name="cgyjd" localSheetId="16">#REF!</definedName>
    <definedName name="cgyjd" localSheetId="10">#REF!</definedName>
    <definedName name="cgyjd" localSheetId="1">#REF!</definedName>
    <definedName name="cgyjd" localSheetId="9">#REF!</definedName>
    <definedName name="cgyjd">#REF!</definedName>
    <definedName name="CIRParameters" localSheetId="10">#REF!</definedName>
    <definedName name="CIRParameters" localSheetId="1">#REF!</definedName>
    <definedName name="CIRParameters" localSheetId="9">#REF!</definedName>
    <definedName name="CIRParameters">#REF!</definedName>
    <definedName name="CIRSumPriceDiff" localSheetId="10">#REF!</definedName>
    <definedName name="CIRSumPriceDiff" localSheetId="1">#REF!</definedName>
    <definedName name="CIRSumPriceDiff" localSheetId="9">#REF!</definedName>
    <definedName name="CIRSumPriceDiff">#REF!</definedName>
    <definedName name="CIRSumYieldDiff" localSheetId="10">#REF!</definedName>
    <definedName name="CIRSumYieldDiff" localSheetId="1">#REF!</definedName>
    <definedName name="CIRSumYieldDiff" localSheetId="9">#REF!</definedName>
    <definedName name="CIRSumYieldDiff">#REF!</definedName>
    <definedName name="cmy" localSheetId="16">#REF!</definedName>
    <definedName name="cmy" localSheetId="10">#REF!</definedName>
    <definedName name="cmy" localSheetId="1">#REF!</definedName>
    <definedName name="cmy" localSheetId="9">#REF!</definedName>
    <definedName name="cmy">#REF!</definedName>
    <definedName name="COVER" localSheetId="15">#REF!</definedName>
    <definedName name="COVER" localSheetId="16">#REF!</definedName>
    <definedName name="COVER" localSheetId="10">#REF!</definedName>
    <definedName name="COVER" localSheetId="1">#REF!</definedName>
    <definedName name="COVER" localSheetId="9">#REF!</definedName>
    <definedName name="COVER">#REF!</definedName>
    <definedName name="CSParameters" localSheetId="10">#REF!</definedName>
    <definedName name="CSParameters" localSheetId="1">#REF!</definedName>
    <definedName name="CSParameters" localSheetId="9">#REF!</definedName>
    <definedName name="CSParameters">#REF!</definedName>
    <definedName name="CSSumPriceDiff" localSheetId="10">#REF!</definedName>
    <definedName name="CSSumPriceDiff" localSheetId="1">#REF!</definedName>
    <definedName name="CSSumPriceDiff" localSheetId="9">#REF!</definedName>
    <definedName name="CSSumPriceDiff">#REF!</definedName>
    <definedName name="CSSumYieldDiff" localSheetId="10">#REF!</definedName>
    <definedName name="CSSumYieldDiff" localSheetId="1">#REF!</definedName>
    <definedName name="CSSumYieldDiff" localSheetId="9">#REF!</definedName>
    <definedName name="CSSumYieldDiff">#REF!</definedName>
    <definedName name="cwqegtwe" localSheetId="16">#REF!</definedName>
    <definedName name="cwqegtwe" localSheetId="10">#REF!</definedName>
    <definedName name="cwqegtwe" localSheetId="1">#REF!</definedName>
    <definedName name="cwqegtwe" localSheetId="9">#REF!</definedName>
    <definedName name="cwqegtwe">#REF!</definedName>
    <definedName name="d" localSheetId="16">#REF!</definedName>
    <definedName name="d" localSheetId="10">#REF!</definedName>
    <definedName name="d" localSheetId="1">#REF!</definedName>
    <definedName name="d" localSheetId="9">#REF!</definedName>
    <definedName name="d">#REF!</definedName>
    <definedName name="D21_tab" localSheetId="10">[12]D21NY!$A$1:$AE$89</definedName>
    <definedName name="D21_tab" localSheetId="6">[13]D21NY!$A$1:$AG$89</definedName>
    <definedName name="D21_tab">[12]D21NY!$A$1:$AE$89</definedName>
    <definedName name="D21_tab_yeti" localSheetId="10">[12]D21NY!$A$1:$AE$1</definedName>
    <definedName name="D21_tab_yeti" localSheetId="6">[13]D21NY!$A$1:$AG$1</definedName>
    <definedName name="D21_tab_yeti">[12]D21NY!$A$1:$AE$1</definedName>
    <definedName name="D29_tab" localSheetId="10">[12]D29NY!$A$1:$AE$76</definedName>
    <definedName name="D29_tab" localSheetId="6">[13]D29NY!$A$1:$AG$77</definedName>
    <definedName name="D29_tab">[12]D29NY!$A$1:$AE$76</definedName>
    <definedName name="D29_tab_yeti" localSheetId="10">[12]D29NY!$A$1:$AE$1</definedName>
    <definedName name="D29_tab_yeti" localSheetId="6">[13]D29NY!$A$1:$AG$1</definedName>
    <definedName name="D29_tab_yeti">[12]D29NY!$A$1:$AE$1</definedName>
    <definedName name="D61_TAB_Y" localSheetId="10">[12]D61NY!$A$1:$AI$18</definedName>
    <definedName name="D61_TAB_Y" localSheetId="6">[13]D61NY!$A$1:$AK$18</definedName>
    <definedName name="D61_TAB_Y">[12]D61NY!$A$1:$AI$18</definedName>
    <definedName name="D61_tab_yeti" localSheetId="10">[12]D61NY!$A$1:$AI$1</definedName>
    <definedName name="D61_tab_yeti" localSheetId="6">[13]D61NY!$A$1:$AK$1</definedName>
    <definedName name="D61_tab_yeti">[12]D61NY!$A$1:$AI$1</definedName>
    <definedName name="dasf" localSheetId="1">'[14]Table 0'!#REF!</definedName>
    <definedName name="dasf">'[14]Table 0'!#REF!</definedName>
    <definedName name="DATES__________" localSheetId="8">#REF!</definedName>
    <definedName name="DATES__________" localSheetId="10">#REF!</definedName>
    <definedName name="DATES__________" localSheetId="1">#REF!</definedName>
    <definedName name="DATES__________" localSheetId="4">#REF!</definedName>
    <definedName name="DATES__________" localSheetId="9">#REF!</definedName>
    <definedName name="DATES__________">#REF!</definedName>
    <definedName name="dec" localSheetId="8">#REF!</definedName>
    <definedName name="dec" localSheetId="10">#REF!</definedName>
    <definedName name="dec" localSheetId="1">#REF!</definedName>
    <definedName name="dec" localSheetId="4">#REF!</definedName>
    <definedName name="dec" localSheetId="9">#REF!</definedName>
    <definedName name="dec">#REF!</definedName>
    <definedName name="Delta" localSheetId="8">#REF!</definedName>
    <definedName name="Delta" localSheetId="10">#REF!</definedName>
    <definedName name="Delta" localSheetId="1">#REF!</definedName>
    <definedName name="Delta" localSheetId="4">#REF!</definedName>
    <definedName name="Delta" localSheetId="9">#REF!</definedName>
    <definedName name="Delta">#REF!</definedName>
    <definedName name="df" localSheetId="16">[15]Lista!$B$49:$C$303</definedName>
    <definedName name="df">[16]Lista!$B$49:$C$303</definedName>
    <definedName name="dff" localSheetId="16">#REF!</definedName>
    <definedName name="dff" localSheetId="8">#REF!</definedName>
    <definedName name="dff" localSheetId="10">#REF!</definedName>
    <definedName name="dff" localSheetId="1">#REF!</definedName>
    <definedName name="dff" localSheetId="9">#REF!</definedName>
    <definedName name="dff">#REF!</definedName>
    <definedName name="dffgy" localSheetId="16">#REF!</definedName>
    <definedName name="dffgy" localSheetId="8">#REF!</definedName>
    <definedName name="dffgy" localSheetId="10">#REF!</definedName>
    <definedName name="dffgy" localSheetId="1">#REF!</definedName>
    <definedName name="dffgy" localSheetId="9">#REF!</definedName>
    <definedName name="dffgy">#REF!</definedName>
    <definedName name="dfgasa" localSheetId="16">#REF!</definedName>
    <definedName name="dfgasa" localSheetId="8">#REF!</definedName>
    <definedName name="dfgasa" localSheetId="10">#REF!</definedName>
    <definedName name="dfgasa" localSheetId="1">#REF!</definedName>
    <definedName name="dfgasa" localSheetId="9">#REF!</definedName>
    <definedName name="dfgasa">#REF!</definedName>
    <definedName name="dfggftfrdd" localSheetId="16">#REF!</definedName>
    <definedName name="dfggftfrdd" localSheetId="10">#REF!</definedName>
    <definedName name="dfggftfrdd" localSheetId="1">#REF!</definedName>
    <definedName name="dfggftfrdd" localSheetId="9">#REF!</definedName>
    <definedName name="dfggftfrdd">#REF!</definedName>
    <definedName name="dfgh" localSheetId="16">#REF!</definedName>
    <definedName name="dfgh" localSheetId="10">#REF!</definedName>
    <definedName name="dfgh" localSheetId="1">#REF!</definedName>
    <definedName name="dfgh" localSheetId="9">#REF!</definedName>
    <definedName name="dfgh">#REF!</definedName>
    <definedName name="dfjk" localSheetId="16">#REF!</definedName>
    <definedName name="dfjk" localSheetId="10">#REF!</definedName>
    <definedName name="dfjk" localSheetId="1">#REF!</definedName>
    <definedName name="dfjk" localSheetId="9">#REF!</definedName>
    <definedName name="dfjk">#REF!</definedName>
    <definedName name="dfklgsdj" localSheetId="16">#REF!</definedName>
    <definedName name="dfklgsdj" localSheetId="10">#REF!</definedName>
    <definedName name="dfklgsdj" localSheetId="1">#REF!</definedName>
    <definedName name="dfklgsdj" localSheetId="9">#REF!</definedName>
    <definedName name="dfklgsdj">#REF!</definedName>
    <definedName name="dflögkadfl" localSheetId="16">#REF!</definedName>
    <definedName name="dflögkadfl" localSheetId="10">#REF!</definedName>
    <definedName name="dflögkadfl" localSheetId="1">#REF!</definedName>
    <definedName name="dflögkadfl" localSheetId="9">#REF!</definedName>
    <definedName name="dflögkadfl">#REF!</definedName>
    <definedName name="dfy" localSheetId="16">#REF!</definedName>
    <definedName name="dfy" localSheetId="10">#REF!</definedName>
    <definedName name="dfy" localSheetId="1">#REF!</definedName>
    <definedName name="dfy" localSheetId="9">#REF!</definedName>
    <definedName name="dfy">#REF!</definedName>
    <definedName name="dfyj" localSheetId="16">#REF!</definedName>
    <definedName name="dfyj" localSheetId="10">#REF!</definedName>
    <definedName name="dfyj" localSheetId="1">#REF!</definedName>
    <definedName name="dfyj" localSheetId="9">#REF!</definedName>
    <definedName name="dfyj">#REF!</definedName>
    <definedName name="dgfhjseftj" localSheetId="16">#REF!</definedName>
    <definedName name="dgfhjseftj" localSheetId="10">#REF!</definedName>
    <definedName name="dgfhjseftj" localSheetId="1">#REF!</definedName>
    <definedName name="dgfhjseftj" localSheetId="9">#REF!</definedName>
    <definedName name="dgfhjseftj">#REF!</definedName>
    <definedName name="dgfhjsfths" localSheetId="16">#REF!</definedName>
    <definedName name="dgfhjsfths" localSheetId="10">#REF!</definedName>
    <definedName name="dgfhjsfths" localSheetId="1">#REF!</definedName>
    <definedName name="dgfhjsfths" localSheetId="9">#REF!</definedName>
    <definedName name="dgfhjsfths">#REF!</definedName>
    <definedName name="dgfhsdfghs" localSheetId="16">#REF!</definedName>
    <definedName name="dgfhsdfghs" localSheetId="10">#REF!</definedName>
    <definedName name="dgfhsdfghs" localSheetId="1">#REF!</definedName>
    <definedName name="dgfhsdfghs" localSheetId="9">#REF!</definedName>
    <definedName name="dgfhsdfghs">#REF!</definedName>
    <definedName name="dgyj" localSheetId="16">#REF!</definedName>
    <definedName name="dgyj" localSheetId="10">#REF!</definedName>
    <definedName name="dgyj" localSheetId="1">#REF!</definedName>
    <definedName name="dgyj" localSheetId="9">#REF!</definedName>
    <definedName name="dgyj">#REF!</definedName>
    <definedName name="dhst" localSheetId="16">#REF!</definedName>
    <definedName name="dhst" localSheetId="10">#REF!</definedName>
    <definedName name="dhst" localSheetId="1">#REF!</definedName>
    <definedName name="dhst" localSheetId="9">#REF!</definedName>
    <definedName name="dhst">#REF!</definedName>
    <definedName name="Direkta_skatter" localSheetId="15">[15]Lista!$A$49:$D$303</definedName>
    <definedName name="Direkta_skatter" localSheetId="16">[15]Lista!$A$49:$D$303</definedName>
    <definedName name="Direkta_skatter">[16]Lista!$A$49:$D$303</definedName>
    <definedName name="DiscountMatrix" localSheetId="8">'[17]MAIN DATA SHEET'!#REF!</definedName>
    <definedName name="DiscountMatrix" localSheetId="10">'[17]MAIN DATA SHEET'!#REF!</definedName>
    <definedName name="DiscountMatrix" localSheetId="1">'[17]MAIN DATA SHEET'!#REF!</definedName>
    <definedName name="DiscountMatrix" localSheetId="4">'[17]MAIN DATA SHEET'!#REF!</definedName>
    <definedName name="DiscountMatrix" localSheetId="9">'[17]MAIN DATA SHEET'!#REF!</definedName>
    <definedName name="DiscountMatrix">'[17]MAIN DATA SHEET'!#REF!</definedName>
    <definedName name="dlgkjajals" localSheetId="16">#REF!</definedName>
    <definedName name="dlgkjajals" localSheetId="8">#REF!</definedName>
    <definedName name="dlgkjajals" localSheetId="10">#REF!</definedName>
    <definedName name="dlgkjajals" localSheetId="1">#REF!</definedName>
    <definedName name="dlgkjajals" localSheetId="9">#REF!</definedName>
    <definedName name="dlgkjajals">#REF!</definedName>
    <definedName name="dr">[10]Lista!$B$49:$C$303</definedName>
    <definedName name="drhaeh">'[1]07'!$A$1:$L$2</definedName>
    <definedName name="dses">[8]DEB.JMF!$1:$6</definedName>
    <definedName name="dsgasdg" localSheetId="16">#REF!</definedName>
    <definedName name="dsgasdg" localSheetId="8">#REF!</definedName>
    <definedName name="dsgasdg" localSheetId="10">#REF!</definedName>
    <definedName name="dsgasdg" localSheetId="1">#REF!</definedName>
    <definedName name="dsgasdg" localSheetId="9">#REF!</definedName>
    <definedName name="dsgasdg">#REF!</definedName>
    <definedName name="dt" localSheetId="16">#REF!</definedName>
    <definedName name="dt" localSheetId="8">#REF!</definedName>
    <definedName name="dt" localSheetId="10">#REF!</definedName>
    <definedName name="dt" localSheetId="1">#REF!</definedName>
    <definedName name="dt" localSheetId="9">#REF!</definedName>
    <definedName name="dt">#REF!</definedName>
    <definedName name="dt6ud" localSheetId="16">#REF!</definedName>
    <definedName name="dt6ud" localSheetId="8">#REF!</definedName>
    <definedName name="dt6ud" localSheetId="10">#REF!</definedName>
    <definedName name="dt6ud" localSheetId="1">#REF!</definedName>
    <definedName name="dt6ud" localSheetId="9">#REF!</definedName>
    <definedName name="dt6ud">#REF!</definedName>
    <definedName name="dtjtrsuetu" localSheetId="16">#REF!</definedName>
    <definedName name="dtjtrsuetu" localSheetId="10">#REF!</definedName>
    <definedName name="dtjtrsuetu" localSheetId="1">#REF!</definedName>
    <definedName name="dtjtrsuetu" localSheetId="9">#REF!</definedName>
    <definedName name="dtjtrsuetu">#REF!</definedName>
    <definedName name="dtjudtu" localSheetId="16">#REF!</definedName>
    <definedName name="dtjudtu" localSheetId="10">#REF!</definedName>
    <definedName name="dtjudtu" localSheetId="1">#REF!</definedName>
    <definedName name="dtjudtu" localSheetId="9">#REF!</definedName>
    <definedName name="dtjudtu">#REF!</definedName>
    <definedName name="dtrjdtu" localSheetId="16">#REF!</definedName>
    <definedName name="dtrjdtu" localSheetId="10">#REF!</definedName>
    <definedName name="dtrjdtu" localSheetId="1">#REF!</definedName>
    <definedName name="dtrjdtu" localSheetId="9">#REF!</definedName>
    <definedName name="dtrjdtu">#REF!</definedName>
    <definedName name="dtykdet" localSheetId="16">#REF!</definedName>
    <definedName name="dtykdet" localSheetId="10">#REF!</definedName>
    <definedName name="dtykdet" localSheetId="1">#REF!</definedName>
    <definedName name="dtykdet" localSheetId="9">#REF!</definedName>
    <definedName name="dtykdet">#REF!</definedName>
    <definedName name="dtyp" localSheetId="16">#REF!</definedName>
    <definedName name="dtyp" localSheetId="10">#REF!</definedName>
    <definedName name="dtyp" localSheetId="1">#REF!</definedName>
    <definedName name="dtyp" localSheetId="9">#REF!</definedName>
    <definedName name="dtyp">#REF!</definedName>
    <definedName name="dtyst5a" localSheetId="16">#REF!</definedName>
    <definedName name="dtyst5a" localSheetId="10">#REF!</definedName>
    <definedName name="dtyst5a" localSheetId="1">#REF!</definedName>
    <definedName name="dtyst5a" localSheetId="9">#REF!</definedName>
    <definedName name="dtyst5a">#REF!</definedName>
    <definedName name="dtyu" localSheetId="16">#REF!</definedName>
    <definedName name="dtyu" localSheetId="10">#REF!</definedName>
    <definedName name="dtyu" localSheetId="1">#REF!</definedName>
    <definedName name="dtyu" localSheetId="9">#REF!</definedName>
    <definedName name="dtyu">#REF!</definedName>
    <definedName name="dtyuh" localSheetId="16">#REF!</definedName>
    <definedName name="dtyuh" localSheetId="10">#REF!</definedName>
    <definedName name="dtyuh" localSheetId="1">#REF!</definedName>
    <definedName name="dtyuh" localSheetId="9">#REF!</definedName>
    <definedName name="dtyuh">#REF!</definedName>
    <definedName name="dvbn" localSheetId="16">#REF!</definedName>
    <definedName name="dvbn" localSheetId="10">#REF!</definedName>
    <definedName name="dvbn" localSheetId="1">#REF!</definedName>
    <definedName name="dvbn" localSheetId="9">#REF!</definedName>
    <definedName name="dvbn">#REF!</definedName>
    <definedName name="dy">'[1]07'!$A$1:$L$2</definedName>
    <definedName name="dyj" localSheetId="8">#REF!</definedName>
    <definedName name="dyj" localSheetId="10">#REF!</definedName>
    <definedName name="dyj" localSheetId="1">#REF!</definedName>
    <definedName name="dyj" localSheetId="9">#REF!</definedName>
    <definedName name="dyj">#REF!</definedName>
    <definedName name="dyjdj" localSheetId="16">#REF!</definedName>
    <definedName name="dyjdj" localSheetId="8">#REF!</definedName>
    <definedName name="dyjdj" localSheetId="10">#REF!</definedName>
    <definedName name="dyjdj" localSheetId="1">#REF!</definedName>
    <definedName name="dyjdj" localSheetId="9">#REF!</definedName>
    <definedName name="dyjdj">#REF!</definedName>
    <definedName name="dyk" localSheetId="16">#REF!</definedName>
    <definedName name="dyk" localSheetId="8">#REF!</definedName>
    <definedName name="dyk" localSheetId="10">#REF!</definedName>
    <definedName name="dyk" localSheetId="1">#REF!</definedName>
    <definedName name="dyk" localSheetId="9">#REF!</definedName>
    <definedName name="dyk">#REF!</definedName>
    <definedName name="dykdtk" localSheetId="16">#REF!</definedName>
    <definedName name="dykdtk" localSheetId="10">#REF!</definedName>
    <definedName name="dykdtk" localSheetId="1">#REF!</definedName>
    <definedName name="dykdtk" localSheetId="9">#REF!</definedName>
    <definedName name="dykdtk">#REF!</definedName>
    <definedName name="dykduide" localSheetId="16">'[11]DIFF-LK'!#REF!</definedName>
    <definedName name="dykduide" localSheetId="1">'[11]DIFF-LK'!#REF!</definedName>
    <definedName name="dykduide">'[11]DIFF-LK'!#REF!</definedName>
    <definedName name="e" localSheetId="16">#REF!</definedName>
    <definedName name="e" localSheetId="8">#REF!</definedName>
    <definedName name="e" localSheetId="10">#REF!</definedName>
    <definedName name="e" localSheetId="1">#REF!</definedName>
    <definedName name="e" localSheetId="9">#REF!</definedName>
    <definedName name="e">#REF!</definedName>
    <definedName name="edvbkj" localSheetId="16">#REF!</definedName>
    <definedName name="edvbkj" localSheetId="8">#REF!</definedName>
    <definedName name="edvbkj" localSheetId="10">#REF!</definedName>
    <definedName name="edvbkj" localSheetId="1">#REF!</definedName>
    <definedName name="edvbkj" localSheetId="9">#REF!</definedName>
    <definedName name="edvbkj">#REF!</definedName>
    <definedName name="er4r5" localSheetId="16">#REF!</definedName>
    <definedName name="er4r5" localSheetId="8">#REF!</definedName>
    <definedName name="er4r5" localSheetId="10">#REF!</definedName>
    <definedName name="er4r5" localSheetId="1">#REF!</definedName>
    <definedName name="er4r5" localSheetId="9">#REF!</definedName>
    <definedName name="er4r5">#REF!</definedName>
    <definedName name="erg" localSheetId="16">#REF!</definedName>
    <definedName name="erg" localSheetId="10">#REF!</definedName>
    <definedName name="erg" localSheetId="1">#REF!</definedName>
    <definedName name="erg" localSheetId="9">#REF!</definedName>
    <definedName name="erg">#REF!</definedName>
    <definedName name="erhehy" localSheetId="16">'[11]DIFF-LK'!#REF!</definedName>
    <definedName name="erhehy" localSheetId="1">'[11]DIFF-LK'!#REF!</definedName>
    <definedName name="erhehy">'[11]DIFF-LK'!#REF!</definedName>
    <definedName name="erheqhy" localSheetId="16">#REF!</definedName>
    <definedName name="erheqhy" localSheetId="8">#REF!</definedName>
    <definedName name="erheqhy" localSheetId="10">#REF!</definedName>
    <definedName name="erheqhy" localSheetId="1">#REF!</definedName>
    <definedName name="erheqhy" localSheetId="9">#REF!</definedName>
    <definedName name="erheqhy">#REF!</definedName>
    <definedName name="erherhyweryweyy" localSheetId="16">[15]Lista!$B$49:$C$303</definedName>
    <definedName name="erherhyweryweyy">[16]Lista!$B$49:$C$303</definedName>
    <definedName name="ersyju" localSheetId="16">#REF!</definedName>
    <definedName name="ersyju" localSheetId="8">#REF!</definedName>
    <definedName name="ersyju" localSheetId="10">#REF!</definedName>
    <definedName name="ersyju" localSheetId="1">#REF!</definedName>
    <definedName name="ersyju" localSheetId="9">#REF!</definedName>
    <definedName name="ersyju">#REF!</definedName>
    <definedName name="ert" localSheetId="16">#REF!</definedName>
    <definedName name="ert" localSheetId="8">#REF!</definedName>
    <definedName name="ert" localSheetId="10">#REF!</definedName>
    <definedName name="ert" localSheetId="1">#REF!</definedName>
    <definedName name="ert" localSheetId="9">#REF!</definedName>
    <definedName name="ert">#REF!</definedName>
    <definedName name="ertty" localSheetId="16">#REF!</definedName>
    <definedName name="ertty" localSheetId="8">#REF!</definedName>
    <definedName name="ertty" localSheetId="10">#REF!</definedName>
    <definedName name="ertty" localSheetId="1">#REF!</definedName>
    <definedName name="ertty" localSheetId="9">#REF!</definedName>
    <definedName name="ertty">#REF!</definedName>
    <definedName name="ery" localSheetId="16">#REF!</definedName>
    <definedName name="ery" localSheetId="10">#REF!</definedName>
    <definedName name="ery" localSheetId="1">#REF!</definedName>
    <definedName name="ery" localSheetId="9">#REF!</definedName>
    <definedName name="ery">#REF!</definedName>
    <definedName name="eryaey" localSheetId="16">'[11]DIFF-LK'!#REF!</definedName>
    <definedName name="eryaey" localSheetId="1">'[11]DIFF-LK'!#REF!</definedName>
    <definedName name="eryaey">'[11]DIFF-LK'!#REF!</definedName>
    <definedName name="Eta" localSheetId="8">#REF!</definedName>
    <definedName name="Eta" localSheetId="10">#REF!</definedName>
    <definedName name="Eta" localSheetId="1">#REF!</definedName>
    <definedName name="Eta" localSheetId="4">#REF!</definedName>
    <definedName name="Eta" localSheetId="9">#REF!</definedName>
    <definedName name="Eta">#REF!</definedName>
    <definedName name="ethtehyer" localSheetId="16">#REF!</definedName>
    <definedName name="ethtehyer" localSheetId="8">#REF!</definedName>
    <definedName name="ethtehyer" localSheetId="10">#REF!</definedName>
    <definedName name="ethtehyer" localSheetId="1">#REF!</definedName>
    <definedName name="ethtehyer" localSheetId="9">#REF!</definedName>
    <definedName name="ethtehyer">#REF!</definedName>
    <definedName name="etrhusy" localSheetId="16">#REF!</definedName>
    <definedName name="etrhusy" localSheetId="8">#REF!</definedName>
    <definedName name="etrhusy" localSheetId="10">#REF!</definedName>
    <definedName name="etrhusy" localSheetId="1">#REF!</definedName>
    <definedName name="etrhusy" localSheetId="9">#REF!</definedName>
    <definedName name="etrhusy">#REF!</definedName>
    <definedName name="ett" localSheetId="16">#REF!</definedName>
    <definedName name="ett" localSheetId="10">#REF!</definedName>
    <definedName name="ett" localSheetId="1">#REF!</definedName>
    <definedName name="ett" localSheetId="9">#REF!</definedName>
    <definedName name="ett">#REF!</definedName>
    <definedName name="etweta" localSheetId="16">'[11]DIFF-LK'!#REF!</definedName>
    <definedName name="etweta" localSheetId="1">'[11]DIFF-LK'!#REF!</definedName>
    <definedName name="etweta">'[11]DIFF-LK'!#REF!</definedName>
    <definedName name="etwetyj" localSheetId="16">#REF!</definedName>
    <definedName name="etwetyj" localSheetId="8">#REF!</definedName>
    <definedName name="etwetyj" localSheetId="10">#REF!</definedName>
    <definedName name="etwetyj" localSheetId="1">#REF!</definedName>
    <definedName name="etwetyj" localSheetId="9">#REF!</definedName>
    <definedName name="etwetyj">#REF!</definedName>
    <definedName name="EUTAB8">'[14]Table 0'!$A$1:$E$38</definedName>
    <definedName name="ewqa" localSheetId="16">#REF!</definedName>
    <definedName name="ewqa" localSheetId="8">#REF!</definedName>
    <definedName name="ewqa" localSheetId="10">#REF!</definedName>
    <definedName name="ewqa" localSheetId="1">#REF!</definedName>
    <definedName name="ewqa" localSheetId="9">#REF!</definedName>
    <definedName name="ewqa">#REF!</definedName>
    <definedName name="Extract">#N/A</definedName>
    <definedName name="eyry" localSheetId="16">#REF!</definedName>
    <definedName name="eyry" localSheetId="8">#REF!</definedName>
    <definedName name="eyry" localSheetId="10">#REF!</definedName>
    <definedName name="eyry" localSheetId="1">#REF!</definedName>
    <definedName name="eyry" localSheetId="9">#REF!</definedName>
    <definedName name="eyry">#REF!</definedName>
    <definedName name="fadf" localSheetId="16">#REF!</definedName>
    <definedName name="fadf" localSheetId="8">#REF!</definedName>
    <definedName name="fadf" localSheetId="10">#REF!</definedName>
    <definedName name="fadf" localSheetId="1">#REF!</definedName>
    <definedName name="fadf" localSheetId="9">#REF!</definedName>
    <definedName name="fadf">#REF!</definedName>
    <definedName name="fadfa" localSheetId="16">#REF!</definedName>
    <definedName name="fadfa" localSheetId="8">#REF!</definedName>
    <definedName name="fadfa" localSheetId="10">#REF!</definedName>
    <definedName name="fadfa" localSheetId="1">#REF!</definedName>
    <definedName name="fadfa" localSheetId="9">#REF!</definedName>
    <definedName name="fadfa">#REF!</definedName>
    <definedName name="far" localSheetId="16">#REF!</definedName>
    <definedName name="far" localSheetId="10">#REF!</definedName>
    <definedName name="far" localSheetId="1">#REF!</definedName>
    <definedName name="far" localSheetId="9">#REF!</definedName>
    <definedName name="far">#REF!</definedName>
    <definedName name="fdsw" localSheetId="16">'[11]DIFF-LK'!#REF!</definedName>
    <definedName name="fdsw" localSheetId="1">'[11]DIFF-LK'!#REF!</definedName>
    <definedName name="fdsw">'[11]DIFF-LK'!#REF!</definedName>
    <definedName name="fe" localSheetId="16">#REF!</definedName>
    <definedName name="fe" localSheetId="8">#REF!</definedName>
    <definedName name="fe" localSheetId="10">#REF!</definedName>
    <definedName name="fe" localSheetId="1">#REF!</definedName>
    <definedName name="fe" localSheetId="9">#REF!</definedName>
    <definedName name="fe">#REF!</definedName>
    <definedName name="FF" localSheetId="15">[5]Lista!$B$49:$C$303</definedName>
    <definedName name="FF">[9]Lista!$B$49:$C$303</definedName>
    <definedName name="fff" localSheetId="15">[18]Lista!$B$49:$C$303</definedName>
    <definedName name="fff">[9]Lista!$B$49:$C$303</definedName>
    <definedName name="ffgfg" localSheetId="16">#REF!</definedName>
    <definedName name="ffgfg" localSheetId="8">#REF!</definedName>
    <definedName name="ffgfg" localSheetId="10">#REF!</definedName>
    <definedName name="ffgfg" localSheetId="1">#REF!</definedName>
    <definedName name="ffgfg" localSheetId="9">#REF!</definedName>
    <definedName name="ffgfg">#REF!</definedName>
    <definedName name="fgarhy" localSheetId="16">#REF!</definedName>
    <definedName name="fgarhy" localSheetId="8">#REF!</definedName>
    <definedName name="fgarhy" localSheetId="10">#REF!</definedName>
    <definedName name="fgarhy" localSheetId="1">#REF!</definedName>
    <definedName name="fgarhy" localSheetId="9">#REF!</definedName>
    <definedName name="fgarhy">#REF!</definedName>
    <definedName name="fgdy" localSheetId="16">#REF!</definedName>
    <definedName name="fgdy" localSheetId="8">#REF!</definedName>
    <definedName name="fgdy" localSheetId="10">#REF!</definedName>
    <definedName name="fgdy" localSheetId="1">#REF!</definedName>
    <definedName name="fgdy" localSheetId="9">#REF!</definedName>
    <definedName name="fgdy">#REF!</definedName>
    <definedName name="fghjnm" localSheetId="16">#REF!</definedName>
    <definedName name="fghjnm" localSheetId="10">#REF!</definedName>
    <definedName name="fghjnm" localSheetId="1">#REF!</definedName>
    <definedName name="fghjnm" localSheetId="9">#REF!</definedName>
    <definedName name="fghjnm">#REF!</definedName>
    <definedName name="fgsdjustr" localSheetId="16">#REF!</definedName>
    <definedName name="fgsdjustr" localSheetId="10">#REF!</definedName>
    <definedName name="fgsdjustr" localSheetId="1">#REF!</definedName>
    <definedName name="fgsdjustr" localSheetId="9">#REF!</definedName>
    <definedName name="fgsdjustr">#REF!</definedName>
    <definedName name="fgydy" localSheetId="16">#REF!</definedName>
    <definedName name="fgydy" localSheetId="10">#REF!</definedName>
    <definedName name="fgydy" localSheetId="1">#REF!</definedName>
    <definedName name="fgydy" localSheetId="9">#REF!</definedName>
    <definedName name="fgydy">#REF!</definedName>
    <definedName name="fhh" localSheetId="16">#REF!</definedName>
    <definedName name="fhh" localSheetId="10">#REF!</definedName>
    <definedName name="fhh" localSheetId="1">#REF!</definedName>
    <definedName name="fhh" localSheetId="9">#REF!</definedName>
    <definedName name="fhh">#REF!</definedName>
    <definedName name="fhkdfkdy" localSheetId="16">#REF!</definedName>
    <definedName name="fhkdfkdy" localSheetId="10">#REF!</definedName>
    <definedName name="fhkdfkdy" localSheetId="1">#REF!</definedName>
    <definedName name="fhkdfkdy" localSheetId="9">#REF!</definedName>
    <definedName name="fhkdfkdy">#REF!</definedName>
    <definedName name="Fi" localSheetId="10">#REF!</definedName>
    <definedName name="Fi" localSheetId="1">#REF!</definedName>
    <definedName name="Fi" localSheetId="4">#REF!</definedName>
    <definedName name="Fi" localSheetId="9">#REF!</definedName>
    <definedName name="Fi">#REF!</definedName>
    <definedName name="Figur_struktspar" localSheetId="1" hidden="1">[7]Skattepolitik!#REF!</definedName>
    <definedName name="Figur_struktspar" hidden="1">[7]Skattepolitik!#REF!</definedName>
    <definedName name="fimonamn" localSheetId="15">#REF!</definedName>
    <definedName name="fimonamn" localSheetId="16">#REF!</definedName>
    <definedName name="fimonamn" localSheetId="8">#REF!</definedName>
    <definedName name="fimonamn" localSheetId="10">#REF!</definedName>
    <definedName name="fimonamn" localSheetId="1">#REF!</definedName>
    <definedName name="fimonamn" localSheetId="4">#REF!</definedName>
    <definedName name="fimonamn" localSheetId="9">#REF!</definedName>
    <definedName name="fimonamn">#REF!</definedName>
    <definedName name="fj" localSheetId="16">#REF!</definedName>
    <definedName name="fj" localSheetId="8">#REF!</definedName>
    <definedName name="fj" localSheetId="10">#REF!</definedName>
    <definedName name="fj" localSheetId="1">#REF!</definedName>
    <definedName name="fj" localSheetId="9">#REF!</definedName>
    <definedName name="fj">#REF!</definedName>
    <definedName name="fjj" localSheetId="8" hidden="1">[7]Skattepolitik!#REF!</definedName>
    <definedName name="fjj" hidden="1">[7]Skattepolitik!#REF!</definedName>
    <definedName name="fkf" localSheetId="16">#REF!</definedName>
    <definedName name="fkf" localSheetId="8">#REF!</definedName>
    <definedName name="fkf" localSheetId="10">#REF!</definedName>
    <definedName name="fkf" localSheetId="1">#REF!</definedName>
    <definedName name="fkf" localSheetId="9">#REF!</definedName>
    <definedName name="fkf">#REF!</definedName>
    <definedName name="fnbsdfh">'[1]08'!$A$1:$L$2</definedName>
    <definedName name="ft" localSheetId="16">#REF!</definedName>
    <definedName name="ft" localSheetId="8">#REF!</definedName>
    <definedName name="ft" localSheetId="10">#REF!</definedName>
    <definedName name="ft" localSheetId="1">#REF!</definedName>
    <definedName name="ft" localSheetId="9">#REF!</definedName>
    <definedName name="ft">#REF!</definedName>
    <definedName name="ftnu" localSheetId="16">#REF!</definedName>
    <definedName name="ftnu" localSheetId="8">#REF!</definedName>
    <definedName name="ftnu" localSheetId="10">#REF!</definedName>
    <definedName name="ftnu" localSheetId="1">#REF!</definedName>
    <definedName name="ftnu" localSheetId="9">#REF!</definedName>
    <definedName name="ftnu">#REF!</definedName>
    <definedName name="fulfjkd" localSheetId="16">#REF!</definedName>
    <definedName name="fulfjkd" localSheetId="8">#REF!</definedName>
    <definedName name="fulfjkd" localSheetId="10">#REF!</definedName>
    <definedName name="fulfjkd" localSheetId="1">#REF!</definedName>
    <definedName name="fulfjkd" localSheetId="9">#REF!</definedName>
    <definedName name="fulfjkd">#REF!</definedName>
    <definedName name="fuyk" localSheetId="16">#REF!</definedName>
    <definedName name="fuyk" localSheetId="10">#REF!</definedName>
    <definedName name="fuyk" localSheetId="1">#REF!</definedName>
    <definedName name="fuyk" localSheetId="9">#REF!</definedName>
    <definedName name="fuyk">#REF!</definedName>
    <definedName name="fwetqat4" localSheetId="16">#REF!</definedName>
    <definedName name="fwetqat4" localSheetId="10">#REF!</definedName>
    <definedName name="fwetqat4" localSheetId="1">#REF!</definedName>
    <definedName name="fwetqat4" localSheetId="9">#REF!</definedName>
    <definedName name="fwetqat4">#REF!</definedName>
    <definedName name="fyoyu" localSheetId="16">#REF!</definedName>
    <definedName name="fyoyu" localSheetId="10">#REF!</definedName>
    <definedName name="fyoyu" localSheetId="1">#REF!</definedName>
    <definedName name="fyoyu" localSheetId="9">#REF!</definedName>
    <definedName name="fyoyu">#REF!</definedName>
    <definedName name="fyuif" localSheetId="16">#REF!</definedName>
    <definedName name="fyuif" localSheetId="10">#REF!</definedName>
    <definedName name="fyuif" localSheetId="1">#REF!</definedName>
    <definedName name="fyuif" localSheetId="9">#REF!</definedName>
    <definedName name="fyuif">#REF!</definedName>
    <definedName name="fyukdtkide" localSheetId="16">#REF!</definedName>
    <definedName name="fyukdtkide" localSheetId="10">#REF!</definedName>
    <definedName name="fyukdtkide" localSheetId="1">#REF!</definedName>
    <definedName name="fyukdtkide" localSheetId="9">#REF!</definedName>
    <definedName name="fyukdtkide">#REF!</definedName>
    <definedName name="g" localSheetId="16">#REF!</definedName>
    <definedName name="g" localSheetId="10">#REF!</definedName>
    <definedName name="g" localSheetId="1">#REF!</definedName>
    <definedName name="g" localSheetId="9">#REF!</definedName>
    <definedName name="g">#REF!</definedName>
    <definedName name="gae" localSheetId="16">#REF!</definedName>
    <definedName name="gae" localSheetId="10">#REF!</definedName>
    <definedName name="gae" localSheetId="1">#REF!</definedName>
    <definedName name="gae" localSheetId="9">#REF!</definedName>
    <definedName name="gae">#REF!</definedName>
    <definedName name="gaer" localSheetId="16">#REF!</definedName>
    <definedName name="gaer" localSheetId="10">#REF!</definedName>
    <definedName name="gaer" localSheetId="1">#REF!</definedName>
    <definedName name="gaer" localSheetId="9">#REF!</definedName>
    <definedName name="gaer">#REF!</definedName>
    <definedName name="gaerew" localSheetId="16">#REF!</definedName>
    <definedName name="gaerew" localSheetId="10">#REF!</definedName>
    <definedName name="gaerew" localSheetId="1">#REF!</definedName>
    <definedName name="gaerew" localSheetId="9">#REF!</definedName>
    <definedName name="gaerew">#REF!</definedName>
    <definedName name="gaerg" localSheetId="16">#REF!</definedName>
    <definedName name="gaerg" localSheetId="10">#REF!</definedName>
    <definedName name="gaerg" localSheetId="1">#REF!</definedName>
    <definedName name="gaerg" localSheetId="9">#REF!</definedName>
    <definedName name="gaerg">#REF!</definedName>
    <definedName name="Gama" localSheetId="10">#REF!</definedName>
    <definedName name="Gama" localSheetId="1">#REF!</definedName>
    <definedName name="Gama" localSheetId="4">#REF!</definedName>
    <definedName name="Gama" localSheetId="9">#REF!</definedName>
    <definedName name="Gama">#REF!</definedName>
    <definedName name="Gamma" localSheetId="10">#REF!</definedName>
    <definedName name="Gamma" localSheetId="1">#REF!</definedName>
    <definedName name="Gamma" localSheetId="9">#REF!</definedName>
    <definedName name="Gamma">#REF!</definedName>
    <definedName name="gare" localSheetId="16">#REF!</definedName>
    <definedName name="gare" localSheetId="10">#REF!</definedName>
    <definedName name="gare" localSheetId="1">#REF!</definedName>
    <definedName name="gare" localSheetId="9">#REF!</definedName>
    <definedName name="gare">#REF!</definedName>
    <definedName name="gareg" localSheetId="16">#REF!</definedName>
    <definedName name="gareg" localSheetId="10">#REF!</definedName>
    <definedName name="gareg" localSheetId="1">#REF!</definedName>
    <definedName name="gareg" localSheetId="9">#REF!</definedName>
    <definedName name="gareg">#REF!</definedName>
    <definedName name="gaser" localSheetId="16">#REF!</definedName>
    <definedName name="gaser" localSheetId="10">#REF!</definedName>
    <definedName name="gaser" localSheetId="1">#REF!</definedName>
    <definedName name="gaser" localSheetId="9">#REF!</definedName>
    <definedName name="gaser">#REF!</definedName>
    <definedName name="gawergwe" localSheetId="16">#REF!</definedName>
    <definedName name="gawergwe" localSheetId="10">#REF!</definedName>
    <definedName name="gawergwe" localSheetId="1">#REF!</definedName>
    <definedName name="gawergwe" localSheetId="9">#REF!</definedName>
    <definedName name="gawergwe">#REF!</definedName>
    <definedName name="gearyy" localSheetId="16">#REF!</definedName>
    <definedName name="gearyy" localSheetId="10">#REF!</definedName>
    <definedName name="gearyy" localSheetId="1">#REF!</definedName>
    <definedName name="gearyy" localSheetId="9">#REF!</definedName>
    <definedName name="gearyy">#REF!</definedName>
    <definedName name="gerager" localSheetId="16">#REF!</definedName>
    <definedName name="gerager" localSheetId="10">#REF!</definedName>
    <definedName name="gerager" localSheetId="1">#REF!</definedName>
    <definedName name="gerager" localSheetId="9">#REF!</definedName>
    <definedName name="gerager">#REF!</definedName>
    <definedName name="geryqwery" localSheetId="16">#REF!</definedName>
    <definedName name="geryqwery" localSheetId="10">#REF!</definedName>
    <definedName name="geryqwery" localSheetId="1">#REF!</definedName>
    <definedName name="geryqwery" localSheetId="9">#REF!</definedName>
    <definedName name="geryqwery">#REF!</definedName>
    <definedName name="gf" localSheetId="16">#REF!</definedName>
    <definedName name="gf" localSheetId="10">#REF!</definedName>
    <definedName name="gf" localSheetId="1">#REF!</definedName>
    <definedName name="gf" localSheetId="9">#REF!</definedName>
    <definedName name="gf">#REF!</definedName>
    <definedName name="gff">[5]Lista!$B$49:$C$303</definedName>
    <definedName name="gfigf" localSheetId="16">#REF!</definedName>
    <definedName name="gfigf" localSheetId="8">#REF!</definedName>
    <definedName name="gfigf" localSheetId="10">#REF!</definedName>
    <definedName name="gfigf" localSheetId="1">#REF!</definedName>
    <definedName name="gfigf" localSheetId="9">#REF!</definedName>
    <definedName name="gfigf">#REF!</definedName>
    <definedName name="gfjdgutu" localSheetId="16">#REF!</definedName>
    <definedName name="gfjdgutu" localSheetId="8">#REF!</definedName>
    <definedName name="gfjdgutu" localSheetId="10">#REF!</definedName>
    <definedName name="gfjdgutu" localSheetId="1">#REF!</definedName>
    <definedName name="gfjdgutu" localSheetId="9">#REF!</definedName>
    <definedName name="gfjdgutu">#REF!</definedName>
    <definedName name="gghy" localSheetId="16">#REF!</definedName>
    <definedName name="gghy" localSheetId="8">#REF!</definedName>
    <definedName name="gghy" localSheetId="10">#REF!</definedName>
    <definedName name="gghy" localSheetId="1">#REF!</definedName>
    <definedName name="gghy" localSheetId="9">#REF!</definedName>
    <definedName name="gghy">#REF!</definedName>
    <definedName name="ghdn">'[1]08'!$A$1:$L$2</definedName>
    <definedName name="ghiyu" localSheetId="16">#REF!</definedName>
    <definedName name="ghiyu" localSheetId="8">#REF!</definedName>
    <definedName name="ghiyu" localSheetId="10">#REF!</definedName>
    <definedName name="ghiyu" localSheetId="1">#REF!</definedName>
    <definedName name="ghiyu" localSheetId="9">#REF!</definedName>
    <definedName name="ghiyu">#REF!</definedName>
    <definedName name="ghjd" localSheetId="16">#REF!</definedName>
    <definedName name="ghjd" localSheetId="8">#REF!</definedName>
    <definedName name="ghjd" localSheetId="10">#REF!</definedName>
    <definedName name="ghjd" localSheetId="1">#REF!</definedName>
    <definedName name="ghjd" localSheetId="9">#REF!</definedName>
    <definedName name="ghjd">#REF!</definedName>
    <definedName name="ghkdf" localSheetId="16">#REF!</definedName>
    <definedName name="ghkdf" localSheetId="8">#REF!</definedName>
    <definedName name="ghkdf" localSheetId="10">#REF!</definedName>
    <definedName name="ghkdf" localSheetId="1">#REF!</definedName>
    <definedName name="ghkdf" localSheetId="9">#REF!</definedName>
    <definedName name="ghkdf">#REF!</definedName>
    <definedName name="ghkfgi" localSheetId="16">#REF!</definedName>
    <definedName name="ghkfgi" localSheetId="10">#REF!</definedName>
    <definedName name="ghkfgi" localSheetId="1">#REF!</definedName>
    <definedName name="ghkfgi" localSheetId="9">#REF!</definedName>
    <definedName name="ghkfgi">#REF!</definedName>
    <definedName name="ghs" localSheetId="16">#REF!</definedName>
    <definedName name="ghs" localSheetId="10">#REF!</definedName>
    <definedName name="ghs" localSheetId="1">#REF!</definedName>
    <definedName name="ghs" localSheetId="9">#REF!</definedName>
    <definedName name="ghs">#REF!</definedName>
    <definedName name="gilg" localSheetId="16">#REF!</definedName>
    <definedName name="gilg" localSheetId="10">#REF!</definedName>
    <definedName name="gilg" localSheetId="1">#REF!</definedName>
    <definedName name="gilg" localSheetId="9">#REF!</definedName>
    <definedName name="gilg">#REF!</definedName>
    <definedName name="gio" localSheetId="16">#REF!</definedName>
    <definedName name="gio" localSheetId="10">#REF!</definedName>
    <definedName name="gio" localSheetId="1">#REF!</definedName>
    <definedName name="gio" localSheetId="9">#REF!</definedName>
    <definedName name="gio">#REF!</definedName>
    <definedName name="gj" localSheetId="16">#REF!</definedName>
    <definedName name="gj" localSheetId="10">#REF!</definedName>
    <definedName name="gj" localSheetId="1">#REF!</definedName>
    <definedName name="gj" localSheetId="9">#REF!</definedName>
    <definedName name="gj">#REF!</definedName>
    <definedName name="gjdfgj" localSheetId="16">#REF!</definedName>
    <definedName name="gjdfgj" localSheetId="10">#REF!</definedName>
    <definedName name="gjdfgj" localSheetId="1">#REF!</definedName>
    <definedName name="gjdfgj" localSheetId="9">#REF!</definedName>
    <definedName name="gjdfgj">#REF!</definedName>
    <definedName name="gjsdj" localSheetId="16">#REF!</definedName>
    <definedName name="gjsdj" localSheetId="10">#REF!</definedName>
    <definedName name="gjsdj" localSheetId="1">#REF!</definedName>
    <definedName name="gjsdj" localSheetId="9">#REF!</definedName>
    <definedName name="gjsdj">#REF!</definedName>
    <definedName name="gkgui" localSheetId="16">#REF!</definedName>
    <definedName name="gkgui" localSheetId="10">#REF!</definedName>
    <definedName name="gkgui" localSheetId="1">#REF!</definedName>
    <definedName name="gkgui" localSheetId="9">#REF!</definedName>
    <definedName name="gkgui">#REF!</definedName>
    <definedName name="gli" localSheetId="16">#REF!</definedName>
    <definedName name="gli" localSheetId="10">#REF!</definedName>
    <definedName name="gli" localSheetId="1">#REF!</definedName>
    <definedName name="gli" localSheetId="9">#REF!</definedName>
    <definedName name="gli">#REF!</definedName>
    <definedName name="gr" localSheetId="16">'[11]DIFF-LK'!#REF!</definedName>
    <definedName name="gr" localSheetId="1">'[11]DIFF-LK'!#REF!</definedName>
    <definedName name="gr">'[11]DIFF-LK'!#REF!</definedName>
    <definedName name="gsrg" localSheetId="16">#REF!</definedName>
    <definedName name="gsrg" localSheetId="8">#REF!</definedName>
    <definedName name="gsrg" localSheetId="10">#REF!</definedName>
    <definedName name="gsrg" localSheetId="1">#REF!</definedName>
    <definedName name="gsrg" localSheetId="9">#REF!</definedName>
    <definedName name="gsrg">#REF!</definedName>
    <definedName name="gu">'[1]10'!$A$1:$L$2</definedName>
    <definedName name="gug" localSheetId="16">#REF!</definedName>
    <definedName name="gug" localSheetId="8">#REF!</definedName>
    <definedName name="gug" localSheetId="10">#REF!</definedName>
    <definedName name="gug" localSheetId="1">#REF!</definedName>
    <definedName name="gug" localSheetId="9">#REF!</definedName>
    <definedName name="gug">#REF!</definedName>
    <definedName name="guiö" localSheetId="16">#REF!</definedName>
    <definedName name="guiö" localSheetId="8">#REF!</definedName>
    <definedName name="guiö" localSheetId="10">#REF!</definedName>
    <definedName name="guiö" localSheetId="1">#REF!</definedName>
    <definedName name="guiö" localSheetId="9">#REF!</definedName>
    <definedName name="guiö">#REF!</definedName>
    <definedName name="gulg" localSheetId="16">#REF!</definedName>
    <definedName name="gulg" localSheetId="8">#REF!</definedName>
    <definedName name="gulg" localSheetId="10">#REF!</definedName>
    <definedName name="gulg" localSheetId="1">#REF!</definedName>
    <definedName name="gulg" localSheetId="9">#REF!</definedName>
    <definedName name="gulg">#REF!</definedName>
    <definedName name="gvfrtgf" localSheetId="16">#REF!</definedName>
    <definedName name="gvfrtgf" localSheetId="10">#REF!</definedName>
    <definedName name="gvfrtgf" localSheetId="1">#REF!</definedName>
    <definedName name="gvfrtgf" localSheetId="9">#REF!</definedName>
    <definedName name="gvfrtgf">#REF!</definedName>
    <definedName name="gwe5ye5y7" localSheetId="16">#REF!</definedName>
    <definedName name="gwe5ye5y7" localSheetId="10">#REF!</definedName>
    <definedName name="gwe5ye5y7" localSheetId="1">#REF!</definedName>
    <definedName name="gwe5ye5y7" localSheetId="9">#REF!</definedName>
    <definedName name="gwe5ye5y7">#REF!</definedName>
    <definedName name="gxd" localSheetId="16">#REF!</definedName>
    <definedName name="gxd" localSheetId="10">#REF!</definedName>
    <definedName name="gxd" localSheetId="1">#REF!</definedName>
    <definedName name="gxd" localSheetId="9">#REF!</definedName>
    <definedName name="gxd">#REF!</definedName>
    <definedName name="gxnhfgtjs" localSheetId="16">#REF!</definedName>
    <definedName name="gxnhfgtjs" localSheetId="10">#REF!</definedName>
    <definedName name="gxnhfgtjs" localSheetId="1">#REF!</definedName>
    <definedName name="gxnhfgtjs" localSheetId="9">#REF!</definedName>
    <definedName name="gxnhfgtjs">#REF!</definedName>
    <definedName name="gyui" localSheetId="16">#REF!</definedName>
    <definedName name="gyui" localSheetId="10">#REF!</definedName>
    <definedName name="gyui" localSheetId="1">#REF!</definedName>
    <definedName name="gyui" localSheetId="9">#REF!</definedName>
    <definedName name="gyui">#REF!</definedName>
    <definedName name="h" localSheetId="16">#REF!</definedName>
    <definedName name="h" localSheetId="10">#REF!</definedName>
    <definedName name="h" localSheetId="1">#REF!</definedName>
    <definedName name="h" localSheetId="9">#REF!</definedName>
    <definedName name="h">#REF!</definedName>
    <definedName name="haryry" localSheetId="16">#REF!</definedName>
    <definedName name="haryry" localSheetId="10">#REF!</definedName>
    <definedName name="haryry" localSheetId="1">#REF!</definedName>
    <definedName name="haryry" localSheetId="9">#REF!</definedName>
    <definedName name="haryry">#REF!</definedName>
    <definedName name="haseh" localSheetId="16">#REF!</definedName>
    <definedName name="haseh" localSheetId="10">#REF!</definedName>
    <definedName name="haseh" localSheetId="1">#REF!</definedName>
    <definedName name="haseh" localSheetId="9">#REF!</definedName>
    <definedName name="haseh">#REF!</definedName>
    <definedName name="hdtrh" localSheetId="16">#REF!</definedName>
    <definedName name="hdtrh" localSheetId="10">#REF!</definedName>
    <definedName name="hdtrh" localSheetId="1">#REF!</definedName>
    <definedName name="hdtrh" localSheetId="9">#REF!</definedName>
    <definedName name="hdtrh">#REF!</definedName>
    <definedName name="hfths" localSheetId="16">#REF!</definedName>
    <definedName name="hfths" localSheetId="10">#REF!</definedName>
    <definedName name="hfths" localSheetId="1">#REF!</definedName>
    <definedName name="hfths" localSheetId="9">#REF!</definedName>
    <definedName name="hfths">#REF!</definedName>
    <definedName name="hgfd" localSheetId="16">'[11]DIFF-LK'!#REF!</definedName>
    <definedName name="hgfd" localSheetId="1">'[11]DIFF-LK'!#REF!</definedName>
    <definedName name="hgfd">'[11]DIFF-LK'!#REF!</definedName>
    <definedName name="hgjd" localSheetId="16">#REF!</definedName>
    <definedName name="hgjd" localSheetId="8">#REF!</definedName>
    <definedName name="hgjd" localSheetId="10">#REF!</definedName>
    <definedName name="hgjd" localSheetId="1">#REF!</definedName>
    <definedName name="hgjd" localSheetId="9">#REF!</definedName>
    <definedName name="hgjd">#REF!</definedName>
    <definedName name="hiig" localSheetId="16">[15]Lista!$B$49:$C$303</definedName>
    <definedName name="hiig">[16]Lista!$B$49:$C$303</definedName>
    <definedName name="hjioö" localSheetId="16">#REF!</definedName>
    <definedName name="hjioö" localSheetId="8">#REF!</definedName>
    <definedName name="hjioö" localSheetId="10">#REF!</definedName>
    <definedName name="hjioö" localSheetId="1">#REF!</definedName>
    <definedName name="hjioö" localSheetId="9">#REF!</definedName>
    <definedName name="hjioö">#REF!</definedName>
    <definedName name="hjk" localSheetId="16">#REF!</definedName>
    <definedName name="hjk" localSheetId="8">#REF!</definedName>
    <definedName name="hjk" localSheetId="10">#REF!</definedName>
    <definedName name="hjk" localSheetId="1">#REF!</definedName>
    <definedName name="hjk" localSheetId="9">#REF!</definedName>
    <definedName name="hjk">#REF!</definedName>
    <definedName name="hjstrutu" localSheetId="16">#REF!</definedName>
    <definedName name="hjstrutu" localSheetId="8">#REF!</definedName>
    <definedName name="hjstrutu" localSheetId="10">#REF!</definedName>
    <definedName name="hjstrutu" localSheetId="1">#REF!</definedName>
    <definedName name="hjstrutu" localSheetId="9">#REF!</definedName>
    <definedName name="hjstrutu">#REF!</definedName>
    <definedName name="hjtj" localSheetId="16">#REF!</definedName>
    <definedName name="hjtj" localSheetId="10">#REF!</definedName>
    <definedName name="hjtj" localSheetId="1">#REF!</definedName>
    <definedName name="hjtj" localSheetId="9">#REF!</definedName>
    <definedName name="hjtj">#REF!</definedName>
    <definedName name="hm" localSheetId="1" hidden="1">[7]Skattepolitik!#REF!</definedName>
    <definedName name="hm" hidden="1">[7]Skattepolitik!#REF!</definedName>
    <definedName name="hmB" localSheetId="8">#REF!</definedName>
    <definedName name="hmB" localSheetId="10">#REF!</definedName>
    <definedName name="hmB" localSheetId="1">#REF!</definedName>
    <definedName name="hmB" localSheetId="4">#REF!</definedName>
    <definedName name="hmB" localSheetId="9">#REF!</definedName>
    <definedName name="hmB">#REF!</definedName>
    <definedName name="hmC" localSheetId="10">'[14]Table 0'!#REF!</definedName>
    <definedName name="hmC" localSheetId="1">'[14]Table 0'!#REF!</definedName>
    <definedName name="hmC" localSheetId="9">'[14]Table 0'!#REF!</definedName>
    <definedName name="hmC">'[14]Table 0'!#REF!</definedName>
    <definedName name="hmD" localSheetId="10">'[17]MAIN DATA SHEET'!#REF!</definedName>
    <definedName name="hmD" localSheetId="1">'[17]MAIN DATA SHEET'!#REF!</definedName>
    <definedName name="hmD" localSheetId="9">'[17]MAIN DATA SHEET'!#REF!</definedName>
    <definedName name="hmD">'[17]MAIN DATA SHEET'!#REF!</definedName>
    <definedName name="hmE" localSheetId="8">#REF!</definedName>
    <definedName name="hmE" localSheetId="10">#REF!</definedName>
    <definedName name="hmE" localSheetId="1">#REF!</definedName>
    <definedName name="hmE" localSheetId="4">#REF!</definedName>
    <definedName name="hmE" localSheetId="9">#REF!</definedName>
    <definedName name="hmE">#REF!</definedName>
    <definedName name="hmF" localSheetId="8">#REF!</definedName>
    <definedName name="hmF" localSheetId="10">#REF!</definedName>
    <definedName name="hmF" localSheetId="1">#REF!</definedName>
    <definedName name="hmF" localSheetId="4">#REF!</definedName>
    <definedName name="hmF" localSheetId="9">#REF!</definedName>
    <definedName name="hmF">#REF!</definedName>
    <definedName name="hmg" localSheetId="8">'[19]Table 0'!#REF!</definedName>
    <definedName name="hmg" localSheetId="1">'[19]Table 0'!#REF!</definedName>
    <definedName name="hmg" localSheetId="4">'[19]Table 0'!#REF!</definedName>
    <definedName name="hmg">'[19]Table 0'!#REF!</definedName>
    <definedName name="hmH" localSheetId="8">#REF!</definedName>
    <definedName name="hmH" localSheetId="10">#REF!</definedName>
    <definedName name="hmH" localSheetId="1">#REF!</definedName>
    <definedName name="hmH" localSheetId="4">#REF!</definedName>
    <definedName name="hmH" localSheetId="9">#REF!</definedName>
    <definedName name="hmH">#REF!</definedName>
    <definedName name="hmI" localSheetId="8">'[19]Table 0'!#REF!</definedName>
    <definedName name="hmI" localSheetId="10">'[19]Table 0'!#REF!</definedName>
    <definedName name="hmI" localSheetId="1">'[19]Table 0'!#REF!</definedName>
    <definedName name="hmI" localSheetId="4">'[19]Table 0'!#REF!</definedName>
    <definedName name="hmI" localSheetId="9">'[19]Table 0'!#REF!</definedName>
    <definedName name="hmI">'[19]Table 0'!#REF!</definedName>
    <definedName name="hmJ" localSheetId="8">'[19]Table 0'!#REF!</definedName>
    <definedName name="hmJ" localSheetId="10">'[19]Table 0'!#REF!</definedName>
    <definedName name="hmJ" localSheetId="1">'[19]Table 0'!#REF!</definedName>
    <definedName name="hmJ" localSheetId="4">'[19]Table 0'!#REF!</definedName>
    <definedName name="hmJ" localSheetId="9">'[19]Table 0'!#REF!</definedName>
    <definedName name="hmJ">'[19]Table 0'!#REF!</definedName>
    <definedName name="hmK" localSheetId="8">'[19]Table 0'!#REF!</definedName>
    <definedName name="hmK" localSheetId="1">'[19]Table 0'!#REF!</definedName>
    <definedName name="hmK" localSheetId="4">'[19]Table 0'!#REF!</definedName>
    <definedName name="hmK">'[19]Table 0'!#REF!</definedName>
    <definedName name="hmL" localSheetId="1">'[19]Table 0'!#REF!</definedName>
    <definedName name="hmL">'[19]Table 0'!#REF!</definedName>
    <definedName name="hmM" localSheetId="1">'[19]Table 0'!#REF!</definedName>
    <definedName name="hmM">'[19]Table 0'!#REF!</definedName>
    <definedName name="hmN" localSheetId="1">'[19]Table 0'!#REF!</definedName>
    <definedName name="hmN">'[19]Table 0'!#REF!</definedName>
    <definedName name="hmO" localSheetId="1">'[19]Table 0'!#REF!</definedName>
    <definedName name="hmO">'[19]Table 0'!#REF!</definedName>
    <definedName name="hs" localSheetId="16">#REF!</definedName>
    <definedName name="hs" localSheetId="8">#REF!</definedName>
    <definedName name="hs" localSheetId="10">#REF!</definedName>
    <definedName name="hs" localSheetId="1">#REF!</definedName>
    <definedName name="hs" localSheetId="9">#REF!</definedName>
    <definedName name="hs">#REF!</definedName>
    <definedName name="hsrt" localSheetId="16">#REF!</definedName>
    <definedName name="hsrt" localSheetId="8">#REF!</definedName>
    <definedName name="hsrt" localSheetId="10">#REF!</definedName>
    <definedName name="hsrt" localSheetId="1">#REF!</definedName>
    <definedName name="hsrt" localSheetId="9">#REF!</definedName>
    <definedName name="hsrt">#REF!</definedName>
    <definedName name="hsth" localSheetId="16">#REF!</definedName>
    <definedName name="hsth" localSheetId="8">#REF!</definedName>
    <definedName name="hsth" localSheetId="10">#REF!</definedName>
    <definedName name="hsth" localSheetId="1">#REF!</definedName>
    <definedName name="hsth" localSheetId="9">#REF!</definedName>
    <definedName name="hsth">#REF!</definedName>
    <definedName name="hsthr" localSheetId="16">#REF!</definedName>
    <definedName name="hsthr" localSheetId="10">#REF!</definedName>
    <definedName name="hsthr" localSheetId="1">#REF!</definedName>
    <definedName name="hsthr" localSheetId="9">#REF!</definedName>
    <definedName name="hsthr">#REF!</definedName>
    <definedName name="hsths" localSheetId="16">#REF!</definedName>
    <definedName name="hsths" localSheetId="10">#REF!</definedName>
    <definedName name="hsths" localSheetId="1">#REF!</definedName>
    <definedName name="hsths" localSheetId="9">#REF!</definedName>
    <definedName name="hsths">#REF!</definedName>
    <definedName name="hsthsy" localSheetId="16">#REF!</definedName>
    <definedName name="hsthsy" localSheetId="10">#REF!</definedName>
    <definedName name="hsthsy" localSheetId="1">#REF!</definedName>
    <definedName name="hsthsy" localSheetId="9">#REF!</definedName>
    <definedName name="hsthsy">#REF!</definedName>
    <definedName name="hstr" localSheetId="16">#REF!</definedName>
    <definedName name="hstr" localSheetId="10">#REF!</definedName>
    <definedName name="hstr" localSheetId="1">#REF!</definedName>
    <definedName name="hstr" localSheetId="9">#REF!</definedName>
    <definedName name="hstr">#REF!</definedName>
    <definedName name="hstrh" localSheetId="16">#REF!</definedName>
    <definedName name="hstrh" localSheetId="10">#REF!</definedName>
    <definedName name="hstrh" localSheetId="1">#REF!</definedName>
    <definedName name="hstrh" localSheetId="9">#REF!</definedName>
    <definedName name="hstrh">#REF!</definedName>
    <definedName name="hstry" localSheetId="16">#REF!</definedName>
    <definedName name="hstry" localSheetId="10">#REF!</definedName>
    <definedName name="hstry" localSheetId="1">#REF!</definedName>
    <definedName name="hstry" localSheetId="9">#REF!</definedName>
    <definedName name="hstry">#REF!</definedName>
    <definedName name="hstus" localSheetId="16">#REF!</definedName>
    <definedName name="hstus" localSheetId="10">#REF!</definedName>
    <definedName name="hstus" localSheetId="1">#REF!</definedName>
    <definedName name="hstus" localSheetId="9">#REF!</definedName>
    <definedName name="hstus">#REF!</definedName>
    <definedName name="hth" localSheetId="16">#REF!</definedName>
    <definedName name="hth" localSheetId="10">#REF!</definedName>
    <definedName name="hth" localSheetId="1">#REF!</definedName>
    <definedName name="hth" localSheetId="9">#REF!</definedName>
    <definedName name="hth">#REF!</definedName>
    <definedName name="htsr" localSheetId="16">#REF!</definedName>
    <definedName name="htsr" localSheetId="10">#REF!</definedName>
    <definedName name="htsr" localSheetId="1">#REF!</definedName>
    <definedName name="htsr" localSheetId="9">#REF!</definedName>
    <definedName name="htsr">#REF!</definedName>
    <definedName name="hus" localSheetId="16">#REF!</definedName>
    <definedName name="hus" localSheetId="10">#REF!</definedName>
    <definedName name="hus" localSheetId="1">#REF!</definedName>
    <definedName name="hus" localSheetId="9">#REF!</definedName>
    <definedName name="hus">#REF!</definedName>
    <definedName name="hush" localSheetId="16">#REF!</definedName>
    <definedName name="hush" localSheetId="10">#REF!</definedName>
    <definedName name="hush" localSheetId="1">#REF!</definedName>
    <definedName name="hush" localSheetId="9">#REF!</definedName>
    <definedName name="hush">#REF!</definedName>
    <definedName name="hushållen" localSheetId="16">#REF!</definedName>
    <definedName name="hushållen" localSheetId="10">#REF!</definedName>
    <definedName name="hushållen" localSheetId="1">#REF!</definedName>
    <definedName name="hushållen" localSheetId="9">#REF!</definedName>
    <definedName name="hushållen">#REF!</definedName>
    <definedName name="Håkan">[20]DEB.JMF!$1:$6</definedName>
    <definedName name="i" localSheetId="16">#REF!</definedName>
    <definedName name="i" localSheetId="8">#REF!</definedName>
    <definedName name="i" localSheetId="10">#REF!</definedName>
    <definedName name="i" localSheetId="1">#REF!</definedName>
    <definedName name="i" localSheetId="9">#REF!</definedName>
    <definedName name="i">#REF!</definedName>
    <definedName name="idtyu" localSheetId="16">#REF!</definedName>
    <definedName name="idtyu" localSheetId="8">#REF!</definedName>
    <definedName name="idtyu" localSheetId="10">#REF!</definedName>
    <definedName name="idtyu" localSheetId="1">#REF!</definedName>
    <definedName name="idtyu" localSheetId="9">#REF!</definedName>
    <definedName name="idtyu">#REF!</definedName>
    <definedName name="ig" localSheetId="16">#REF!</definedName>
    <definedName name="ig" localSheetId="8">#REF!</definedName>
    <definedName name="ig" localSheetId="10">#REF!</definedName>
    <definedName name="ig" localSheetId="1">#REF!</definedName>
    <definedName name="ig" localSheetId="9">#REF!</definedName>
    <definedName name="ig">#REF!</definedName>
    <definedName name="igiig" localSheetId="16">#REF!</definedName>
    <definedName name="igiig" localSheetId="10">#REF!</definedName>
    <definedName name="igiig" localSheetId="1">#REF!</definedName>
    <definedName name="igiig" localSheetId="9">#REF!</definedName>
    <definedName name="igiig">#REF!</definedName>
    <definedName name="igu" localSheetId="16">#REF!</definedName>
    <definedName name="igu" localSheetId="10">#REF!</definedName>
    <definedName name="igu" localSheetId="1">#REF!</definedName>
    <definedName name="igu" localSheetId="9">#REF!</definedName>
    <definedName name="igu">#REF!</definedName>
    <definedName name="ij">[21]DEB.AKTUELL!$1:$6</definedName>
    <definedName name="iklyioli" localSheetId="16">#REF!</definedName>
    <definedName name="iklyioli" localSheetId="8">#REF!</definedName>
    <definedName name="iklyioli" localSheetId="10">#REF!</definedName>
    <definedName name="iklyioli" localSheetId="1">#REF!</definedName>
    <definedName name="iklyioli" localSheetId="9">#REF!</definedName>
    <definedName name="iklyioli">#REF!</definedName>
    <definedName name="IN_JUNI17" localSheetId="10" hidden="1">[7]Skattepolitik!#REF!</definedName>
    <definedName name="IN_JUNI17" localSheetId="1" hidden="1">[7]Skattepolitik!#REF!</definedName>
    <definedName name="IN_JUNI17" localSheetId="9" hidden="1">[7]Skattepolitik!#REF!</definedName>
    <definedName name="IN_JUNI17" hidden="1">[7]Skattepolitik!#REF!</definedName>
    <definedName name="io" localSheetId="16">#REF!</definedName>
    <definedName name="io" localSheetId="8">#REF!</definedName>
    <definedName name="io" localSheetId="10">#REF!</definedName>
    <definedName name="io" localSheetId="1">#REF!</definedName>
    <definedName name="io" localSheetId="9">#REF!</definedName>
    <definedName name="io">#REF!</definedName>
    <definedName name="ir76i" localSheetId="16">#REF!</definedName>
    <definedName name="ir76i" localSheetId="8">#REF!</definedName>
    <definedName name="ir76i" localSheetId="10">#REF!</definedName>
    <definedName name="ir76i" localSheetId="1">#REF!</definedName>
    <definedName name="ir76i" localSheetId="9">#REF!</definedName>
    <definedName name="ir76i">#REF!</definedName>
    <definedName name="irryusy" localSheetId="16">#REF!</definedName>
    <definedName name="irryusy" localSheetId="8">#REF!</definedName>
    <definedName name="irryusy" localSheetId="10">#REF!</definedName>
    <definedName name="irryusy" localSheetId="1">#REF!</definedName>
    <definedName name="irryusy" localSheetId="9">#REF!</definedName>
    <definedName name="irryusy">#REF!</definedName>
    <definedName name="iu" localSheetId="16">#REF!</definedName>
    <definedName name="iu" localSheetId="10">#REF!</definedName>
    <definedName name="iu" localSheetId="1">#REF!</definedName>
    <definedName name="iu" localSheetId="9">#REF!</definedName>
    <definedName name="iu">#REF!</definedName>
    <definedName name="iujp" localSheetId="16">#REF!</definedName>
    <definedName name="iujp" localSheetId="10">#REF!</definedName>
    <definedName name="iujp" localSheetId="9">#REF!</definedName>
    <definedName name="iujp">#REF!</definedName>
    <definedName name="iuyuy" localSheetId="16">#REF!</definedName>
    <definedName name="iuyuy" localSheetId="10">#REF!</definedName>
    <definedName name="iuyuy" localSheetId="1">#REF!</definedName>
    <definedName name="iuyuy" localSheetId="9">#REF!</definedName>
    <definedName name="iuyuy">#REF!</definedName>
    <definedName name="jag">[5]Lista!$A$49:$D$303</definedName>
    <definedName name="jd" localSheetId="16">#REF!</definedName>
    <definedName name="jd" localSheetId="8">#REF!</definedName>
    <definedName name="jd" localSheetId="10">#REF!</definedName>
    <definedName name="jd" localSheetId="1">#REF!</definedName>
    <definedName name="jd" localSheetId="9">#REF!</definedName>
    <definedName name="jd">#REF!</definedName>
    <definedName name="jdfj" localSheetId="16">#REF!</definedName>
    <definedName name="jdfj" localSheetId="8">#REF!</definedName>
    <definedName name="jdfj" localSheetId="10">#REF!</definedName>
    <definedName name="jdfj" localSheetId="1">#REF!</definedName>
    <definedName name="jdfj" localSheetId="9">#REF!</definedName>
    <definedName name="jdfj">#REF!</definedName>
    <definedName name="jdj" localSheetId="16">#REF!</definedName>
    <definedName name="jdj" localSheetId="8">#REF!</definedName>
    <definedName name="jdj" localSheetId="10">#REF!</definedName>
    <definedName name="jdj" localSheetId="1">#REF!</definedName>
    <definedName name="jdj" localSheetId="9">#REF!</definedName>
    <definedName name="jdj">#REF!</definedName>
    <definedName name="jdrj" localSheetId="16">#REF!</definedName>
    <definedName name="jdrj" localSheetId="10">#REF!</definedName>
    <definedName name="jdrj" localSheetId="1">#REF!</definedName>
    <definedName name="jdrj" localSheetId="9">#REF!</definedName>
    <definedName name="jdrj">#REF!</definedName>
    <definedName name="jdrujui" localSheetId="16">#REF!</definedName>
    <definedName name="jdrujui" localSheetId="10">#REF!</definedName>
    <definedName name="jdrujui" localSheetId="1">#REF!</definedName>
    <definedName name="jdrujui" localSheetId="9">#REF!</definedName>
    <definedName name="jdrujui">#REF!</definedName>
    <definedName name="jdtyj" localSheetId="16">#REF!</definedName>
    <definedName name="jdtyj" localSheetId="10">#REF!</definedName>
    <definedName name="jdtyj" localSheetId="1">#REF!</definedName>
    <definedName name="jdtyj" localSheetId="9">#REF!</definedName>
    <definedName name="jdtyj">#REF!</definedName>
    <definedName name="jdtyr" localSheetId="16">#REF!</definedName>
    <definedName name="jdtyr" localSheetId="10">#REF!</definedName>
    <definedName name="jdtyr" localSheetId="1">#REF!</definedName>
    <definedName name="jdtyr" localSheetId="9">#REF!</definedName>
    <definedName name="jdtyr">#REF!</definedName>
    <definedName name="jdusytr" localSheetId="16">#REF!</definedName>
    <definedName name="jdusytr" localSheetId="10">#REF!</definedName>
    <definedName name="jdusytr" localSheetId="1">#REF!</definedName>
    <definedName name="jdusytr" localSheetId="9">#REF!</definedName>
    <definedName name="jdusytr">#REF!</definedName>
    <definedName name="jdyj" localSheetId="16">#REF!</definedName>
    <definedName name="jdyj" localSheetId="10">#REF!</definedName>
    <definedName name="jdyj" localSheetId="1">#REF!</definedName>
    <definedName name="jdyj" localSheetId="9">#REF!</definedName>
    <definedName name="jdyj">#REF!</definedName>
    <definedName name="jdyjd" localSheetId="16">#REF!</definedName>
    <definedName name="jdyjd" localSheetId="10">#REF!</definedName>
    <definedName name="jdyjd" localSheetId="1">#REF!</definedName>
    <definedName name="jdyjd" localSheetId="9">#REF!</definedName>
    <definedName name="jdyjd">#REF!</definedName>
    <definedName name="jdytj" localSheetId="16">#REF!</definedName>
    <definedName name="jdytj" localSheetId="10">#REF!</definedName>
    <definedName name="jdytj" localSheetId="1">#REF!</definedName>
    <definedName name="jdytj" localSheetId="9">#REF!</definedName>
    <definedName name="jdytj">#REF!</definedName>
    <definedName name="jfu" localSheetId="16">#REF!</definedName>
    <definedName name="jfu" localSheetId="10">#REF!</definedName>
    <definedName name="jfu" localSheetId="1">#REF!</definedName>
    <definedName name="jfu" localSheetId="9">#REF!</definedName>
    <definedName name="jfu">#REF!</definedName>
    <definedName name="jgfsjtus" localSheetId="16">#REF!</definedName>
    <definedName name="jgfsjtus" localSheetId="10">#REF!</definedName>
    <definedName name="jgfsjtus" localSheetId="1">#REF!</definedName>
    <definedName name="jgfsjtus" localSheetId="9">#REF!</definedName>
    <definedName name="jgfsjtus">#REF!</definedName>
    <definedName name="jiohophip" localSheetId="16">#REF!</definedName>
    <definedName name="jiohophip" localSheetId="10">#REF!</definedName>
    <definedName name="jiohophip" localSheetId="1">#REF!</definedName>
    <definedName name="jiohophip" localSheetId="9">#REF!</definedName>
    <definedName name="jiohophip">#REF!</definedName>
    <definedName name="jiy" localSheetId="16">#REF!</definedName>
    <definedName name="jiy" localSheetId="10">#REF!</definedName>
    <definedName name="jiy" localSheetId="1">#REF!</definedName>
    <definedName name="jiy" localSheetId="9">#REF!</definedName>
    <definedName name="jiy">#REF!</definedName>
    <definedName name="jkdyt" localSheetId="16">#REF!</definedName>
    <definedName name="jkdyt" localSheetId="10">#REF!</definedName>
    <definedName name="jkdyt" localSheetId="1">#REF!</definedName>
    <definedName name="jkdyt" localSheetId="9">#REF!</definedName>
    <definedName name="jkdyt">#REF!</definedName>
    <definedName name="jkfrieity" localSheetId="16">#REF!</definedName>
    <definedName name="jkfrieity" localSheetId="10">#REF!</definedName>
    <definedName name="jkfrieity" localSheetId="1">#REF!</definedName>
    <definedName name="jkfrieity" localSheetId="9">#REF!</definedName>
    <definedName name="jkfrieity">#REF!</definedName>
    <definedName name="jkfu" localSheetId="16">#REF!</definedName>
    <definedName name="jkfu" localSheetId="10">#REF!</definedName>
    <definedName name="jkfu" localSheetId="1">#REF!</definedName>
    <definedName name="jkfu" localSheetId="9">#REF!</definedName>
    <definedName name="jkfu">#REF!</definedName>
    <definedName name="jkty" localSheetId="16">#REF!</definedName>
    <definedName name="jkty" localSheetId="10">#REF!</definedName>
    <definedName name="jkty" localSheetId="1">#REF!</definedName>
    <definedName name="jkty" localSheetId="9">#REF!</definedName>
    <definedName name="jkty">#REF!</definedName>
    <definedName name="jkydtdtu" localSheetId="16">#REF!</definedName>
    <definedName name="jkydtdtu" localSheetId="10">#REF!</definedName>
    <definedName name="jkydtdtu" localSheetId="1">#REF!</definedName>
    <definedName name="jkydtdtu" localSheetId="9">#REF!</definedName>
    <definedName name="jkydtdtu">#REF!</definedName>
    <definedName name="js" localSheetId="16">#REF!</definedName>
    <definedName name="js" localSheetId="10">#REF!</definedName>
    <definedName name="js" localSheetId="1">#REF!</definedName>
    <definedName name="js" localSheetId="9">#REF!</definedName>
    <definedName name="js">#REF!</definedName>
    <definedName name="jsdfjtut" localSheetId="16">#REF!</definedName>
    <definedName name="jsdfjtut" localSheetId="10">#REF!</definedName>
    <definedName name="jsdfjtut" localSheetId="1">#REF!</definedName>
    <definedName name="jsdfjtut" localSheetId="9">#REF!</definedName>
    <definedName name="jsdfjtut">#REF!</definedName>
    <definedName name="jsdtrj" localSheetId="16">#REF!</definedName>
    <definedName name="jsdtrj" localSheetId="10">#REF!</definedName>
    <definedName name="jsdtrj" localSheetId="1">#REF!</definedName>
    <definedName name="jsdtrj" localSheetId="9">#REF!</definedName>
    <definedName name="jsdtrj">#REF!</definedName>
    <definedName name="jsdtrjs">'[1]08'!$A$1:$L$2</definedName>
    <definedName name="jsj" localSheetId="16">#REF!</definedName>
    <definedName name="jsj" localSheetId="8">#REF!</definedName>
    <definedName name="jsj" localSheetId="10">#REF!</definedName>
    <definedName name="jsj" localSheetId="1">#REF!</definedName>
    <definedName name="jsj" localSheetId="9">#REF!</definedName>
    <definedName name="jsj">#REF!</definedName>
    <definedName name="jsrtj" localSheetId="16">#REF!</definedName>
    <definedName name="jsrtj" localSheetId="8">#REF!</definedName>
    <definedName name="jsrtj" localSheetId="10">#REF!</definedName>
    <definedName name="jsrtj" localSheetId="1">#REF!</definedName>
    <definedName name="jsrtj" localSheetId="9">#REF!</definedName>
    <definedName name="jsrtj">#REF!</definedName>
    <definedName name="jstjustut" localSheetId="16">#REF!</definedName>
    <definedName name="jstjustut" localSheetId="8">#REF!</definedName>
    <definedName name="jstjustut" localSheetId="10">#REF!</definedName>
    <definedName name="jstjustut" localSheetId="1">#REF!</definedName>
    <definedName name="jstjustut" localSheetId="9">#REF!</definedName>
    <definedName name="jstjustut">#REF!</definedName>
    <definedName name="jstrj" localSheetId="16">#REF!</definedName>
    <definedName name="jstrj" localSheetId="10">#REF!</definedName>
    <definedName name="jstrj" localSheetId="1">#REF!</definedName>
    <definedName name="jstrj" localSheetId="9">#REF!</definedName>
    <definedName name="jstrj">#REF!</definedName>
    <definedName name="jstrjsr" localSheetId="16">#REF!</definedName>
    <definedName name="jstrjsr" localSheetId="10">#REF!</definedName>
    <definedName name="jstrjsr" localSheetId="1">#REF!</definedName>
    <definedName name="jstrjsr" localSheetId="9">#REF!</definedName>
    <definedName name="jstrjsr">#REF!</definedName>
    <definedName name="jt" localSheetId="16">#REF!</definedName>
    <definedName name="jt" localSheetId="10">#REF!</definedName>
    <definedName name="jt" localSheetId="1">#REF!</definedName>
    <definedName name="jt" localSheetId="9">#REF!</definedName>
    <definedName name="jt">#REF!</definedName>
    <definedName name="jtrjsd" localSheetId="16">#REF!</definedName>
    <definedName name="jtrjsd" localSheetId="10">#REF!</definedName>
    <definedName name="jtrjsd" localSheetId="1">#REF!</definedName>
    <definedName name="jtrjsd" localSheetId="9">#REF!</definedName>
    <definedName name="jtrjsd">#REF!</definedName>
    <definedName name="jtyu" localSheetId="16">#REF!</definedName>
    <definedName name="jtyu" localSheetId="10">#REF!</definedName>
    <definedName name="jtyu" localSheetId="1">#REF!</definedName>
    <definedName name="jtyu" localSheetId="9">#REF!</definedName>
    <definedName name="jtyu">#REF!</definedName>
    <definedName name="ju" localSheetId="16">#REF!</definedName>
    <definedName name="ju" localSheetId="10">#REF!</definedName>
    <definedName name="ju" localSheetId="1">#REF!</definedName>
    <definedName name="ju" localSheetId="9">#REF!</definedName>
    <definedName name="ju">#REF!</definedName>
    <definedName name="judf" localSheetId="16">#REF!</definedName>
    <definedName name="judf" localSheetId="10">#REF!</definedName>
    <definedName name="judf" localSheetId="1">#REF!</definedName>
    <definedName name="judf" localSheetId="9">#REF!</definedName>
    <definedName name="judf">#REF!</definedName>
    <definedName name="jumkl" localSheetId="16">#REF!</definedName>
    <definedName name="jumkl" localSheetId="10">#REF!</definedName>
    <definedName name="jumkl" localSheetId="1">#REF!</definedName>
    <definedName name="jumkl" localSheetId="9">#REF!</definedName>
    <definedName name="jumkl">#REF!</definedName>
    <definedName name="jutrs">'[1]07'!$A$1:$L$2</definedName>
    <definedName name="juufdd" localSheetId="16">#REF!</definedName>
    <definedName name="juufdd" localSheetId="8">#REF!</definedName>
    <definedName name="juufdd" localSheetId="10">#REF!</definedName>
    <definedName name="juufdd" localSheetId="1">#REF!</definedName>
    <definedName name="juufdd" localSheetId="9">#REF!</definedName>
    <definedName name="juufdd">#REF!</definedName>
    <definedName name="juuu" localSheetId="16">#REF!</definedName>
    <definedName name="juuu" localSheetId="8">#REF!</definedName>
    <definedName name="juuu" localSheetId="10">#REF!</definedName>
    <definedName name="juuu" localSheetId="1">#REF!</definedName>
    <definedName name="juuu" localSheetId="9">#REF!</definedName>
    <definedName name="juuu">#REF!</definedName>
    <definedName name="jxgfj">[9]Lista!$B$49:$C$303</definedName>
    <definedName name="jytd" localSheetId="16">#REF!</definedName>
    <definedName name="jytd" localSheetId="8">#REF!</definedName>
    <definedName name="jytd" localSheetId="10">#REF!</definedName>
    <definedName name="jytd" localSheetId="1">#REF!</definedName>
    <definedName name="jytd" localSheetId="9">#REF!</definedName>
    <definedName name="jytd">#REF!</definedName>
    <definedName name="k" localSheetId="16">#REF!</definedName>
    <definedName name="k" localSheetId="8">#REF!</definedName>
    <definedName name="k" localSheetId="10">#REF!</definedName>
    <definedName name="k" localSheetId="1">#REF!</definedName>
    <definedName name="k" localSheetId="9">#REF!</definedName>
    <definedName name="k">#REF!</definedName>
    <definedName name="Kapa" localSheetId="8">#REF!</definedName>
    <definedName name="Kapa" localSheetId="10">#REF!</definedName>
    <definedName name="Kapa" localSheetId="1">#REF!</definedName>
    <definedName name="Kapa" localSheetId="4">#REF!</definedName>
    <definedName name="Kapa" localSheetId="9">#REF!</definedName>
    <definedName name="Kapa">#REF!</definedName>
    <definedName name="Kappa" localSheetId="10">#REF!</definedName>
    <definedName name="Kappa" localSheetId="1">#REF!</definedName>
    <definedName name="Kappa" localSheetId="4">#REF!</definedName>
    <definedName name="Kappa" localSheetId="9">#REF!</definedName>
    <definedName name="Kappa">#REF!</definedName>
    <definedName name="kdf" localSheetId="16">#REF!</definedName>
    <definedName name="kdf" localSheetId="10">#REF!</definedName>
    <definedName name="kdf" localSheetId="1">#REF!</definedName>
    <definedName name="kdf" localSheetId="9">#REF!</definedName>
    <definedName name="kdf">#REF!</definedName>
    <definedName name="kdfyuk" localSheetId="16">#REF!</definedName>
    <definedName name="kdfyuk" localSheetId="10">#REF!</definedName>
    <definedName name="kdfyuk" localSheetId="1">#REF!</definedName>
    <definedName name="kdfyuk" localSheetId="9">#REF!</definedName>
    <definedName name="kdfyuk">#REF!</definedName>
    <definedName name="kdtydty" localSheetId="16">#REF!</definedName>
    <definedName name="kdtydty" localSheetId="10">#REF!</definedName>
    <definedName name="kdtydty" localSheetId="1">#REF!</definedName>
    <definedName name="kdtydty" localSheetId="9">#REF!</definedName>
    <definedName name="kdtydty">#REF!</definedName>
    <definedName name="kdtyidete" localSheetId="16">#REF!</definedName>
    <definedName name="kdtyidete" localSheetId="10">#REF!</definedName>
    <definedName name="kdtyidete" localSheetId="1">#REF!</definedName>
    <definedName name="kdtyidete" localSheetId="9">#REF!</definedName>
    <definedName name="kdtyidete">#REF!</definedName>
    <definedName name="kdtyietiet" localSheetId="16">#REF!</definedName>
    <definedName name="kdtyietiet" localSheetId="10">#REF!</definedName>
    <definedName name="kdtyietiet" localSheetId="1">#REF!</definedName>
    <definedName name="kdtyietiet" localSheetId="9">#REF!</definedName>
    <definedName name="kdtyietiet">#REF!</definedName>
    <definedName name="kdtyk" localSheetId="16">#REF!</definedName>
    <definedName name="kdtyk" localSheetId="10">#REF!</definedName>
    <definedName name="kdtyk" localSheetId="1">#REF!</definedName>
    <definedName name="kdtyk" localSheetId="9">#REF!</definedName>
    <definedName name="kdtyk">#REF!</definedName>
    <definedName name="kdtyy" localSheetId="16">#REF!</definedName>
    <definedName name="kdtyy" localSheetId="10">#REF!</definedName>
    <definedName name="kdtyy" localSheetId="1">#REF!</definedName>
    <definedName name="kdtyy" localSheetId="9">#REF!</definedName>
    <definedName name="kdtyy">#REF!</definedName>
    <definedName name="ketyieyiei" localSheetId="16">#REF!</definedName>
    <definedName name="ketyieyiei" localSheetId="10">#REF!</definedName>
    <definedName name="ketyieyiei" localSheetId="1">#REF!</definedName>
    <definedName name="ketyieyiei" localSheetId="9">#REF!</definedName>
    <definedName name="ketyieyiei">#REF!</definedName>
    <definedName name="kf" localSheetId="16">#REF!</definedName>
    <definedName name="kf" localSheetId="10">#REF!</definedName>
    <definedName name="kf" localSheetId="1">#REF!</definedName>
    <definedName name="kf" localSheetId="9">#REF!</definedName>
    <definedName name="kf">#REF!</definedName>
    <definedName name="kftu" localSheetId="16">#REF!</definedName>
    <definedName name="kftu" localSheetId="10">#REF!</definedName>
    <definedName name="kftu" localSheetId="1">#REF!</definedName>
    <definedName name="kftu" localSheetId="9">#REF!</definedName>
    <definedName name="kftu">#REF!</definedName>
    <definedName name="kfufi" localSheetId="16">#REF!</definedName>
    <definedName name="kfufi" localSheetId="10">#REF!</definedName>
    <definedName name="kfufi" localSheetId="1">#REF!</definedName>
    <definedName name="kfufi" localSheetId="9">#REF!</definedName>
    <definedName name="kfufi">#REF!</definedName>
    <definedName name="kfuk" localSheetId="16">#REF!</definedName>
    <definedName name="kfuk" localSheetId="10">#REF!</definedName>
    <definedName name="kfuk" localSheetId="1">#REF!</definedName>
    <definedName name="kfuk" localSheetId="9">#REF!</definedName>
    <definedName name="kfuk">#REF!</definedName>
    <definedName name="kfuy" localSheetId="16">#REF!</definedName>
    <definedName name="kfuy" localSheetId="10">#REF!</definedName>
    <definedName name="kfuy" localSheetId="1">#REF!</definedName>
    <definedName name="kfuy" localSheetId="9">#REF!</definedName>
    <definedName name="kfuy">#REF!</definedName>
    <definedName name="kfuyi" localSheetId="16">#REF!</definedName>
    <definedName name="kfuyi" localSheetId="10">#REF!</definedName>
    <definedName name="kfuyi" localSheetId="1">#REF!</definedName>
    <definedName name="kfuyi" localSheetId="9">#REF!</definedName>
    <definedName name="kfuyi">#REF!</definedName>
    <definedName name="kfykidyi" localSheetId="16">#REF!</definedName>
    <definedName name="kfykidyi" localSheetId="10">#REF!</definedName>
    <definedName name="kfykidyi" localSheetId="1">#REF!</definedName>
    <definedName name="kfykidyi" localSheetId="9">#REF!</definedName>
    <definedName name="kfykidyi">#REF!</definedName>
    <definedName name="kfyuk" localSheetId="16">#REF!</definedName>
    <definedName name="kfyuk" localSheetId="10">#REF!</definedName>
    <definedName name="kfyuk" localSheetId="1">#REF!</definedName>
    <definedName name="kfyuk" localSheetId="9">#REF!</definedName>
    <definedName name="kfyuk">#REF!</definedName>
    <definedName name="kgi" localSheetId="16">#REF!</definedName>
    <definedName name="kgi" localSheetId="10">#REF!</definedName>
    <definedName name="kgi" localSheetId="1">#REF!</definedName>
    <definedName name="kgi" localSheetId="9">#REF!</definedName>
    <definedName name="kgi">#REF!</definedName>
    <definedName name="ki" localSheetId="16">#REF!</definedName>
    <definedName name="ki" localSheetId="10">#REF!</definedName>
    <definedName name="ki" localSheetId="1">#REF!</definedName>
    <definedName name="ki" localSheetId="9">#REF!</definedName>
    <definedName name="ki">#REF!</definedName>
    <definedName name="kify" localSheetId="16">#REF!</definedName>
    <definedName name="kify" localSheetId="10">#REF!</definedName>
    <definedName name="kify" localSheetId="1">#REF!</definedName>
    <definedName name="kify" localSheetId="9">#REF!</definedName>
    <definedName name="kify">#REF!</definedName>
    <definedName name="kiolp" localSheetId="16">#REF!</definedName>
    <definedName name="kiolp" localSheetId="10">#REF!</definedName>
    <definedName name="kiolp" localSheetId="1">#REF!</definedName>
    <definedName name="kiolp" localSheetId="9">#REF!</definedName>
    <definedName name="kiolp">#REF!</definedName>
    <definedName name="kjihih" localSheetId="16">#REF!</definedName>
    <definedName name="kjihih" localSheetId="10">#REF!</definedName>
    <definedName name="kjihih" localSheetId="1">#REF!</definedName>
    <definedName name="kjihih" localSheetId="9">#REF!</definedName>
    <definedName name="kjihih">#REF!</definedName>
    <definedName name="kkihf">[8]DEB.AKTUELL!$1:$6</definedName>
    <definedName name="kl" localSheetId="16">#REF!</definedName>
    <definedName name="kl" localSheetId="8">#REF!</definedName>
    <definedName name="kl" localSheetId="10">#REF!</definedName>
    <definedName name="kl" localSheetId="1">#REF!</definedName>
    <definedName name="kl" localSheetId="9">#REF!</definedName>
    <definedName name="kl">#REF!</definedName>
    <definedName name="klryuoro" localSheetId="16">#REF!</definedName>
    <definedName name="klryuoro" localSheetId="8">#REF!</definedName>
    <definedName name="klryuoro" localSheetId="10">#REF!</definedName>
    <definedName name="klryuoro" localSheetId="1">#REF!</definedName>
    <definedName name="klryuoro" localSheetId="9">#REF!</definedName>
    <definedName name="klryuoro">#REF!</definedName>
    <definedName name="kmn" localSheetId="16">#REF!</definedName>
    <definedName name="kmn" localSheetId="8">#REF!</definedName>
    <definedName name="kmn" localSheetId="10">#REF!</definedName>
    <definedName name="kmn" localSheetId="1">#REF!</definedName>
    <definedName name="kmn" localSheetId="9">#REF!</definedName>
    <definedName name="kmn">#REF!</definedName>
    <definedName name="Kov" localSheetId="10">#REF!</definedName>
    <definedName name="Kov" localSheetId="1">#REF!</definedName>
    <definedName name="Kov" localSheetId="4">#REF!</definedName>
    <definedName name="Kov" localSheetId="9">#REF!</definedName>
    <definedName name="Kov">#REF!</definedName>
    <definedName name="krtieri" localSheetId="16">#REF!</definedName>
    <definedName name="krtieri" localSheetId="10">#REF!</definedName>
    <definedName name="krtieri" localSheetId="1">#REF!</definedName>
    <definedName name="krtieri" localSheetId="9">#REF!</definedName>
    <definedName name="krtieri">#REF!</definedName>
    <definedName name="ktyiety" localSheetId="16">#REF!</definedName>
    <definedName name="ktyiety" localSheetId="10">#REF!</definedName>
    <definedName name="ktyiety" localSheetId="1">#REF!</definedName>
    <definedName name="ktyiety" localSheetId="9">#REF!</definedName>
    <definedName name="ktyiety">#REF!</definedName>
    <definedName name="kucgdku" localSheetId="16">#REF!</definedName>
    <definedName name="kucgdku" localSheetId="10">#REF!</definedName>
    <definedName name="kucgdku" localSheetId="1">#REF!</definedName>
    <definedName name="kucgdku" localSheetId="9">#REF!</definedName>
    <definedName name="kucgdku">#REF!</definedName>
    <definedName name="kufrk" localSheetId="16">#REF!</definedName>
    <definedName name="kufrk" localSheetId="10">#REF!</definedName>
    <definedName name="kufrk" localSheetId="1">#REF!</definedName>
    <definedName name="kufrk" localSheetId="9">#REF!</definedName>
    <definedName name="kufrk">#REF!</definedName>
    <definedName name="kufy" localSheetId="16">#REF!</definedName>
    <definedName name="kufy" localSheetId="10">#REF!</definedName>
    <definedName name="kufy" localSheetId="1">#REF!</definedName>
    <definedName name="kufy" localSheetId="9">#REF!</definedName>
    <definedName name="kufy">#REF!</definedName>
    <definedName name="kugh" localSheetId="16">#REF!</definedName>
    <definedName name="kugh" localSheetId="10">#REF!</definedName>
    <definedName name="kugh" localSheetId="1">#REF!</definedName>
    <definedName name="kugh" localSheetId="9">#REF!</definedName>
    <definedName name="kugh">#REF!</definedName>
    <definedName name="kuidfi" localSheetId="16">#REF!</definedName>
    <definedName name="kuidfi" localSheetId="10">#REF!</definedName>
    <definedName name="kuidfi" localSheetId="1">#REF!</definedName>
    <definedName name="kuidfi" localSheetId="9">#REF!</definedName>
    <definedName name="kuidfi">#REF!</definedName>
    <definedName name="kuk" localSheetId="16">#REF!</definedName>
    <definedName name="kuk" localSheetId="10">#REF!</definedName>
    <definedName name="kuk" localSheetId="1">#REF!</definedName>
    <definedName name="kuk" localSheetId="9">#REF!</definedName>
    <definedName name="kuk">#REF!</definedName>
    <definedName name="KVAR_I_DUFO" localSheetId="15">#REF!</definedName>
    <definedName name="KVAR_I_DUFO" localSheetId="16">#REF!</definedName>
    <definedName name="KVAR_I_DUFO" localSheetId="10">#REF!</definedName>
    <definedName name="KVAR_I_DUFO" localSheetId="1">#REF!</definedName>
    <definedName name="KVAR_I_DUFO" localSheetId="9">#REF!</definedName>
    <definedName name="KVAR_I_DUFO">#REF!</definedName>
    <definedName name="kyd" localSheetId="16">#REF!</definedName>
    <definedName name="kyd" localSheetId="10">#REF!</definedName>
    <definedName name="kyd" localSheetId="1">#REF!</definedName>
    <definedName name="kyd" localSheetId="9">#REF!</definedName>
    <definedName name="kyd">#REF!</definedName>
    <definedName name="kåpo" localSheetId="16">'[11]DIFF-LK'!#REF!</definedName>
    <definedName name="kåpo" localSheetId="1">'[11]DIFF-LK'!#REF!</definedName>
    <definedName name="kåpo">'[11]DIFF-LK'!#REF!</definedName>
    <definedName name="LEVERANS_BRUTTO" localSheetId="8">#REF!</definedName>
    <definedName name="LEVERANS_BRUTTO" localSheetId="10">#REF!</definedName>
    <definedName name="LEVERANS_BRUTTO" localSheetId="1">#REF!</definedName>
    <definedName name="LEVERANS_BRUTTO" localSheetId="9">#REF!</definedName>
    <definedName name="LEVERANS_BRUTTO">#REF!</definedName>
    <definedName name="LEVERANS_NETTO" localSheetId="8">#REF!</definedName>
    <definedName name="LEVERANS_NETTO" localSheetId="10">#REF!</definedName>
    <definedName name="LEVERANS_NETTO" localSheetId="1">#REF!</definedName>
    <definedName name="LEVERANS_NETTO" localSheetId="9">#REF!</definedName>
    <definedName name="LEVERANS_NETTO">#REF!</definedName>
    <definedName name="lfyuor" localSheetId="16">#REF!</definedName>
    <definedName name="lfyuor" localSheetId="8">#REF!</definedName>
    <definedName name="lfyuor" localSheetId="10">#REF!</definedName>
    <definedName name="lfyuor" localSheetId="1">#REF!</definedName>
    <definedName name="lfyuor" localSheetId="9">#REF!</definedName>
    <definedName name="lfyuor">#REF!</definedName>
    <definedName name="lg8y" localSheetId="16">#REF!</definedName>
    <definedName name="lg8y" localSheetId="10">#REF!</definedName>
    <definedName name="lg8y" localSheetId="1">#REF!</definedName>
    <definedName name="lg8y" localSheetId="9">#REF!</definedName>
    <definedName name="lg8y">#REF!</definedName>
    <definedName name="lgi" localSheetId="16">#REF!</definedName>
    <definedName name="lgi" localSheetId="10">#REF!</definedName>
    <definedName name="lgi" localSheetId="1">#REF!</definedName>
    <definedName name="lgi" localSheetId="9">#REF!</definedName>
    <definedName name="lgi">#REF!</definedName>
    <definedName name="lgil" localSheetId="16">#REF!</definedName>
    <definedName name="lgil" localSheetId="10">#REF!</definedName>
    <definedName name="lgil" localSheetId="1">#REF!</definedName>
    <definedName name="lgil" localSheetId="9">#REF!</definedName>
    <definedName name="lgil">#REF!</definedName>
    <definedName name="lgilg" localSheetId="16">#REF!</definedName>
    <definedName name="lgilg" localSheetId="10">#REF!</definedName>
    <definedName name="lgilg" localSheetId="1">#REF!</definedName>
    <definedName name="lgilg" localSheetId="9">#REF!</definedName>
    <definedName name="lgilg">#REF!</definedName>
    <definedName name="lgiulg" localSheetId="16">#REF!</definedName>
    <definedName name="lgiulg" localSheetId="10">#REF!</definedName>
    <definedName name="lgiulg" localSheetId="1">#REF!</definedName>
    <definedName name="lgiulg" localSheetId="9">#REF!</definedName>
    <definedName name="lgiulg">#REF!</definedName>
    <definedName name="lgl" localSheetId="16">#REF!</definedName>
    <definedName name="lgl" localSheetId="10">#REF!</definedName>
    <definedName name="lgl" localSheetId="1">#REF!</definedName>
    <definedName name="lgl" localSheetId="9">#REF!</definedName>
    <definedName name="lgl">#REF!</definedName>
    <definedName name="lgui" localSheetId="16">#REF!</definedName>
    <definedName name="lgui" localSheetId="10">#REF!</definedName>
    <definedName name="lgui" localSheetId="1">#REF!</definedName>
    <definedName name="lgui" localSheetId="9">#REF!</definedName>
    <definedName name="lgui">#REF!</definedName>
    <definedName name="lgyu8o" localSheetId="16">#REF!</definedName>
    <definedName name="lgyu8o" localSheetId="10">#REF!</definedName>
    <definedName name="lgyu8o" localSheetId="1">#REF!</definedName>
    <definedName name="lgyu8o" localSheetId="9">#REF!</definedName>
    <definedName name="lgyu8o">#REF!</definedName>
    <definedName name="li" localSheetId="16">#REF!</definedName>
    <definedName name="li" localSheetId="10">#REF!</definedName>
    <definedName name="li" localSheetId="1">#REF!</definedName>
    <definedName name="li" localSheetId="9">#REF!</definedName>
    <definedName name="li">#REF!</definedName>
    <definedName name="lil" localSheetId="16">#REF!</definedName>
    <definedName name="lil" localSheetId="10">#REF!</definedName>
    <definedName name="lil" localSheetId="1">#REF!</definedName>
    <definedName name="lil" localSheetId="9">#REF!</definedName>
    <definedName name="lil">#REF!</definedName>
    <definedName name="lkjlkj">[22]Lista!$A$49:$D$303</definedName>
    <definedName name="Lopnr" localSheetId="15">[10]Lista!$B$49:$C$303</definedName>
    <definedName name="Lopnr">[22]Lista!$B$49:$C$303</definedName>
    <definedName name="LSParameters" localSheetId="8">#REF!</definedName>
    <definedName name="LSParameters" localSheetId="10">#REF!</definedName>
    <definedName name="LSParameters" localSheetId="1">#REF!</definedName>
    <definedName name="LSParameters" localSheetId="9">#REF!</definedName>
    <definedName name="LSParameters">#REF!</definedName>
    <definedName name="LSSumPriceDiff" localSheetId="8">#REF!</definedName>
    <definedName name="LSSumPriceDiff" localSheetId="10">#REF!</definedName>
    <definedName name="LSSumPriceDiff" localSheetId="1">#REF!</definedName>
    <definedName name="LSSumPriceDiff" localSheetId="9">#REF!</definedName>
    <definedName name="LSSumPriceDiff">#REF!</definedName>
    <definedName name="LSSumYieldDiff" localSheetId="8">#REF!</definedName>
    <definedName name="LSSumYieldDiff" localSheetId="10">#REF!</definedName>
    <definedName name="LSSumYieldDiff" localSheetId="1">#REF!</definedName>
    <definedName name="LSSumYieldDiff" localSheetId="9">#REF!</definedName>
    <definedName name="LSSumYieldDiff">#REF!</definedName>
    <definedName name="lui" localSheetId="16">#REF!</definedName>
    <definedName name="lui" localSheetId="10">#REF!</definedName>
    <definedName name="lui" localSheetId="1">#REF!</definedName>
    <definedName name="lui" localSheetId="9">#REF!</definedName>
    <definedName name="lui">#REF!</definedName>
    <definedName name="lyufl" localSheetId="16">#REF!</definedName>
    <definedName name="lyufl" localSheetId="10">#REF!</definedName>
    <definedName name="lyufl" localSheetId="1">#REF!</definedName>
    <definedName name="lyufl" localSheetId="9">#REF!</definedName>
    <definedName name="lyufl">#REF!</definedName>
    <definedName name="lyuofof" localSheetId="16">#REF!</definedName>
    <definedName name="lyuofof" localSheetId="10">#REF!</definedName>
    <definedName name="lyuofof" localSheetId="1">#REF!</definedName>
    <definedName name="lyuofof" localSheetId="9">#REF!</definedName>
    <definedName name="lyuofof">#REF!</definedName>
    <definedName name="löui" localSheetId="16">#REF!</definedName>
    <definedName name="löui" localSheetId="10">#REF!</definedName>
    <definedName name="löui" localSheetId="1">#REF!</definedName>
    <definedName name="löui" localSheetId="9">#REF!</definedName>
    <definedName name="löui">#REF!</definedName>
    <definedName name="m" localSheetId="16">#REF!</definedName>
    <definedName name="m" localSheetId="10">#REF!</definedName>
    <definedName name="m" localSheetId="1">#REF!</definedName>
    <definedName name="m" localSheetId="9">#REF!</definedName>
    <definedName name="m">#REF!</definedName>
    <definedName name="mcgy" localSheetId="16">#REF!</definedName>
    <definedName name="mcgy" localSheetId="10">#REF!</definedName>
    <definedName name="mcgy" localSheetId="1">#REF!</definedName>
    <definedName name="mcgy" localSheetId="9">#REF!</definedName>
    <definedName name="mcgy">#REF!</definedName>
    <definedName name="mcgyk" localSheetId="16">#REF!</definedName>
    <definedName name="mcgyk" localSheetId="10">#REF!</definedName>
    <definedName name="mcgyk" localSheetId="1">#REF!</definedName>
    <definedName name="mcgyk" localSheetId="9">#REF!</definedName>
    <definedName name="mcgyk">#REF!</definedName>
    <definedName name="mchmjc" localSheetId="16">#REF!</definedName>
    <definedName name="mchmjc" localSheetId="10">#REF!</definedName>
    <definedName name="mchmjc" localSheetId="1">#REF!</definedName>
    <definedName name="mchmjc" localSheetId="9">#REF!</definedName>
    <definedName name="mchmjc">#REF!</definedName>
    <definedName name="mcym" localSheetId="16">#REF!</definedName>
    <definedName name="mcym" localSheetId="10">#REF!</definedName>
    <definedName name="mcym" localSheetId="1">#REF!</definedName>
    <definedName name="mcym" localSheetId="9">#REF!</definedName>
    <definedName name="mcym">#REF!</definedName>
    <definedName name="mdfu" localSheetId="16">#REF!</definedName>
    <definedName name="mdfu" localSheetId="10">#REF!</definedName>
    <definedName name="mdfu" localSheetId="1">#REF!</definedName>
    <definedName name="mdfu" localSheetId="9">#REF!</definedName>
    <definedName name="mdfu">#REF!</definedName>
    <definedName name="mdfyjdyi" localSheetId="16">#REF!</definedName>
    <definedName name="mdfyjdyi" localSheetId="10">#REF!</definedName>
    <definedName name="mdfyjdyi" localSheetId="1">#REF!</definedName>
    <definedName name="mdfyjdyi" localSheetId="9">#REF!</definedName>
    <definedName name="mdfyjdyi">#REF!</definedName>
    <definedName name="mdfyu" localSheetId="16">#REF!</definedName>
    <definedName name="mdfyu" localSheetId="10">#REF!</definedName>
    <definedName name="mdfyu" localSheetId="1">#REF!</definedName>
    <definedName name="mdfyu" localSheetId="9">#REF!</definedName>
    <definedName name="mdfyu">#REF!</definedName>
    <definedName name="mdty">[20]DEB.JMF!$1:$6</definedName>
    <definedName name="mdtyy" localSheetId="16">#REF!</definedName>
    <definedName name="mdtyy" localSheetId="8">#REF!</definedName>
    <definedName name="mdtyy" localSheetId="10">#REF!</definedName>
    <definedName name="mdtyy" localSheetId="1">#REF!</definedName>
    <definedName name="mdtyy" localSheetId="9">#REF!</definedName>
    <definedName name="mdtyy">#REF!</definedName>
    <definedName name="mdytr" localSheetId="16">#REF!</definedName>
    <definedName name="mdytr" localSheetId="8">#REF!</definedName>
    <definedName name="mdytr" localSheetId="10">#REF!</definedName>
    <definedName name="mdytr" localSheetId="1">#REF!</definedName>
    <definedName name="mdytr" localSheetId="9">#REF!</definedName>
    <definedName name="mdytr">#REF!</definedName>
    <definedName name="mf" localSheetId="16">#REF!</definedName>
    <definedName name="mf" localSheetId="8">#REF!</definedName>
    <definedName name="mf" localSheetId="10">#REF!</definedName>
    <definedName name="mf" localSheetId="1">#REF!</definedName>
    <definedName name="mf" localSheetId="9">#REF!</definedName>
    <definedName name="mf">#REF!</definedName>
    <definedName name="mfiy" localSheetId="16">#REF!</definedName>
    <definedName name="mfiy" localSheetId="10">#REF!</definedName>
    <definedName name="mfiy" localSheetId="1">#REF!</definedName>
    <definedName name="mfiy" localSheetId="9">#REF!</definedName>
    <definedName name="mfiy">#REF!</definedName>
    <definedName name="mfu" localSheetId="16">#REF!</definedName>
    <definedName name="mfu" localSheetId="10">#REF!</definedName>
    <definedName name="mfu" localSheetId="1">#REF!</definedName>
    <definedName name="mfu" localSheetId="9">#REF!</definedName>
    <definedName name="mfu">#REF!</definedName>
    <definedName name="mgcj">'[8]DIFF-LK'!$1:$2</definedName>
    <definedName name="mgfi" localSheetId="16">#REF!</definedName>
    <definedName name="mgfi" localSheetId="8">#REF!</definedName>
    <definedName name="mgfi" localSheetId="10">#REF!</definedName>
    <definedName name="mgfi" localSheetId="1">#REF!</definedName>
    <definedName name="mgfi" localSheetId="9">#REF!</definedName>
    <definedName name="mgfi">#REF!</definedName>
    <definedName name="mgfyi" localSheetId="16">#REF!</definedName>
    <definedName name="mgfyi" localSheetId="8">#REF!</definedName>
    <definedName name="mgfyi" localSheetId="10">#REF!</definedName>
    <definedName name="mgfyi" localSheetId="1">#REF!</definedName>
    <definedName name="mgfyi" localSheetId="9">#REF!</definedName>
    <definedName name="mgfyi">#REF!</definedName>
    <definedName name="mghc" localSheetId="16">#REF!</definedName>
    <definedName name="mghc" localSheetId="8">#REF!</definedName>
    <definedName name="mghc" localSheetId="10">#REF!</definedName>
    <definedName name="mghc" localSheetId="1">#REF!</definedName>
    <definedName name="mghc" localSheetId="9">#REF!</definedName>
    <definedName name="mghc">#REF!</definedName>
    <definedName name="mghd" localSheetId="16">#REF!</definedName>
    <definedName name="mghd" localSheetId="10">#REF!</definedName>
    <definedName name="mghd" localSheetId="1">#REF!</definedName>
    <definedName name="mghd" localSheetId="9">#REF!</definedName>
    <definedName name="mghd">#REF!</definedName>
    <definedName name="mguk" localSheetId="16">#REF!</definedName>
    <definedName name="mguk" localSheetId="10">#REF!</definedName>
    <definedName name="mguk" localSheetId="1">#REF!</definedName>
    <definedName name="mguk" localSheetId="9">#REF!</definedName>
    <definedName name="mguk">#REF!</definedName>
    <definedName name="mi" localSheetId="16">#REF!</definedName>
    <definedName name="mi" localSheetId="10">#REF!</definedName>
    <definedName name="mi" localSheetId="1">#REF!</definedName>
    <definedName name="mi" localSheetId="9">#REF!</definedName>
    <definedName name="mi">#REF!</definedName>
    <definedName name="mif" localSheetId="16">#REF!</definedName>
    <definedName name="mif" localSheetId="10">#REF!</definedName>
    <definedName name="mif" localSheetId="1">#REF!</definedName>
    <definedName name="mif" localSheetId="9">#REF!</definedName>
    <definedName name="mif">#REF!</definedName>
    <definedName name="mig" localSheetId="16">#REF!</definedName>
    <definedName name="mig" localSheetId="10">#REF!</definedName>
    <definedName name="mig" localSheetId="1">#REF!</definedName>
    <definedName name="mig" localSheetId="9">#REF!</definedName>
    <definedName name="mig">#REF!</definedName>
    <definedName name="Migration" localSheetId="16">#REF!</definedName>
    <definedName name="Migration" localSheetId="10">#REF!</definedName>
    <definedName name="Migration" localSheetId="9">#REF!</definedName>
    <definedName name="Migration">#REF!</definedName>
    <definedName name="miogu" localSheetId="16">#REF!</definedName>
    <definedName name="miogu" localSheetId="10">#REF!</definedName>
    <definedName name="miogu" localSheetId="1">#REF!</definedName>
    <definedName name="miogu" localSheetId="9">#REF!</definedName>
    <definedName name="miogu">#REF!</definedName>
    <definedName name="mjcfjdu" localSheetId="16">#REF!</definedName>
    <definedName name="mjcfjdu" localSheetId="10">#REF!</definedName>
    <definedName name="mjcfjdu" localSheetId="1">#REF!</definedName>
    <definedName name="mjcfjdu" localSheetId="9">#REF!</definedName>
    <definedName name="mjcfjdu">#REF!</definedName>
    <definedName name="mjdyjkyi" localSheetId="16">#REF!</definedName>
    <definedName name="mjdyjkyi" localSheetId="10">#REF!</definedName>
    <definedName name="mjdyjkyi" localSheetId="1">#REF!</definedName>
    <definedName name="mjdyjkyi" localSheetId="9">#REF!</definedName>
    <definedName name="mjdyjkyi">#REF!</definedName>
    <definedName name="mjetyjiwei" localSheetId="16">#REF!</definedName>
    <definedName name="mjetyjiwei" localSheetId="10">#REF!</definedName>
    <definedName name="mjetyjiwei" localSheetId="1">#REF!</definedName>
    <definedName name="mjetyjiwei" localSheetId="9">#REF!</definedName>
    <definedName name="mjetyjiwei">#REF!</definedName>
    <definedName name="mkdyjk" localSheetId="16">#REF!</definedName>
    <definedName name="mkdyjk" localSheetId="10">#REF!</definedName>
    <definedName name="mkdyjk" localSheetId="1">#REF!</definedName>
    <definedName name="mkdyjk" localSheetId="9">#REF!</definedName>
    <definedName name="mkdyjk">#REF!</definedName>
    <definedName name="mkfuk" localSheetId="16">#REF!</definedName>
    <definedName name="mkfuk" localSheetId="10">#REF!</definedName>
    <definedName name="mkfuk" localSheetId="1">#REF!</definedName>
    <definedName name="mkfuk" localSheetId="9">#REF!</definedName>
    <definedName name="mkfuk">#REF!</definedName>
    <definedName name="mnb" localSheetId="10">#REF!</definedName>
    <definedName name="mnb" localSheetId="1">#REF!</definedName>
    <definedName name="mnb" localSheetId="9">#REF!</definedName>
    <definedName name="mnb">#REF!</definedName>
    <definedName name="mnbvcx" localSheetId="16">#REF!</definedName>
    <definedName name="mnbvcx" localSheetId="10">#REF!</definedName>
    <definedName name="mnbvcx" localSheetId="1">#REF!</definedName>
    <definedName name="mnbvcx" localSheetId="9">#REF!</definedName>
    <definedName name="mnbvcx">#REF!</definedName>
    <definedName name="mnh" localSheetId="16">#REF!</definedName>
    <definedName name="mnh" localSheetId="10">#REF!</definedName>
    <definedName name="mnh" localSheetId="1">#REF!</definedName>
    <definedName name="mnh" localSheetId="9">#REF!</definedName>
    <definedName name="mnh">#REF!</definedName>
    <definedName name="Mot" localSheetId="15">[5]Lista!$A$49:$D$303</definedName>
    <definedName name="Mot">[9]Lista!$A$49:$D$303</definedName>
    <definedName name="Motparter" localSheetId="15">[10]Lista!$A$49:$D$303</definedName>
    <definedName name="Motparter">[22]Lista!$A$49:$D$303</definedName>
    <definedName name="msfgjs" localSheetId="16">#REF!</definedName>
    <definedName name="msfgjs" localSheetId="8">#REF!</definedName>
    <definedName name="msfgjs" localSheetId="10">#REF!</definedName>
    <definedName name="msfgjs" localSheetId="1">#REF!</definedName>
    <definedName name="msfgjs" localSheetId="9">#REF!</definedName>
    <definedName name="msfgjs">#REF!</definedName>
    <definedName name="mufk" localSheetId="16">#REF!</definedName>
    <definedName name="mufk" localSheetId="8">#REF!</definedName>
    <definedName name="mufk" localSheetId="10">#REF!</definedName>
    <definedName name="mufk" localSheetId="1">#REF!</definedName>
    <definedName name="mufk" localSheetId="9">#REF!</definedName>
    <definedName name="mufk">#REF!</definedName>
    <definedName name="mufy" localSheetId="16">#REF!</definedName>
    <definedName name="mufy" localSheetId="8">#REF!</definedName>
    <definedName name="mufy" localSheetId="10">#REF!</definedName>
    <definedName name="mufy" localSheetId="1">#REF!</definedName>
    <definedName name="mufy" localSheetId="9">#REF!</definedName>
    <definedName name="mufy">#REF!</definedName>
    <definedName name="mumxgfn" localSheetId="16">#REF!</definedName>
    <definedName name="mumxgfn" localSheetId="10">#REF!</definedName>
    <definedName name="mumxgfn" localSheetId="1">#REF!</definedName>
    <definedName name="mumxgfn" localSheetId="9">#REF!</definedName>
    <definedName name="mumxgfn">#REF!</definedName>
    <definedName name="mvuf" localSheetId="16">#REF!</definedName>
    <definedName name="mvuf" localSheetId="10">#REF!</definedName>
    <definedName name="mvuf" localSheetId="1">#REF!</definedName>
    <definedName name="mvuf" localSheetId="9">#REF!</definedName>
    <definedName name="mvuf">#REF!</definedName>
    <definedName name="mxfjst" localSheetId="16">#REF!</definedName>
    <definedName name="mxfjst" localSheetId="10">#REF!</definedName>
    <definedName name="mxfjst" localSheetId="1">#REF!</definedName>
    <definedName name="mxfjst" localSheetId="9">#REF!</definedName>
    <definedName name="mxfjst">#REF!</definedName>
    <definedName name="Månad" localSheetId="15">#REF!</definedName>
    <definedName name="Månad" localSheetId="16">#REF!</definedName>
    <definedName name="Månad" localSheetId="10">#REF!</definedName>
    <definedName name="Månad" localSheetId="1">#REF!</definedName>
    <definedName name="Månad" localSheetId="9">#REF!</definedName>
    <definedName name="Månad">#REF!</definedName>
    <definedName name="n" localSheetId="16">#REF!</definedName>
    <definedName name="n" localSheetId="10">#REF!</definedName>
    <definedName name="n" localSheetId="1">#REF!</definedName>
    <definedName name="n" localSheetId="9">#REF!</definedName>
    <definedName name="n">#REF!</definedName>
    <definedName name="NAMES__________" localSheetId="10">#REF!</definedName>
    <definedName name="NAMES__________" localSheetId="1">#REF!</definedName>
    <definedName name="NAMES__________" localSheetId="9">#REF!</definedName>
    <definedName name="NAMES__________">#REF!</definedName>
    <definedName name="nasethhr" localSheetId="16">#REF!</definedName>
    <definedName name="nasethhr" localSheetId="10">#REF!</definedName>
    <definedName name="nasethhr" localSheetId="1">#REF!</definedName>
    <definedName name="nasethhr" localSheetId="9">#REF!</definedName>
    <definedName name="nasethhr">#REF!</definedName>
    <definedName name="nd" localSheetId="16">#REF!</definedName>
    <definedName name="nd" localSheetId="10">#REF!</definedName>
    <definedName name="nd" localSheetId="1">#REF!</definedName>
    <definedName name="nd" localSheetId="9">#REF!</definedName>
    <definedName name="nd">#REF!</definedName>
    <definedName name="ndfh">'[1]09'!$A$1:$L$2</definedName>
    <definedName name="ndfy" localSheetId="16">#REF!</definedName>
    <definedName name="ndfy" localSheetId="8">#REF!</definedName>
    <definedName name="ndfy" localSheetId="10">#REF!</definedName>
    <definedName name="ndfy" localSheetId="1">#REF!</definedName>
    <definedName name="ndfy" localSheetId="9">#REF!</definedName>
    <definedName name="ndfy">#REF!</definedName>
    <definedName name="ndfyj" localSheetId="16">#REF!</definedName>
    <definedName name="ndfyj" localSheetId="8">#REF!</definedName>
    <definedName name="ndfyj" localSheetId="10">#REF!</definedName>
    <definedName name="ndfyj" localSheetId="1">#REF!</definedName>
    <definedName name="ndfyj" localSheetId="9">#REF!</definedName>
    <definedName name="ndfyj">#REF!</definedName>
    <definedName name="ndj" localSheetId="16">#REF!</definedName>
    <definedName name="ndj" localSheetId="8">#REF!</definedName>
    <definedName name="ndj" localSheetId="10">#REF!</definedName>
    <definedName name="ndj" localSheetId="1">#REF!</definedName>
    <definedName name="ndj" localSheetId="9">#REF!</definedName>
    <definedName name="ndj">#REF!</definedName>
    <definedName name="ndr" localSheetId="16">#REF!</definedName>
    <definedName name="ndr" localSheetId="10">#REF!</definedName>
    <definedName name="ndr" localSheetId="1">#REF!</definedName>
    <definedName name="ndr" localSheetId="9">#REF!</definedName>
    <definedName name="ndr">#REF!</definedName>
    <definedName name="ndt" localSheetId="16">#REF!</definedName>
    <definedName name="ndt" localSheetId="10">#REF!</definedName>
    <definedName name="ndt" localSheetId="1">#REF!</definedName>
    <definedName name="ndt" localSheetId="9">#REF!</definedName>
    <definedName name="ndt">#REF!</definedName>
    <definedName name="ndtj">'[1]09'!$A$1:$L$2</definedName>
    <definedName name="ndty" localSheetId="16">#REF!</definedName>
    <definedName name="ndty" localSheetId="8">#REF!</definedName>
    <definedName name="ndty" localSheetId="10">#REF!</definedName>
    <definedName name="ndty" localSheetId="1">#REF!</definedName>
    <definedName name="ndty" localSheetId="9">#REF!</definedName>
    <definedName name="ndty">#REF!</definedName>
    <definedName name="ndy" localSheetId="16">#REF!</definedName>
    <definedName name="ndy" localSheetId="8">#REF!</definedName>
    <definedName name="ndy" localSheetId="10">#REF!</definedName>
    <definedName name="ndy" localSheetId="1">#REF!</definedName>
    <definedName name="ndy" localSheetId="9">#REF!</definedName>
    <definedName name="ndy">#REF!</definedName>
    <definedName name="ndyj" localSheetId="16">#REF!</definedName>
    <definedName name="ndyj" localSheetId="8">#REF!</definedName>
    <definedName name="ndyj" localSheetId="10">#REF!</definedName>
    <definedName name="ndyj" localSheetId="1">#REF!</definedName>
    <definedName name="ndyj" localSheetId="9">#REF!</definedName>
    <definedName name="ndyj">#REF!</definedName>
    <definedName name="ndyu">'[8]DIFF-LK'!$1:$2</definedName>
    <definedName name="nfyj" localSheetId="16">#REF!</definedName>
    <definedName name="nfyj" localSheetId="8">#REF!</definedName>
    <definedName name="nfyj" localSheetId="10">#REF!</definedName>
    <definedName name="nfyj" localSheetId="1">#REF!</definedName>
    <definedName name="nfyj" localSheetId="9">#REF!</definedName>
    <definedName name="nfyj">#REF!</definedName>
    <definedName name="ngf">'[1]10'!$A$1:$L$2</definedName>
    <definedName name="ngfnsf">'[1]07'!$A$1:$L$2</definedName>
    <definedName name="nghdty" localSheetId="16">#REF!</definedName>
    <definedName name="nghdty" localSheetId="8">#REF!</definedName>
    <definedName name="nghdty" localSheetId="10">#REF!</definedName>
    <definedName name="nghdty" localSheetId="1">#REF!</definedName>
    <definedName name="nghdty" localSheetId="9">#REF!</definedName>
    <definedName name="nghdty">#REF!</definedName>
    <definedName name="ngxfsjs" localSheetId="16">#REF!</definedName>
    <definedName name="ngxfsjs" localSheetId="8">#REF!</definedName>
    <definedName name="ngxfsjs" localSheetId="10">#REF!</definedName>
    <definedName name="ngxfsjs" localSheetId="1">#REF!</definedName>
    <definedName name="ngxfsjs" localSheetId="9">#REF!</definedName>
    <definedName name="ngxfsjs">#REF!</definedName>
    <definedName name="nmcy" localSheetId="16">#REF!</definedName>
    <definedName name="nmcy" localSheetId="8">#REF!</definedName>
    <definedName name="nmcy" localSheetId="10">#REF!</definedName>
    <definedName name="nmcy" localSheetId="1">#REF!</definedName>
    <definedName name="nmcy" localSheetId="9">#REF!</definedName>
    <definedName name="nmcy">#REF!</definedName>
    <definedName name="nmdy" localSheetId="16">#REF!</definedName>
    <definedName name="nmdy" localSheetId="10">#REF!</definedName>
    <definedName name="nmdy" localSheetId="1">#REF!</definedName>
    <definedName name="nmdy" localSheetId="9">#REF!</definedName>
    <definedName name="nmdy">#REF!</definedName>
    <definedName name="nmjxsgftjsj" localSheetId="16">#REF!</definedName>
    <definedName name="nmjxsgftjsj" localSheetId="10">#REF!</definedName>
    <definedName name="nmjxsgftjsj" localSheetId="1">#REF!</definedName>
    <definedName name="nmjxsgftjsj" localSheetId="9">#REF!</definedName>
    <definedName name="nmjxsgftjsj">#REF!</definedName>
    <definedName name="nmmfum" localSheetId="16">#REF!</definedName>
    <definedName name="nmmfum" localSheetId="10">#REF!</definedName>
    <definedName name="nmmfum" localSheetId="1">#REF!</definedName>
    <definedName name="nmmfum" localSheetId="9">#REF!</definedName>
    <definedName name="nmmfum">#REF!</definedName>
    <definedName name="nmxyjx" localSheetId="16">#REF!</definedName>
    <definedName name="nmxyjx" localSheetId="10">#REF!</definedName>
    <definedName name="nmxyjx" localSheetId="1">#REF!</definedName>
    <definedName name="nmxyjx" localSheetId="9">#REF!</definedName>
    <definedName name="nmxyjx">#REF!</definedName>
    <definedName name="NS5Parameters" localSheetId="10">#REF!</definedName>
    <definedName name="NS5Parameters" localSheetId="1">#REF!</definedName>
    <definedName name="NS5Parameters" localSheetId="9">#REF!</definedName>
    <definedName name="NS5Parameters">#REF!</definedName>
    <definedName name="NS5SumPriceDiff" localSheetId="10">#REF!</definedName>
    <definedName name="NS5SumPriceDiff" localSheetId="1">#REF!</definedName>
    <definedName name="NS5SumPriceDiff" localSheetId="9">#REF!</definedName>
    <definedName name="NS5SumPriceDiff">#REF!</definedName>
    <definedName name="NS5SumYieldDiff" localSheetId="10">#REF!</definedName>
    <definedName name="NS5SumYieldDiff" localSheetId="1">#REF!</definedName>
    <definedName name="NS5SumYieldDiff" localSheetId="9">#REF!</definedName>
    <definedName name="NS5SumYieldDiff">#REF!</definedName>
    <definedName name="nsdths" localSheetId="16">#REF!</definedName>
    <definedName name="nsdths" localSheetId="10">#REF!</definedName>
    <definedName name="nsdths" localSheetId="1">#REF!</definedName>
    <definedName name="nsdths" localSheetId="9">#REF!</definedName>
    <definedName name="nsdths">#REF!</definedName>
    <definedName name="nsgh">'[1]09'!$A$1:$L$2</definedName>
    <definedName name="nsry" localSheetId="16">#REF!</definedName>
    <definedName name="nsry" localSheetId="8">#REF!</definedName>
    <definedName name="nsry" localSheetId="10">#REF!</definedName>
    <definedName name="nsry" localSheetId="1">#REF!</definedName>
    <definedName name="nsry" localSheetId="9">#REF!</definedName>
    <definedName name="nsry">#REF!</definedName>
    <definedName name="nst" localSheetId="16">#REF!</definedName>
    <definedName name="nst" localSheetId="8">#REF!</definedName>
    <definedName name="nst" localSheetId="10">#REF!</definedName>
    <definedName name="nst" localSheetId="1">#REF!</definedName>
    <definedName name="nst" localSheetId="9">#REF!</definedName>
    <definedName name="nst">#REF!</definedName>
    <definedName name="nstr" localSheetId="16">#REF!</definedName>
    <definedName name="nstr" localSheetId="8">#REF!</definedName>
    <definedName name="nstr" localSheetId="10">#REF!</definedName>
    <definedName name="nstr" localSheetId="1">#REF!</definedName>
    <definedName name="nstr" localSheetId="9">#REF!</definedName>
    <definedName name="nstr">#REF!</definedName>
    <definedName name="nstrh" localSheetId="16">#REF!</definedName>
    <definedName name="nstrh" localSheetId="10">#REF!</definedName>
    <definedName name="nstrh" localSheetId="1">#REF!</definedName>
    <definedName name="nstrh" localSheetId="9">#REF!</definedName>
    <definedName name="nstrh">#REF!</definedName>
    <definedName name="nstrn" localSheetId="16">#REF!</definedName>
    <definedName name="nstrn" localSheetId="10">#REF!</definedName>
    <definedName name="nstrn" localSheetId="1">#REF!</definedName>
    <definedName name="nstrn" localSheetId="9">#REF!</definedName>
    <definedName name="nstrn">#REF!</definedName>
    <definedName name="nswtrhab" localSheetId="16">#REF!</definedName>
    <definedName name="nswtrhab" localSheetId="10">#REF!</definedName>
    <definedName name="nswtrhab" localSheetId="1">#REF!</definedName>
    <definedName name="nswtrhab" localSheetId="9">#REF!</definedName>
    <definedName name="nswtrhab">#REF!</definedName>
    <definedName name="nu" localSheetId="16">#REF!</definedName>
    <definedName name="nu" localSheetId="10">#REF!</definedName>
    <definedName name="nu" localSheetId="1">#REF!</definedName>
    <definedName name="nu" localSheetId="9">#REF!</definedName>
    <definedName name="nu">#REF!</definedName>
    <definedName name="nxf">'[1]10'!$A$1:$L$2</definedName>
    <definedName name="nxft" localSheetId="16">#REF!</definedName>
    <definedName name="nxft" localSheetId="8">#REF!</definedName>
    <definedName name="nxft" localSheetId="10">#REF!</definedName>
    <definedName name="nxft" localSheetId="1">#REF!</definedName>
    <definedName name="nxft" localSheetId="9">#REF!</definedName>
    <definedName name="nxft">#REF!</definedName>
    <definedName name="nxfthuss" localSheetId="16">#REF!</definedName>
    <definedName name="nxfthuss" localSheetId="8">#REF!</definedName>
    <definedName name="nxfthuss" localSheetId="10">#REF!</definedName>
    <definedName name="nxfthuss" localSheetId="1">#REF!</definedName>
    <definedName name="nxfthuss" localSheetId="9">#REF!</definedName>
    <definedName name="nxfthuss">#REF!</definedName>
    <definedName name="nxfynx" localSheetId="16">#REF!</definedName>
    <definedName name="nxfynx" localSheetId="8">#REF!</definedName>
    <definedName name="nxfynx" localSheetId="10">#REF!</definedName>
    <definedName name="nxfynx" localSheetId="1">#REF!</definedName>
    <definedName name="nxfynx" localSheetId="9">#REF!</definedName>
    <definedName name="nxfynx">#REF!</definedName>
    <definedName name="nxny" localSheetId="16">#REF!</definedName>
    <definedName name="nxny" localSheetId="10">#REF!</definedName>
    <definedName name="nxny" localSheetId="1">#REF!</definedName>
    <definedName name="nxny" localSheetId="9">#REF!</definedName>
    <definedName name="nxny">#REF!</definedName>
    <definedName name="nxt" localSheetId="16">#REF!</definedName>
    <definedName name="nxt" localSheetId="10">#REF!</definedName>
    <definedName name="nxt" localSheetId="1">#REF!</definedName>
    <definedName name="nxt" localSheetId="9">#REF!</definedName>
    <definedName name="nxt">#REF!</definedName>
    <definedName name="nxtfnx" localSheetId="16">#REF!</definedName>
    <definedName name="nxtfnx" localSheetId="10">#REF!</definedName>
    <definedName name="nxtfnx" localSheetId="1">#REF!</definedName>
    <definedName name="nxtfnx" localSheetId="9">#REF!</definedName>
    <definedName name="nxtfnx">#REF!</definedName>
    <definedName name="nxtnx" localSheetId="16">#REF!</definedName>
    <definedName name="nxtnx" localSheetId="10">#REF!</definedName>
    <definedName name="nxtnx" localSheetId="1">#REF!</definedName>
    <definedName name="nxtnx" localSheetId="9">#REF!</definedName>
    <definedName name="nxtnx">#REF!</definedName>
    <definedName name="Ny" localSheetId="10">#REF!</definedName>
    <definedName name="Ny" localSheetId="1">#REF!</definedName>
    <definedName name="Ny" localSheetId="9">#REF!</definedName>
    <definedName name="Ny">#REF!</definedName>
    <definedName name="nyj" localSheetId="16">#REF!</definedName>
    <definedName name="nyj" localSheetId="10">#REF!</definedName>
    <definedName name="nyj" localSheetId="1">#REF!</definedName>
    <definedName name="nyj" localSheetId="9">#REF!</definedName>
    <definedName name="nyj">#REF!</definedName>
    <definedName name="nyxcfn" localSheetId="16">#REF!</definedName>
    <definedName name="nyxcfn" localSheetId="10">#REF!</definedName>
    <definedName name="nyxcfn" localSheetId="1">#REF!</definedName>
    <definedName name="nyxcfn" localSheetId="9">#REF!</definedName>
    <definedName name="nyxcfn">#REF!</definedName>
    <definedName name="o" localSheetId="16">#REF!</definedName>
    <definedName name="o" localSheetId="10">#REF!</definedName>
    <definedName name="o" localSheetId="1">#REF!</definedName>
    <definedName name="o" localSheetId="9">#REF!</definedName>
    <definedName name="o">#REF!</definedName>
    <definedName name="oi77y" localSheetId="16">#REF!</definedName>
    <definedName name="oi77y" localSheetId="10">#REF!</definedName>
    <definedName name="oi77y" localSheetId="1">#REF!</definedName>
    <definedName name="oi77y" localSheetId="9">#REF!</definedName>
    <definedName name="oi77y">#REF!</definedName>
    <definedName name="oig">[21]DEB.JMF!$1:$6</definedName>
    <definedName name="opaf">[23]DEB.JMF!$A$1:$IV$6</definedName>
    <definedName name="pag01_en">'[19]Table 0'!$A$1:$E$38</definedName>
    <definedName name="pag01_fr" localSheetId="8">#REF!</definedName>
    <definedName name="pag01_fr" localSheetId="10">#REF!</definedName>
    <definedName name="pag01_fr" localSheetId="1">#REF!</definedName>
    <definedName name="pag01_fr" localSheetId="4">#REF!</definedName>
    <definedName name="pag01_fr" localSheetId="9">#REF!</definedName>
    <definedName name="pag01_fr">#REF!</definedName>
    <definedName name="pag01_ge" localSheetId="8">#REF!</definedName>
    <definedName name="pag01_ge" localSheetId="10">#REF!</definedName>
    <definedName name="pag01_ge" localSheetId="1">#REF!</definedName>
    <definedName name="pag01_ge" localSheetId="4">#REF!</definedName>
    <definedName name="pag01_ge" localSheetId="9">#REF!</definedName>
    <definedName name="pag01_ge">#REF!</definedName>
    <definedName name="pag02_en" localSheetId="8">'[19]Table 0'!#REF!</definedName>
    <definedName name="pag02_en" localSheetId="1">'[19]Table 0'!#REF!</definedName>
    <definedName name="pag02_en" localSheetId="4">'[19]Table 0'!#REF!</definedName>
    <definedName name="pag02_en">'[19]Table 0'!#REF!</definedName>
    <definedName name="pag02_fr" localSheetId="8">#REF!</definedName>
    <definedName name="pag02_fr" localSheetId="10">#REF!</definedName>
    <definedName name="pag02_fr" localSheetId="1">#REF!</definedName>
    <definedName name="pag02_fr" localSheetId="4">#REF!</definedName>
    <definedName name="pag02_fr" localSheetId="9">#REF!</definedName>
    <definedName name="pag02_fr">#REF!</definedName>
    <definedName name="pag02_ge" localSheetId="8">#REF!</definedName>
    <definedName name="pag02_ge" localSheetId="10">#REF!</definedName>
    <definedName name="pag02_ge" localSheetId="1">#REF!</definedName>
    <definedName name="pag02_ge" localSheetId="4">#REF!</definedName>
    <definedName name="pag02_ge" localSheetId="9">#REF!</definedName>
    <definedName name="pag02_ge">#REF!</definedName>
    <definedName name="pag03_en" localSheetId="8">'[19]Table 0'!#REF!</definedName>
    <definedName name="pag03_en" localSheetId="1">'[19]Table 0'!#REF!</definedName>
    <definedName name="pag03_en" localSheetId="4">'[19]Table 0'!#REF!</definedName>
    <definedName name="pag03_en">'[19]Table 0'!#REF!</definedName>
    <definedName name="pag03_fr" localSheetId="8">#REF!</definedName>
    <definedName name="pag03_fr" localSheetId="10">#REF!</definedName>
    <definedName name="pag03_fr" localSheetId="1">#REF!</definedName>
    <definedName name="pag03_fr" localSheetId="4">#REF!</definedName>
    <definedName name="pag03_fr" localSheetId="9">#REF!</definedName>
    <definedName name="pag03_fr">#REF!</definedName>
    <definedName name="pag03_ge" localSheetId="8">#REF!</definedName>
    <definedName name="pag03_ge" localSheetId="10">#REF!</definedName>
    <definedName name="pag03_ge" localSheetId="1">#REF!</definedName>
    <definedName name="pag03_ge" localSheetId="4">#REF!</definedName>
    <definedName name="pag03_ge" localSheetId="9">#REF!</definedName>
    <definedName name="pag03_ge">#REF!</definedName>
    <definedName name="pag04_en" localSheetId="8">'[19]Table 0'!#REF!</definedName>
    <definedName name="pag04_en" localSheetId="1">'[19]Table 0'!#REF!</definedName>
    <definedName name="pag04_en" localSheetId="4">'[19]Table 0'!#REF!</definedName>
    <definedName name="pag04_en">'[19]Table 0'!#REF!</definedName>
    <definedName name="pag04_fr" localSheetId="8">#REF!</definedName>
    <definedName name="pag04_fr" localSheetId="10">#REF!</definedName>
    <definedName name="pag04_fr" localSheetId="1">#REF!</definedName>
    <definedName name="pag04_fr" localSheetId="4">#REF!</definedName>
    <definedName name="pag04_fr" localSheetId="9">#REF!</definedName>
    <definedName name="pag04_fr">#REF!</definedName>
    <definedName name="pag04_ge" localSheetId="8">#REF!</definedName>
    <definedName name="pag04_ge" localSheetId="10">#REF!</definedName>
    <definedName name="pag04_ge" localSheetId="1">#REF!</definedName>
    <definedName name="pag04_ge" localSheetId="4">#REF!</definedName>
    <definedName name="pag04_ge" localSheetId="9">#REF!</definedName>
    <definedName name="pag04_ge">#REF!</definedName>
    <definedName name="pag05_en" localSheetId="8">'[19]Table 0'!#REF!</definedName>
    <definedName name="pag05_en" localSheetId="1">'[19]Table 0'!#REF!</definedName>
    <definedName name="pag05_en" localSheetId="4">'[19]Table 0'!#REF!</definedName>
    <definedName name="pag05_en">'[19]Table 0'!#REF!</definedName>
    <definedName name="pag05_fr" localSheetId="8">#REF!</definedName>
    <definedName name="pag05_fr" localSheetId="10">#REF!</definedName>
    <definedName name="pag05_fr" localSheetId="1">#REF!</definedName>
    <definedName name="pag05_fr" localSheetId="4">#REF!</definedName>
    <definedName name="pag05_fr" localSheetId="9">#REF!</definedName>
    <definedName name="pag05_fr">#REF!</definedName>
    <definedName name="pag05_ge" localSheetId="8">#REF!</definedName>
    <definedName name="pag05_ge" localSheetId="10">#REF!</definedName>
    <definedName name="pag05_ge" localSheetId="1">#REF!</definedName>
    <definedName name="pag05_ge" localSheetId="4">#REF!</definedName>
    <definedName name="pag05_ge" localSheetId="9">#REF!</definedName>
    <definedName name="pag05_ge">#REF!</definedName>
    <definedName name="pag06_en" localSheetId="8">'[19]Table 0'!#REF!</definedName>
    <definedName name="pag06_en" localSheetId="1">'[19]Table 0'!#REF!</definedName>
    <definedName name="pag06_en" localSheetId="4">'[19]Table 0'!#REF!</definedName>
    <definedName name="pag06_en">'[19]Table 0'!#REF!</definedName>
    <definedName name="pag06_fr" localSheetId="8">#REF!</definedName>
    <definedName name="pag06_fr" localSheetId="10">#REF!</definedName>
    <definedName name="pag06_fr" localSheetId="1">#REF!</definedName>
    <definedName name="pag06_fr" localSheetId="4">#REF!</definedName>
    <definedName name="pag06_fr" localSheetId="9">#REF!</definedName>
    <definedName name="pag06_fr">#REF!</definedName>
    <definedName name="pag06_ge" localSheetId="8">#REF!</definedName>
    <definedName name="pag06_ge" localSheetId="10">#REF!</definedName>
    <definedName name="pag06_ge" localSheetId="1">#REF!</definedName>
    <definedName name="pag06_ge" localSheetId="4">#REF!</definedName>
    <definedName name="pag06_ge" localSheetId="9">#REF!</definedName>
    <definedName name="pag06_ge">#REF!</definedName>
    <definedName name="pag07_en" localSheetId="8">'[19]Table 0'!#REF!</definedName>
    <definedName name="pag07_en" localSheetId="1">'[19]Table 0'!#REF!</definedName>
    <definedName name="pag07_en" localSheetId="4">'[19]Table 0'!#REF!</definedName>
    <definedName name="pag07_en">'[19]Table 0'!#REF!</definedName>
    <definedName name="pag07_fr" localSheetId="8">#REF!</definedName>
    <definedName name="pag07_fr" localSheetId="10">#REF!</definedName>
    <definedName name="pag07_fr" localSheetId="1">#REF!</definedName>
    <definedName name="pag07_fr" localSheetId="4">#REF!</definedName>
    <definedName name="pag07_fr" localSheetId="9">#REF!</definedName>
    <definedName name="pag07_fr">#REF!</definedName>
    <definedName name="pag07_ge" localSheetId="8">#REF!</definedName>
    <definedName name="pag07_ge" localSheetId="10">#REF!</definedName>
    <definedName name="pag07_ge" localSheetId="1">#REF!</definedName>
    <definedName name="pag07_ge" localSheetId="4">#REF!</definedName>
    <definedName name="pag07_ge" localSheetId="9">#REF!</definedName>
    <definedName name="pag07_ge">#REF!</definedName>
    <definedName name="pag08_en" localSheetId="8">'[19]Table 0'!#REF!</definedName>
    <definedName name="pag08_en" localSheetId="1">'[19]Table 0'!#REF!</definedName>
    <definedName name="pag08_en" localSheetId="4">'[19]Table 0'!#REF!</definedName>
    <definedName name="pag08_en">'[19]Table 0'!#REF!</definedName>
    <definedName name="pag08_fr" localSheetId="8">#REF!</definedName>
    <definedName name="pag08_fr" localSheetId="10">#REF!</definedName>
    <definedName name="pag08_fr" localSheetId="1">#REF!</definedName>
    <definedName name="pag08_fr" localSheetId="4">#REF!</definedName>
    <definedName name="pag08_fr" localSheetId="9">#REF!</definedName>
    <definedName name="pag08_fr">#REF!</definedName>
    <definedName name="pag08_ge" localSheetId="8">#REF!</definedName>
    <definedName name="pag08_ge" localSheetId="10">#REF!</definedName>
    <definedName name="pag08_ge" localSheetId="1">#REF!</definedName>
    <definedName name="pag08_ge" localSheetId="4">#REF!</definedName>
    <definedName name="pag08_ge" localSheetId="9">#REF!</definedName>
    <definedName name="pag08_ge">#REF!</definedName>
    <definedName name="pag09_en" localSheetId="8">'[19]Table 0'!#REF!</definedName>
    <definedName name="pag09_en" localSheetId="1">'[19]Table 0'!#REF!</definedName>
    <definedName name="pag09_en" localSheetId="4">'[19]Table 0'!#REF!</definedName>
    <definedName name="pag09_en">'[19]Table 0'!#REF!</definedName>
    <definedName name="pag09_fr" localSheetId="8">#REF!</definedName>
    <definedName name="pag09_fr" localSheetId="10">#REF!</definedName>
    <definedName name="pag09_fr" localSheetId="1">#REF!</definedName>
    <definedName name="pag09_fr" localSheetId="4">#REF!</definedName>
    <definedName name="pag09_fr" localSheetId="9">#REF!</definedName>
    <definedName name="pag09_fr">#REF!</definedName>
    <definedName name="pag09_ge" localSheetId="8">#REF!</definedName>
    <definedName name="pag09_ge" localSheetId="10">#REF!</definedName>
    <definedName name="pag09_ge" localSheetId="1">#REF!</definedName>
    <definedName name="pag09_ge" localSheetId="4">#REF!</definedName>
    <definedName name="pag09_ge" localSheetId="9">#REF!</definedName>
    <definedName name="pag09_ge">#REF!</definedName>
    <definedName name="pag10_en" localSheetId="8">'[19]Table 0'!#REF!</definedName>
    <definedName name="pag10_en" localSheetId="1">'[19]Table 0'!#REF!</definedName>
    <definedName name="pag10_en" localSheetId="4">'[19]Table 0'!#REF!</definedName>
    <definedName name="pag10_en">'[19]Table 0'!#REF!</definedName>
    <definedName name="pag10_fr" localSheetId="8">#REF!</definedName>
    <definedName name="pag10_fr" localSheetId="10">#REF!</definedName>
    <definedName name="pag10_fr" localSheetId="1">#REF!</definedName>
    <definedName name="pag10_fr" localSheetId="4">#REF!</definedName>
    <definedName name="pag10_fr" localSheetId="9">#REF!</definedName>
    <definedName name="pag10_fr">#REF!</definedName>
    <definedName name="pag10_ge" localSheetId="8">#REF!</definedName>
    <definedName name="pag10_ge" localSheetId="10">#REF!</definedName>
    <definedName name="pag10_ge" localSheetId="1">#REF!</definedName>
    <definedName name="pag10_ge" localSheetId="4">#REF!</definedName>
    <definedName name="pag10_ge" localSheetId="9">#REF!</definedName>
    <definedName name="pag10_ge">#REF!</definedName>
    <definedName name="permoms_q_tab" localSheetId="10">'[12]1411'!$A$69:$F$81</definedName>
    <definedName name="permoms_q_tab" localSheetId="6">'[13]1411'!$A$72:$F$86</definedName>
    <definedName name="permoms_q_tab">'[12]1411'!$A$69:$F$81</definedName>
    <definedName name="permoms_q_tab_yeti" localSheetId="10">'[12]1411'!$A$69:$A$81</definedName>
    <definedName name="permoms_q_tab_yeti" localSheetId="6">'[13]1411'!$A$72:$A$86</definedName>
    <definedName name="permoms_q_tab_yeti">'[12]1411'!$A$69:$A$81</definedName>
    <definedName name="po" localSheetId="16">#REF!</definedName>
    <definedName name="po" localSheetId="8">#REF!</definedName>
    <definedName name="po" localSheetId="10">#REF!</definedName>
    <definedName name="po" localSheetId="1">#REF!</definedName>
    <definedName name="po" localSheetId="9">#REF!</definedName>
    <definedName name="po">#REF!</definedName>
    <definedName name="popo">'[1]10'!$A$1:$L$2</definedName>
    <definedName name="Print_Area_local14_" localSheetId="15">'[11]DIFF-LK'!#REF!</definedName>
    <definedName name="Print_Area_local14_" localSheetId="16">'[11]DIFF-LK'!#REF!</definedName>
    <definedName name="Print_Area_local14_" localSheetId="8">'[11]DIFF-LK'!#REF!</definedName>
    <definedName name="Print_Area_local14_" localSheetId="10">'[11]DIFF-LK'!#REF!</definedName>
    <definedName name="Print_Area_local14_" localSheetId="1">'[11]DIFF-LK'!#REF!</definedName>
    <definedName name="Print_Area_local14_" localSheetId="4">'[24]DIFF-LK'!#REF!</definedName>
    <definedName name="Print_Area_local14_" localSheetId="9">'[11]DIFF-LK'!#REF!</definedName>
    <definedName name="Print_Area_local14_">'[11]DIFF-LK'!#REF!</definedName>
    <definedName name="Print_Area_local17_" localSheetId="15">'[20]KASSA-JMF'!$C$8:$F$209</definedName>
    <definedName name="Print_Area_local17_">'[21]KASSA-JMF'!$C$8:$F$209</definedName>
    <definedName name="Print_Area_local21_" localSheetId="15">'[20]Proptab-jfm'!$A$1:$I$58</definedName>
    <definedName name="Print_Area_local21_">'[21]Proptab-jfm'!$A$1:$I$58</definedName>
    <definedName name="Print_Area_local23_" localSheetId="15">[20]DEB.JMF!$A$1:$K$136</definedName>
    <definedName name="Print_Area_local23_">[21]DEB.JMF!$A$1:$K$136</definedName>
    <definedName name="Print_Area_local24_" localSheetId="15">'[20]NYA NR'!$E$3:$J$249</definedName>
    <definedName name="Print_Area_local24_">'[21]NYA NR'!$E$3:$J$249</definedName>
    <definedName name="Print_Area_local25_" localSheetId="15">'[20]NYA NR-JMF'!$C$3:$F$261</definedName>
    <definedName name="Print_Area_local25_">'[21]NYA NR-JMF'!$C$3:$F$261</definedName>
    <definedName name="Print_Area_local32_" localSheetId="15">'[20]Proptab-Per-Gammal'!$A$1:$K$55</definedName>
    <definedName name="Print_Area_local32_">'[21]Proptab-Per-Gammal'!$A$1:$K$55</definedName>
    <definedName name="Print_Areade" localSheetId="8">#REF!</definedName>
    <definedName name="Print_Areade" localSheetId="10">#REF!</definedName>
    <definedName name="Print_Areade" localSheetId="1">#REF!</definedName>
    <definedName name="Print_Areade" localSheetId="4">#REF!</definedName>
    <definedName name="Print_Areade" localSheetId="9">#REF!</definedName>
    <definedName name="Print_Areade">#REF!</definedName>
    <definedName name="Print_Areaen">'[19]Table 0'!$A$1:$E$38</definedName>
    <definedName name="Print_Areafr" localSheetId="8">#REF!</definedName>
    <definedName name="Print_Areafr" localSheetId="10">#REF!</definedName>
    <definedName name="Print_Areafr" localSheetId="1">#REF!</definedName>
    <definedName name="Print_Areafr" localSheetId="4">#REF!</definedName>
    <definedName name="Print_Areafr" localSheetId="9">#REF!</definedName>
    <definedName name="Print_Areafr">#REF!</definedName>
    <definedName name="Print_Titles_local14_" localSheetId="15">'[20]DIFF-LK'!$A$1:$IV$2</definedName>
    <definedName name="Print_Titles_local14_">'[21]DIFF-LK'!$1:$2</definedName>
    <definedName name="Print_Titles_local20_" localSheetId="15">[20]DEB.AKTUELL!$A$1:$IV$6</definedName>
    <definedName name="Print_Titles_local20_">[21]DEB.AKTUELL!$1:$6</definedName>
    <definedName name="Print_Titles_local23_" localSheetId="15">[20]DEB.JMF!$A$1:$IV$6</definedName>
    <definedName name="Print_Titles_local23_">[21]DEB.JMF!$1:$6</definedName>
    <definedName name="Prognostyo" localSheetId="15">#REF!</definedName>
    <definedName name="Prognostyo" localSheetId="16">#REF!</definedName>
    <definedName name="Prognostyo" localSheetId="8">#REF!</definedName>
    <definedName name="Prognostyo" localSheetId="10">#REF!</definedName>
    <definedName name="Prognostyo" localSheetId="1">#REF!</definedName>
    <definedName name="Prognostyo" localSheetId="9">#REF!</definedName>
    <definedName name="Prognostyo">#REF!</definedName>
    <definedName name="Progty" localSheetId="15">#REF!</definedName>
    <definedName name="Progty" localSheetId="16">#REF!</definedName>
    <definedName name="Progty" localSheetId="8">#REF!</definedName>
    <definedName name="Progty" localSheetId="10">#REF!</definedName>
    <definedName name="Progty" localSheetId="1">#REF!</definedName>
    <definedName name="Progty" localSheetId="9">#REF!</definedName>
    <definedName name="Progty">#REF!</definedName>
    <definedName name="Progtyp" localSheetId="15">#REF!</definedName>
    <definedName name="Progtyp" localSheetId="16">#REF!</definedName>
    <definedName name="Progtyp" localSheetId="8">#REF!</definedName>
    <definedName name="Progtyp" localSheetId="10">#REF!</definedName>
    <definedName name="Progtyp" localSheetId="1">#REF!</definedName>
    <definedName name="Progtyp" localSheetId="9">#REF!</definedName>
    <definedName name="Progtyp">#REF!</definedName>
    <definedName name="Psi" localSheetId="10">#REF!</definedName>
    <definedName name="Psi" localSheetId="1">#REF!</definedName>
    <definedName name="Psi" localSheetId="4">#REF!</definedName>
    <definedName name="Psi" localSheetId="9">#REF!</definedName>
    <definedName name="Psi">#REF!</definedName>
    <definedName name="Ptyp" localSheetId="16">#REF!</definedName>
    <definedName name="Ptyp" localSheetId="10">#REF!</definedName>
    <definedName name="Ptyp" localSheetId="1">#REF!</definedName>
    <definedName name="Ptyp" localSheetId="9">#REF!</definedName>
    <definedName name="Ptyp">#REF!</definedName>
    <definedName name="Ptypen" localSheetId="16">#REF!</definedName>
    <definedName name="Ptypen" localSheetId="10">#REF!</definedName>
    <definedName name="Ptypen" localSheetId="1">#REF!</definedName>
    <definedName name="Ptypen" localSheetId="9">#REF!</definedName>
    <definedName name="Ptypen">#REF!</definedName>
    <definedName name="påoiuy" localSheetId="16">#REF!</definedName>
    <definedName name="påoiuy" localSheetId="10">#REF!</definedName>
    <definedName name="påoiuy" localSheetId="1">#REF!</definedName>
    <definedName name="påoiuy" localSheetId="9">#REF!</definedName>
    <definedName name="påoiuy">#REF!</definedName>
    <definedName name="pölä" localSheetId="16">#REF!</definedName>
    <definedName name="pölä" localSheetId="10">#REF!</definedName>
    <definedName name="pölä" localSheetId="1">#REF!</definedName>
    <definedName name="pölä" localSheetId="9">#REF!</definedName>
    <definedName name="pölä">#REF!</definedName>
    <definedName name="q" localSheetId="16">#REF!</definedName>
    <definedName name="q" localSheetId="10">#REF!</definedName>
    <definedName name="q" localSheetId="9">#REF!</definedName>
    <definedName name="q">#REF!</definedName>
    <definedName name="qazx" localSheetId="16">#REF!</definedName>
    <definedName name="qazx" localSheetId="10">#REF!</definedName>
    <definedName name="qazx" localSheetId="1">#REF!</definedName>
    <definedName name="qazx" localSheetId="9">#REF!</definedName>
    <definedName name="qazx">#REF!</definedName>
    <definedName name="qq" localSheetId="16">#REF!</definedName>
    <definedName name="qq" localSheetId="10">#REF!</definedName>
    <definedName name="qq" localSheetId="9">#REF!</definedName>
    <definedName name="qq">#REF!</definedName>
    <definedName name="qqq" localSheetId="16">#REF!</definedName>
    <definedName name="qqq" localSheetId="10">#REF!</definedName>
    <definedName name="qqq" localSheetId="9">#REF!</definedName>
    <definedName name="qqq">#REF!</definedName>
    <definedName name="qqqq" localSheetId="16">#REF!</definedName>
    <definedName name="qqqq" localSheetId="10">#REF!</definedName>
    <definedName name="qqqq" localSheetId="9">#REF!</definedName>
    <definedName name="qqqq">#REF!</definedName>
    <definedName name="qqqqqq" localSheetId="16">#REF!</definedName>
    <definedName name="qqqqqq" localSheetId="10">#REF!</definedName>
    <definedName name="qqqqqq" localSheetId="9">#REF!</definedName>
    <definedName name="qqqqqq">#REF!</definedName>
    <definedName name="qqqqqqqqq" localSheetId="16">#REF!</definedName>
    <definedName name="qqqqqqqqq" localSheetId="10">#REF!</definedName>
    <definedName name="qqqqqqqqq" localSheetId="9">#REF!</definedName>
    <definedName name="qqqqqqqqq">#REF!</definedName>
    <definedName name="qqqqqqqqqq" localSheetId="16">#REF!</definedName>
    <definedName name="qqqqqqqqqq" localSheetId="10">#REF!</definedName>
    <definedName name="qqqqqqqqqq" localSheetId="9">#REF!</definedName>
    <definedName name="qqqqqqqqqq">#REF!</definedName>
    <definedName name="qqqqqqqqqqq" localSheetId="16">#REF!</definedName>
    <definedName name="qqqqqqqqqqq" localSheetId="10">#REF!</definedName>
    <definedName name="qqqqqqqqqqq" localSheetId="9">#REF!</definedName>
    <definedName name="qqqqqqqqqqq">#REF!</definedName>
    <definedName name="qqqqqqqqqqqqqq" localSheetId="16">#REF!</definedName>
    <definedName name="qqqqqqqqqqqqqq" localSheetId="10">#REF!</definedName>
    <definedName name="qqqqqqqqqqqqqq" localSheetId="9">#REF!</definedName>
    <definedName name="qqqqqqqqqqqqqq">#REF!</definedName>
    <definedName name="qwert" localSheetId="16">#REF!</definedName>
    <definedName name="qwert" localSheetId="10">#REF!</definedName>
    <definedName name="qwert" localSheetId="1">#REF!</definedName>
    <definedName name="qwert" localSheetId="9">#REF!</definedName>
    <definedName name="qwert">#REF!</definedName>
    <definedName name="redan">[5]Lista!$A$49:$D$303</definedName>
    <definedName name="repodiagram" localSheetId="8">#REF!</definedName>
    <definedName name="repodiagram" localSheetId="10">#REF!</definedName>
    <definedName name="repodiagram" localSheetId="1">#REF!</definedName>
    <definedName name="repodiagram" localSheetId="4">#REF!</definedName>
    <definedName name="repodiagram" localSheetId="9">#REF!</definedName>
    <definedName name="repodiagram">#REF!</definedName>
    <definedName name="rfrgty" localSheetId="16">#REF!</definedName>
    <definedName name="rfrgty" localSheetId="8">#REF!</definedName>
    <definedName name="rfrgty" localSheetId="10">#REF!</definedName>
    <definedName name="rfrgty" localSheetId="1">#REF!</definedName>
    <definedName name="rfrgty" localSheetId="9">#REF!</definedName>
    <definedName name="rfrgty">#REF!</definedName>
    <definedName name="rfv" localSheetId="16">#REF!</definedName>
    <definedName name="rfv" localSheetId="8">#REF!</definedName>
    <definedName name="rfv" localSheetId="10">#REF!</definedName>
    <definedName name="rfv" localSheetId="1">#REF!</definedName>
    <definedName name="rfv" localSheetId="9">#REF!</definedName>
    <definedName name="rfv">#REF!</definedName>
    <definedName name="rgey" localSheetId="16">#REF!</definedName>
    <definedName name="rgey" localSheetId="10">#REF!</definedName>
    <definedName name="rgey" localSheetId="1">#REF!</definedName>
    <definedName name="rgey" localSheetId="9">#REF!</definedName>
    <definedName name="rgey">#REF!</definedName>
    <definedName name="rhaery" localSheetId="16">#REF!</definedName>
    <definedName name="rhaery" localSheetId="10">#REF!</definedName>
    <definedName name="rhaery" localSheetId="1">#REF!</definedName>
    <definedName name="rhaery" localSheetId="9">#REF!</definedName>
    <definedName name="rhaery">#REF!</definedName>
    <definedName name="rhiu" localSheetId="16">#REF!</definedName>
    <definedName name="rhiu" localSheetId="10">#REF!</definedName>
    <definedName name="rhiu" localSheetId="1">#REF!</definedName>
    <definedName name="rhiu" localSheetId="9">#REF!</definedName>
    <definedName name="rhiu">#REF!</definedName>
    <definedName name="rtsyiisdy" localSheetId="16">#REF!</definedName>
    <definedName name="rtsyiisdy" localSheetId="10">#REF!</definedName>
    <definedName name="rtsyiisdy" localSheetId="1">#REF!</definedName>
    <definedName name="rtsyiisdy" localSheetId="9">#REF!</definedName>
    <definedName name="rtsyiisdy">#REF!</definedName>
    <definedName name="rtty" localSheetId="16">#REF!</definedName>
    <definedName name="rtty" localSheetId="10">#REF!</definedName>
    <definedName name="rtty" localSheetId="1">#REF!</definedName>
    <definedName name="rtty" localSheetId="9">#REF!</definedName>
    <definedName name="rtty">#REF!</definedName>
    <definedName name="rttyt" localSheetId="16">#REF!</definedName>
    <definedName name="rttyt" localSheetId="10">#REF!</definedName>
    <definedName name="rttyt" localSheetId="1">#REF!</definedName>
    <definedName name="rttyt" localSheetId="9">#REF!</definedName>
    <definedName name="rttyt">#REF!</definedName>
    <definedName name="rtyytr" localSheetId="16">#REF!</definedName>
    <definedName name="rtyytr" localSheetId="10">#REF!</definedName>
    <definedName name="rtyytr" localSheetId="1">#REF!</definedName>
    <definedName name="rtyytr" localSheetId="9">#REF!</definedName>
    <definedName name="rtyytr">#REF!</definedName>
    <definedName name="s" localSheetId="16">#REF!</definedName>
    <definedName name="s" localSheetId="10">#REF!</definedName>
    <definedName name="s" localSheetId="1">#REF!</definedName>
    <definedName name="s" localSheetId="9">#REF!</definedName>
    <definedName name="s">#REF!</definedName>
    <definedName name="sargsddf" localSheetId="16">#REF!</definedName>
    <definedName name="sargsddf" localSheetId="10">#REF!</definedName>
    <definedName name="sargsddf" localSheetId="1">#REF!</definedName>
    <definedName name="sargsddf" localSheetId="9">#REF!</definedName>
    <definedName name="sargsddf">#REF!</definedName>
    <definedName name="sbt" localSheetId="16">#REF!</definedName>
    <definedName name="sbt" localSheetId="10">#REF!</definedName>
    <definedName name="sbt" localSheetId="1">#REF!</definedName>
    <definedName name="sbt" localSheetId="9">#REF!</definedName>
    <definedName name="sbt">#REF!</definedName>
    <definedName name="sd" localSheetId="16">'[11]DIFF-LK'!#REF!</definedName>
    <definedName name="sd" localSheetId="1">'[11]DIFF-LK'!#REF!</definedName>
    <definedName name="sd">'[11]DIFF-LK'!#REF!</definedName>
    <definedName name="sdagerya" localSheetId="16">#REF!</definedName>
    <definedName name="sdagerya" localSheetId="8">#REF!</definedName>
    <definedName name="sdagerya" localSheetId="10">#REF!</definedName>
    <definedName name="sdagerya" localSheetId="1">#REF!</definedName>
    <definedName name="sdagerya" localSheetId="9">#REF!</definedName>
    <definedName name="sdagerya">#REF!</definedName>
    <definedName name="sdf" localSheetId="16">#REF!</definedName>
    <definedName name="sdf" localSheetId="8">#REF!</definedName>
    <definedName name="sdf" localSheetId="10">#REF!</definedName>
    <definedName name="sdf" localSheetId="1">#REF!</definedName>
    <definedName name="sdf" localSheetId="9">#REF!</definedName>
    <definedName name="sdf">#REF!</definedName>
    <definedName name="sdfaff" localSheetId="16">#REF!</definedName>
    <definedName name="sdfaff" localSheetId="8">#REF!</definedName>
    <definedName name="sdfaff" localSheetId="10">#REF!</definedName>
    <definedName name="sdfaff" localSheetId="1">#REF!</definedName>
    <definedName name="sdfaff" localSheetId="9">#REF!</definedName>
    <definedName name="sdfaff">#REF!</definedName>
    <definedName name="sdfhd" localSheetId="16">#REF!</definedName>
    <definedName name="sdfhd" localSheetId="10">#REF!</definedName>
    <definedName name="sdfhd" localSheetId="1">#REF!</definedName>
    <definedName name="sdfhd" localSheetId="9">#REF!</definedName>
    <definedName name="sdfhd">#REF!</definedName>
    <definedName name="sdfhsdrysery" localSheetId="16">#REF!</definedName>
    <definedName name="sdfhsdrysery" localSheetId="10">#REF!</definedName>
    <definedName name="sdfhsdrysery" localSheetId="1">#REF!</definedName>
    <definedName name="sdfhsdrysery" localSheetId="9">#REF!</definedName>
    <definedName name="sdfhsdrysery">#REF!</definedName>
    <definedName name="sdfhsryyawer" localSheetId="16">#REF!</definedName>
    <definedName name="sdfhsryyawer" localSheetId="10">#REF!</definedName>
    <definedName name="sdfhsryyawer" localSheetId="1">#REF!</definedName>
    <definedName name="sdfhsryyawer" localSheetId="9">#REF!</definedName>
    <definedName name="sdfhsryyawer">#REF!</definedName>
    <definedName name="sdgaga" localSheetId="16">#REF!</definedName>
    <definedName name="sdgaga" localSheetId="10">#REF!</definedName>
    <definedName name="sdgaga" localSheetId="1">#REF!</definedName>
    <definedName name="sdgaga" localSheetId="9">#REF!</definedName>
    <definedName name="sdgaga">#REF!</definedName>
    <definedName name="sdgasdg" localSheetId="16">#REF!</definedName>
    <definedName name="sdgasdg" localSheetId="10">#REF!</definedName>
    <definedName name="sdgasdg" localSheetId="1">#REF!</definedName>
    <definedName name="sdgasdg" localSheetId="9">#REF!</definedName>
    <definedName name="sdgasdg">#REF!</definedName>
    <definedName name="sdgasdga" localSheetId="16">#REF!</definedName>
    <definedName name="sdgasdga" localSheetId="10">#REF!</definedName>
    <definedName name="sdgasdga" localSheetId="1">#REF!</definedName>
    <definedName name="sdgasdga" localSheetId="9">#REF!</definedName>
    <definedName name="sdgasdga">#REF!</definedName>
    <definedName name="sdgasdgasdg" localSheetId="16">#REF!</definedName>
    <definedName name="sdgasdgasdg" localSheetId="10">#REF!</definedName>
    <definedName name="sdgasdgasdg" localSheetId="1">#REF!</definedName>
    <definedName name="sdgasdgasdg" localSheetId="9">#REF!</definedName>
    <definedName name="sdgasdgasdg">#REF!</definedName>
    <definedName name="sdgasdgasg" localSheetId="16">#REF!</definedName>
    <definedName name="sdgasdgasg" localSheetId="10">#REF!</definedName>
    <definedName name="sdgasdgasg" localSheetId="1">#REF!</definedName>
    <definedName name="sdgasdgasg" localSheetId="9">#REF!</definedName>
    <definedName name="sdgasdgasg">#REF!</definedName>
    <definedName name="sdgasg" localSheetId="16">#REF!</definedName>
    <definedName name="sdgasg" localSheetId="10">#REF!</definedName>
    <definedName name="sdgasg" localSheetId="1">#REF!</definedName>
    <definedName name="sdgasg" localSheetId="9">#REF!</definedName>
    <definedName name="sdgasg">#REF!</definedName>
    <definedName name="sdgasgasdg" localSheetId="16">#REF!</definedName>
    <definedName name="sdgasgasdg" localSheetId="10">#REF!</definedName>
    <definedName name="sdgasgasdg" localSheetId="1">#REF!</definedName>
    <definedName name="sdgasgasdg" localSheetId="9">#REF!</definedName>
    <definedName name="sdgasgasdg">#REF!</definedName>
    <definedName name="sdgawert" localSheetId="16">#REF!</definedName>
    <definedName name="sdgawert" localSheetId="10">#REF!</definedName>
    <definedName name="sdgawert" localSheetId="1">#REF!</definedName>
    <definedName name="sdgawert" localSheetId="9">#REF!</definedName>
    <definedName name="sdgawert">#REF!</definedName>
    <definedName name="sdghasgasg" localSheetId="16">#REF!</definedName>
    <definedName name="sdghasgasg" localSheetId="10">#REF!</definedName>
    <definedName name="sdghasgasg" localSheetId="1">#REF!</definedName>
    <definedName name="sdghasgasg" localSheetId="9">#REF!</definedName>
    <definedName name="sdghasgasg">#REF!</definedName>
    <definedName name="sdghashasd" localSheetId="16">#REF!</definedName>
    <definedName name="sdghashasd" localSheetId="10">#REF!</definedName>
    <definedName name="sdghashasd" localSheetId="1">#REF!</definedName>
    <definedName name="sdghashasd" localSheetId="9">#REF!</definedName>
    <definedName name="sdghashasd">#REF!</definedName>
    <definedName name="sdgs" localSheetId="16">'[11]DIFF-LK'!#REF!</definedName>
    <definedName name="sdgs" localSheetId="1">'[11]DIFF-LK'!#REF!</definedName>
    <definedName name="sdgs">'[11]DIFF-LK'!#REF!</definedName>
    <definedName name="sdgsasg" localSheetId="16">#REF!</definedName>
    <definedName name="sdgsasg" localSheetId="8">#REF!</definedName>
    <definedName name="sdgsasg" localSheetId="10">#REF!</definedName>
    <definedName name="sdgsasg" localSheetId="1">#REF!</definedName>
    <definedName name="sdgsasg" localSheetId="9">#REF!</definedName>
    <definedName name="sdgsasg">#REF!</definedName>
    <definedName name="sdgsdasd" localSheetId="16">#REF!</definedName>
    <definedName name="sdgsdasd" localSheetId="8">#REF!</definedName>
    <definedName name="sdgsdasd" localSheetId="10">#REF!</definedName>
    <definedName name="sdgsdasd" localSheetId="1">#REF!</definedName>
    <definedName name="sdgsdasd" localSheetId="9">#REF!</definedName>
    <definedName name="sdgsdasd">#REF!</definedName>
    <definedName name="sdhah" localSheetId="16">#REF!</definedName>
    <definedName name="sdhah" localSheetId="8">#REF!</definedName>
    <definedName name="sdhah" localSheetId="10">#REF!</definedName>
    <definedName name="sdhah" localSheetId="1">#REF!</definedName>
    <definedName name="sdhah" localSheetId="9">#REF!</definedName>
    <definedName name="sdhah">#REF!</definedName>
    <definedName name="sdhjstus" localSheetId="16">#REF!</definedName>
    <definedName name="sdhjstus" localSheetId="10">#REF!</definedName>
    <definedName name="sdhjstus" localSheetId="1">#REF!</definedName>
    <definedName name="sdhjstus" localSheetId="9">#REF!</definedName>
    <definedName name="sdhjstus">#REF!</definedName>
    <definedName name="sdjrsnsrn" localSheetId="16">#REF!</definedName>
    <definedName name="sdjrsnsrn" localSheetId="10">#REF!</definedName>
    <definedName name="sdjrsnsrn" localSheetId="1">#REF!</definedName>
    <definedName name="sdjrsnsrn" localSheetId="9">#REF!</definedName>
    <definedName name="sdjrsnsrn">#REF!</definedName>
    <definedName name="sdray" localSheetId="16">#REF!</definedName>
    <definedName name="sdray" localSheetId="10">#REF!</definedName>
    <definedName name="sdray" localSheetId="1">#REF!</definedName>
    <definedName name="sdray" localSheetId="9">#REF!</definedName>
    <definedName name="sdray">#REF!</definedName>
    <definedName name="sdrykdiet" localSheetId="16">#REF!</definedName>
    <definedName name="sdrykdiet" localSheetId="10">#REF!</definedName>
    <definedName name="sdrykdiet" localSheetId="1">#REF!</definedName>
    <definedName name="sdrykdiet" localSheetId="9">#REF!</definedName>
    <definedName name="sdrykdiet">#REF!</definedName>
    <definedName name="sdthyasery" localSheetId="16">#REF!</definedName>
    <definedName name="sdthyasery" localSheetId="10">#REF!</definedName>
    <definedName name="sdthyasery" localSheetId="1">#REF!</definedName>
    <definedName name="sdthyasery" localSheetId="9">#REF!</definedName>
    <definedName name="sdthyasery">#REF!</definedName>
    <definedName name="sdty" localSheetId="16">#REF!</definedName>
    <definedName name="sdty" localSheetId="10">#REF!</definedName>
    <definedName name="sdty" localSheetId="1">#REF!</definedName>
    <definedName name="sdty" localSheetId="9">#REF!</definedName>
    <definedName name="sdty">#REF!</definedName>
    <definedName name="sencount" hidden="1">1</definedName>
    <definedName name="sergehuj" localSheetId="16">#REF!</definedName>
    <definedName name="sergehuj" localSheetId="8">#REF!</definedName>
    <definedName name="sergehuj" localSheetId="10">#REF!</definedName>
    <definedName name="sergehuj" localSheetId="1">#REF!</definedName>
    <definedName name="sergehuj" localSheetId="9">#REF!</definedName>
    <definedName name="sergehuj">#REF!</definedName>
    <definedName name="sergrthrsxgh" localSheetId="16">#REF!</definedName>
    <definedName name="sergrthrsxgh" localSheetId="8">#REF!</definedName>
    <definedName name="sergrthrsxgh" localSheetId="10">#REF!</definedName>
    <definedName name="sergrthrsxgh" localSheetId="1">#REF!</definedName>
    <definedName name="sergrthrsxgh" localSheetId="9">#REF!</definedName>
    <definedName name="sergrthrsxgh">#REF!</definedName>
    <definedName name="serhseysy" localSheetId="16">#REF!</definedName>
    <definedName name="serhseysy" localSheetId="8">#REF!</definedName>
    <definedName name="serhseysy" localSheetId="10">#REF!</definedName>
    <definedName name="serhseysy" localSheetId="1">#REF!</definedName>
    <definedName name="serhseysy" localSheetId="9">#REF!</definedName>
    <definedName name="serhseysy">#REF!</definedName>
    <definedName name="series1" localSheetId="10">#REF!</definedName>
    <definedName name="series1" localSheetId="1">#REF!</definedName>
    <definedName name="series1" localSheetId="4">#REF!</definedName>
    <definedName name="series1" localSheetId="9">#REF!</definedName>
    <definedName name="series1">#REF!</definedName>
    <definedName name="series2" localSheetId="10">#REF!</definedName>
    <definedName name="series2" localSheetId="1">#REF!</definedName>
    <definedName name="series2" localSheetId="4">#REF!</definedName>
    <definedName name="series2" localSheetId="9">#REF!</definedName>
    <definedName name="series2">#REF!</definedName>
    <definedName name="series3" localSheetId="10">#REF!</definedName>
    <definedName name="series3" localSheetId="1">#REF!</definedName>
    <definedName name="series3" localSheetId="4">#REF!</definedName>
    <definedName name="series3" localSheetId="9">#REF!</definedName>
    <definedName name="series3">#REF!</definedName>
    <definedName name="series4" localSheetId="10">#REF!</definedName>
    <definedName name="series4" localSheetId="1">#REF!</definedName>
    <definedName name="series4" localSheetId="9">#REF!</definedName>
    <definedName name="series4">#REF!</definedName>
    <definedName name="series5" localSheetId="10">#REF!</definedName>
    <definedName name="series5" localSheetId="1">#REF!</definedName>
    <definedName name="series5" localSheetId="9">#REF!</definedName>
    <definedName name="series5">#REF!</definedName>
    <definedName name="sery" localSheetId="16">#REF!</definedName>
    <definedName name="sery" localSheetId="10">#REF!</definedName>
    <definedName name="sery" localSheetId="1">#REF!</definedName>
    <definedName name="sery" localSheetId="9">#REF!</definedName>
    <definedName name="sery">#REF!</definedName>
    <definedName name="seryhsey" localSheetId="16">#REF!</definedName>
    <definedName name="seryhsey" localSheetId="10">#REF!</definedName>
    <definedName name="seryhsey" localSheetId="1">#REF!</definedName>
    <definedName name="seryhsey" localSheetId="9">#REF!</definedName>
    <definedName name="seryhsey">#REF!</definedName>
    <definedName name="seryhx" localSheetId="16">#REF!</definedName>
    <definedName name="seryhx" localSheetId="10">#REF!</definedName>
    <definedName name="seryhx" localSheetId="1">#REF!</definedName>
    <definedName name="seryhx" localSheetId="9">#REF!</definedName>
    <definedName name="seryhx">#REF!</definedName>
    <definedName name="seryyuset" localSheetId="16">#REF!</definedName>
    <definedName name="seryyuset" localSheetId="10">#REF!</definedName>
    <definedName name="seryyuset" localSheetId="1">#REF!</definedName>
    <definedName name="seryyuset" localSheetId="9">#REF!</definedName>
    <definedName name="seryyuset">#REF!</definedName>
    <definedName name="seth" localSheetId="16">#REF!</definedName>
    <definedName name="seth" localSheetId="10">#REF!</definedName>
    <definedName name="seth" localSheetId="1">#REF!</definedName>
    <definedName name="seth" localSheetId="9">#REF!</definedName>
    <definedName name="seth">#REF!</definedName>
    <definedName name="sgjsfg" localSheetId="16">#REF!</definedName>
    <definedName name="sgjsfg" localSheetId="10">#REF!</definedName>
    <definedName name="sgjsfg" localSheetId="1">#REF!</definedName>
    <definedName name="sgjsfg" localSheetId="9">#REF!</definedName>
    <definedName name="sgjsfg">#REF!</definedName>
    <definedName name="sgjsj" localSheetId="16">#REF!</definedName>
    <definedName name="sgjsj" localSheetId="10">#REF!</definedName>
    <definedName name="sgjsj" localSheetId="1">#REF!</definedName>
    <definedName name="sgjsj" localSheetId="9">#REF!</definedName>
    <definedName name="sgjsj">#REF!</definedName>
    <definedName name="sgrsg" localSheetId="16">#REF!</definedName>
    <definedName name="sgrsg" localSheetId="10">#REF!</definedName>
    <definedName name="sgrsg" localSheetId="1">#REF!</definedName>
    <definedName name="sgrsg" localSheetId="9">#REF!</definedName>
    <definedName name="sgrsg">#REF!</definedName>
    <definedName name="sgödflk" localSheetId="16">#REF!</definedName>
    <definedName name="sgödflk" localSheetId="10">#REF!</definedName>
    <definedName name="sgödflk" localSheetId="1">#REF!</definedName>
    <definedName name="sgödflk" localSheetId="9">#REF!</definedName>
    <definedName name="sgödflk">#REF!</definedName>
    <definedName name="shsdfhs" localSheetId="16">#REF!</definedName>
    <definedName name="shsdfhs" localSheetId="10">#REF!</definedName>
    <definedName name="shsdfhs" localSheetId="1">#REF!</definedName>
    <definedName name="shsdfhs" localSheetId="9">#REF!</definedName>
    <definedName name="shsdfhs">#REF!</definedName>
    <definedName name="shstruy" localSheetId="16">#REF!</definedName>
    <definedName name="shstruy" localSheetId="10">#REF!</definedName>
    <definedName name="shstruy" localSheetId="1">#REF!</definedName>
    <definedName name="shstruy" localSheetId="9">#REF!</definedName>
    <definedName name="shstruy">#REF!</definedName>
    <definedName name="Sigma" localSheetId="10">#REF!</definedName>
    <definedName name="Sigma" localSheetId="1">#REF!</definedName>
    <definedName name="Sigma" localSheetId="9">#REF!</definedName>
    <definedName name="Sigma">#REF!</definedName>
    <definedName name="sjsr" localSheetId="16">#REF!</definedName>
    <definedName name="sjsr" localSheetId="10">#REF!</definedName>
    <definedName name="sjsr" localSheetId="1">#REF!</definedName>
    <definedName name="sjsr" localSheetId="9">#REF!</definedName>
    <definedName name="sjsr">#REF!</definedName>
    <definedName name="sntrstrhws" localSheetId="16">#REF!</definedName>
    <definedName name="sntrstrhws" localSheetId="10">#REF!</definedName>
    <definedName name="sntrstrhws" localSheetId="1">#REF!</definedName>
    <definedName name="sntrstrhws" localSheetId="9">#REF!</definedName>
    <definedName name="sntrstrhws">#REF!</definedName>
    <definedName name="sofia" localSheetId="16">#REF!</definedName>
    <definedName name="sofia" localSheetId="10">#REF!</definedName>
    <definedName name="sofia" localSheetId="1">#REF!</definedName>
    <definedName name="sofia" localSheetId="9">#REF!</definedName>
    <definedName name="sofia">#REF!</definedName>
    <definedName name="srgqry" localSheetId="16">#REF!</definedName>
    <definedName name="srgqry" localSheetId="10">#REF!</definedName>
    <definedName name="srgqry" localSheetId="1">#REF!</definedName>
    <definedName name="srgqry" localSheetId="9">#REF!</definedName>
    <definedName name="srgqry">#REF!</definedName>
    <definedName name="srhye" localSheetId="16">#REF!</definedName>
    <definedName name="srhye" localSheetId="10">#REF!</definedName>
    <definedName name="srhye" localSheetId="1">#REF!</definedName>
    <definedName name="srhye" localSheetId="9">#REF!</definedName>
    <definedName name="srhye">#REF!</definedName>
    <definedName name="srtghjn" localSheetId="16">#REF!</definedName>
    <definedName name="srtghjn" localSheetId="10">#REF!</definedName>
    <definedName name="srtghjn" localSheetId="1">#REF!</definedName>
    <definedName name="srtghjn" localSheetId="9">#REF!</definedName>
    <definedName name="srtghjn">#REF!</definedName>
    <definedName name="srtj" localSheetId="16">#REF!</definedName>
    <definedName name="srtj" localSheetId="10">#REF!</definedName>
    <definedName name="srtj" localSheetId="1">#REF!</definedName>
    <definedName name="srtj" localSheetId="9">#REF!</definedName>
    <definedName name="srtj">#REF!</definedName>
    <definedName name="srtyu" localSheetId="16">#REF!</definedName>
    <definedName name="srtyu" localSheetId="10">#REF!</definedName>
    <definedName name="srtyu" localSheetId="1">#REF!</definedName>
    <definedName name="srtyu" localSheetId="9">#REF!</definedName>
    <definedName name="srtyu">#REF!</definedName>
    <definedName name="st" localSheetId="16">#REF!</definedName>
    <definedName name="st" localSheetId="10">#REF!</definedName>
    <definedName name="st" localSheetId="1">#REF!</definedName>
    <definedName name="st" localSheetId="9">#REF!</definedName>
    <definedName name="st">#REF!</definedName>
    <definedName name="Stat" localSheetId="16">#REF!</definedName>
    <definedName name="Stat" localSheetId="10">#REF!</definedName>
    <definedName name="Stat" localSheetId="1">#REF!</definedName>
    <definedName name="Stat" localSheetId="9">#REF!</definedName>
    <definedName name="Stat">#REF!</definedName>
    <definedName name="sth" localSheetId="16">#REF!</definedName>
    <definedName name="sth" localSheetId="10">#REF!</definedName>
    <definedName name="sth" localSheetId="1">#REF!</definedName>
    <definedName name="sth" localSheetId="9">#REF!</definedName>
    <definedName name="sth">#REF!</definedName>
    <definedName name="sthsrh" localSheetId="16">#REF!</definedName>
    <definedName name="sthsrh" localSheetId="10">#REF!</definedName>
    <definedName name="sthsrh" localSheetId="1">#REF!</definedName>
    <definedName name="sthsrh" localSheetId="9">#REF!</definedName>
    <definedName name="sthsrh">#REF!</definedName>
    <definedName name="str" localSheetId="16">#REF!</definedName>
    <definedName name="str" localSheetId="10">#REF!</definedName>
    <definedName name="str" localSheetId="1">#REF!</definedName>
    <definedName name="str" localSheetId="9">#REF!</definedName>
    <definedName name="str">#REF!</definedName>
    <definedName name="strhwrtuw" localSheetId="16">#REF!</definedName>
    <definedName name="strhwrtuw" localSheetId="10">#REF!</definedName>
    <definedName name="strhwrtuw" localSheetId="1">#REF!</definedName>
    <definedName name="strhwrtuw" localSheetId="9">#REF!</definedName>
    <definedName name="strhwrtuw">#REF!</definedName>
    <definedName name="strjrsi" localSheetId="16">#REF!</definedName>
    <definedName name="strjrsi" localSheetId="10">#REF!</definedName>
    <definedName name="strjrsi" localSheetId="1">#REF!</definedName>
    <definedName name="strjrsi" localSheetId="9">#REF!</definedName>
    <definedName name="strjrsi">#REF!</definedName>
    <definedName name="stry" localSheetId="16">#REF!</definedName>
    <definedName name="stry" localSheetId="10">#REF!</definedName>
    <definedName name="stry" localSheetId="1">#REF!</definedName>
    <definedName name="stry" localSheetId="9">#REF!</definedName>
    <definedName name="stry">#REF!</definedName>
    <definedName name="Svante" localSheetId="16">#REF!</definedName>
    <definedName name="Svante" localSheetId="10">#REF!</definedName>
    <definedName name="Svante" localSheetId="1">#REF!</definedName>
    <definedName name="Svante" localSheetId="9">#REF!</definedName>
    <definedName name="Svante">#REF!</definedName>
    <definedName name="swtjwr" localSheetId="16">#REF!</definedName>
    <definedName name="swtjwr" localSheetId="10">#REF!</definedName>
    <definedName name="swtjwr" localSheetId="1">#REF!</definedName>
    <definedName name="swtjwr" localSheetId="9">#REF!</definedName>
    <definedName name="swtjwr">#REF!</definedName>
    <definedName name="system" localSheetId="16">#REF!</definedName>
    <definedName name="system" localSheetId="10">#REF!</definedName>
    <definedName name="system" localSheetId="1">#REF!</definedName>
    <definedName name="system" localSheetId="9">#REF!</definedName>
    <definedName name="system">#REF!</definedName>
    <definedName name="szerfrhy" localSheetId="16">#REF!</definedName>
    <definedName name="szerfrhy" localSheetId="10">#REF!</definedName>
    <definedName name="szerfrhy" localSheetId="1">#REF!</definedName>
    <definedName name="szerfrhy" localSheetId="9">#REF!</definedName>
    <definedName name="szerfrhy">#REF!</definedName>
    <definedName name="t" localSheetId="16">#REF!</definedName>
    <definedName name="t" localSheetId="10">#REF!</definedName>
    <definedName name="t" localSheetId="1">#REF!</definedName>
    <definedName name="t" localSheetId="9">#REF!</definedName>
    <definedName name="t">#REF!</definedName>
    <definedName name="tab00_en">'[19]Table 0'!$A$2:$E$38</definedName>
    <definedName name="tab00_fr" localSheetId="8">#REF!</definedName>
    <definedName name="tab00_fr" localSheetId="10">#REF!</definedName>
    <definedName name="tab00_fr" localSheetId="1">#REF!</definedName>
    <definedName name="tab00_fr" localSheetId="4">#REF!</definedName>
    <definedName name="tab00_fr" localSheetId="9">#REF!</definedName>
    <definedName name="tab00_fr">#REF!</definedName>
    <definedName name="tab00_ge" localSheetId="8">#REF!</definedName>
    <definedName name="tab00_ge" localSheetId="10">#REF!</definedName>
    <definedName name="tab00_ge" localSheetId="1">#REF!</definedName>
    <definedName name="tab00_ge" localSheetId="4">#REF!</definedName>
    <definedName name="tab00_ge" localSheetId="9">#REF!</definedName>
    <definedName name="tab00_ge">#REF!</definedName>
    <definedName name="tab01_en" localSheetId="8">'[19]Table 0'!#REF!</definedName>
    <definedName name="tab01_en" localSheetId="1">'[19]Table 0'!#REF!</definedName>
    <definedName name="tab01_en" localSheetId="4">'[19]Table 0'!#REF!</definedName>
    <definedName name="tab01_en">'[19]Table 0'!#REF!</definedName>
    <definedName name="tab01_fr" localSheetId="8">#REF!</definedName>
    <definedName name="tab01_fr" localSheetId="10">#REF!</definedName>
    <definedName name="tab01_fr" localSheetId="1">#REF!</definedName>
    <definedName name="tab01_fr" localSheetId="4">#REF!</definedName>
    <definedName name="tab01_fr" localSheetId="9">#REF!</definedName>
    <definedName name="tab01_fr">#REF!</definedName>
    <definedName name="tab01_ge" localSheetId="8">#REF!</definedName>
    <definedName name="tab01_ge" localSheetId="10">#REF!</definedName>
    <definedName name="tab01_ge" localSheetId="1">#REF!</definedName>
    <definedName name="tab01_ge" localSheetId="4">#REF!</definedName>
    <definedName name="tab01_ge" localSheetId="9">#REF!</definedName>
    <definedName name="tab01_ge">#REF!</definedName>
    <definedName name="tab02_en" localSheetId="8">'[19]Table 0'!#REF!</definedName>
    <definedName name="tab02_en" localSheetId="1">'[19]Table 0'!#REF!</definedName>
    <definedName name="tab02_en" localSheetId="4">'[19]Table 0'!#REF!</definedName>
    <definedName name="tab02_en">'[19]Table 0'!#REF!</definedName>
    <definedName name="tab02_fr" localSheetId="8">#REF!</definedName>
    <definedName name="tab02_fr" localSheetId="10">#REF!</definedName>
    <definedName name="tab02_fr" localSheetId="1">#REF!</definedName>
    <definedName name="tab02_fr" localSheetId="4">#REF!</definedName>
    <definedName name="tab02_fr" localSheetId="9">#REF!</definedName>
    <definedName name="tab02_fr">#REF!</definedName>
    <definedName name="tab02_ge" localSheetId="8">#REF!</definedName>
    <definedName name="tab02_ge" localSheetId="10">#REF!</definedName>
    <definedName name="tab02_ge" localSheetId="1">#REF!</definedName>
    <definedName name="tab02_ge" localSheetId="4">#REF!</definedName>
    <definedName name="tab02_ge" localSheetId="9">#REF!</definedName>
    <definedName name="tab02_ge">#REF!</definedName>
    <definedName name="tab03_en" localSheetId="8">'[19]Table 0'!#REF!</definedName>
    <definedName name="tab03_en" localSheetId="1">'[19]Table 0'!#REF!</definedName>
    <definedName name="tab03_en" localSheetId="4">'[19]Table 0'!#REF!</definedName>
    <definedName name="tab03_en">'[19]Table 0'!#REF!</definedName>
    <definedName name="tab03_fr" localSheetId="8">#REF!</definedName>
    <definedName name="tab03_fr" localSheetId="10">#REF!</definedName>
    <definedName name="tab03_fr" localSheetId="1">#REF!</definedName>
    <definedName name="tab03_fr" localSheetId="4">#REF!</definedName>
    <definedName name="tab03_fr" localSheetId="9">#REF!</definedName>
    <definedName name="tab03_fr">#REF!</definedName>
    <definedName name="tab03_ge" localSheetId="8">#REF!</definedName>
    <definedName name="tab03_ge" localSheetId="10">#REF!</definedName>
    <definedName name="tab03_ge" localSheetId="1">#REF!</definedName>
    <definedName name="tab03_ge" localSheetId="4">#REF!</definedName>
    <definedName name="tab03_ge" localSheetId="9">#REF!</definedName>
    <definedName name="tab03_ge">#REF!</definedName>
    <definedName name="tab04_en" localSheetId="8">'[19]Table 0'!#REF!</definedName>
    <definedName name="tab04_en" localSheetId="1">'[19]Table 0'!#REF!</definedName>
    <definedName name="tab04_en" localSheetId="4">'[19]Table 0'!#REF!</definedName>
    <definedName name="tab04_en">'[19]Table 0'!#REF!</definedName>
    <definedName name="tab04_fr" localSheetId="8">#REF!</definedName>
    <definedName name="tab04_fr" localSheetId="10">#REF!</definedName>
    <definedName name="tab04_fr" localSheetId="1">#REF!</definedName>
    <definedName name="tab04_fr" localSheetId="4">#REF!</definedName>
    <definedName name="tab04_fr" localSheetId="9">#REF!</definedName>
    <definedName name="tab04_fr">#REF!</definedName>
    <definedName name="tab04_ge" localSheetId="8">#REF!</definedName>
    <definedName name="tab04_ge" localSheetId="10">#REF!</definedName>
    <definedName name="tab04_ge" localSheetId="1">#REF!</definedName>
    <definedName name="tab04_ge" localSheetId="4">#REF!</definedName>
    <definedName name="tab04_ge" localSheetId="9">#REF!</definedName>
    <definedName name="tab04_ge">#REF!</definedName>
    <definedName name="tab05_en" localSheetId="8">'[19]Table 0'!#REF!</definedName>
    <definedName name="tab05_en" localSheetId="1">'[19]Table 0'!#REF!</definedName>
    <definedName name="tab05_en" localSheetId="4">'[19]Table 0'!#REF!</definedName>
    <definedName name="tab05_en">'[19]Table 0'!#REF!</definedName>
    <definedName name="tab05_fr" localSheetId="8">#REF!</definedName>
    <definedName name="tab05_fr" localSheetId="10">#REF!</definedName>
    <definedName name="tab05_fr" localSheetId="1">#REF!</definedName>
    <definedName name="tab05_fr" localSheetId="4">#REF!</definedName>
    <definedName name="tab05_fr" localSheetId="9">#REF!</definedName>
    <definedName name="tab05_fr">#REF!</definedName>
    <definedName name="tab05_ge" localSheetId="8">#REF!</definedName>
    <definedName name="tab05_ge" localSheetId="10">#REF!</definedName>
    <definedName name="tab05_ge" localSheetId="1">#REF!</definedName>
    <definedName name="tab05_ge" localSheetId="4">#REF!</definedName>
    <definedName name="tab05_ge" localSheetId="9">#REF!</definedName>
    <definedName name="tab05_ge">#REF!</definedName>
    <definedName name="tab06_en" localSheetId="8">'[19]Table 0'!#REF!</definedName>
    <definedName name="tab06_en" localSheetId="1">'[19]Table 0'!#REF!</definedName>
    <definedName name="tab06_en" localSheetId="4">'[19]Table 0'!#REF!</definedName>
    <definedName name="tab06_en">'[19]Table 0'!#REF!</definedName>
    <definedName name="tab06_fr" localSheetId="8">#REF!</definedName>
    <definedName name="tab06_fr" localSheetId="10">#REF!</definedName>
    <definedName name="tab06_fr" localSheetId="1">#REF!</definedName>
    <definedName name="tab06_fr" localSheetId="4">#REF!</definedName>
    <definedName name="tab06_fr" localSheetId="9">#REF!</definedName>
    <definedName name="tab06_fr">#REF!</definedName>
    <definedName name="tab06_ge" localSheetId="8">#REF!</definedName>
    <definedName name="tab06_ge" localSheetId="10">#REF!</definedName>
    <definedName name="tab06_ge" localSheetId="1">#REF!</definedName>
    <definedName name="tab06_ge" localSheetId="4">#REF!</definedName>
    <definedName name="tab06_ge" localSheetId="9">#REF!</definedName>
    <definedName name="tab06_ge">#REF!</definedName>
    <definedName name="tab07_en" localSheetId="8">'[19]Table 0'!#REF!</definedName>
    <definedName name="tab07_en" localSheetId="1">'[19]Table 0'!#REF!</definedName>
    <definedName name="tab07_en" localSheetId="4">'[19]Table 0'!#REF!</definedName>
    <definedName name="tab07_en">'[19]Table 0'!#REF!</definedName>
    <definedName name="tab07_fr" localSheetId="8">#REF!</definedName>
    <definedName name="tab07_fr" localSheetId="10">#REF!</definedName>
    <definedName name="tab07_fr" localSheetId="1">#REF!</definedName>
    <definedName name="tab07_fr" localSheetId="4">#REF!</definedName>
    <definedName name="tab07_fr" localSheetId="9">#REF!</definedName>
    <definedName name="tab07_fr">#REF!</definedName>
    <definedName name="tab07_ge" localSheetId="8">#REF!</definedName>
    <definedName name="tab07_ge" localSheetId="10">#REF!</definedName>
    <definedName name="tab07_ge" localSheetId="1">#REF!</definedName>
    <definedName name="tab07_ge" localSheetId="4">#REF!</definedName>
    <definedName name="tab07_ge" localSheetId="9">#REF!</definedName>
    <definedName name="tab07_ge">#REF!</definedName>
    <definedName name="tab08_en" localSheetId="8">'[19]Table 0'!#REF!</definedName>
    <definedName name="tab08_en" localSheetId="1">'[19]Table 0'!#REF!</definedName>
    <definedName name="tab08_en" localSheetId="4">'[19]Table 0'!#REF!</definedName>
    <definedName name="tab08_en">'[19]Table 0'!#REF!</definedName>
    <definedName name="tab08_fr" localSheetId="8">#REF!</definedName>
    <definedName name="tab08_fr" localSheetId="10">#REF!</definedName>
    <definedName name="tab08_fr" localSheetId="1">#REF!</definedName>
    <definedName name="tab08_fr" localSheetId="4">#REF!</definedName>
    <definedName name="tab08_fr" localSheetId="9">#REF!</definedName>
    <definedName name="tab08_fr">#REF!</definedName>
    <definedName name="tab08_ge" localSheetId="8">#REF!</definedName>
    <definedName name="tab08_ge" localSheetId="10">#REF!</definedName>
    <definedName name="tab08_ge" localSheetId="1">#REF!</definedName>
    <definedName name="tab08_ge" localSheetId="4">#REF!</definedName>
    <definedName name="tab08_ge" localSheetId="9">#REF!</definedName>
    <definedName name="tab08_ge">#REF!</definedName>
    <definedName name="tab09_en" localSheetId="8">'[19]Table 0'!#REF!</definedName>
    <definedName name="tab09_en" localSheetId="1">'[19]Table 0'!#REF!</definedName>
    <definedName name="tab09_en" localSheetId="4">'[19]Table 0'!#REF!</definedName>
    <definedName name="tab09_en">'[19]Table 0'!#REF!</definedName>
    <definedName name="tab09_fr" localSheetId="8">#REF!</definedName>
    <definedName name="tab09_fr" localSheetId="10">#REF!</definedName>
    <definedName name="tab09_fr" localSheetId="1">#REF!</definedName>
    <definedName name="tab09_fr" localSheetId="4">#REF!</definedName>
    <definedName name="tab09_fr" localSheetId="9">#REF!</definedName>
    <definedName name="tab09_fr">#REF!</definedName>
    <definedName name="tab09_ge" localSheetId="8">#REF!</definedName>
    <definedName name="tab09_ge" localSheetId="10">#REF!</definedName>
    <definedName name="tab09_ge" localSheetId="1">#REF!</definedName>
    <definedName name="tab09_ge" localSheetId="4">#REF!</definedName>
    <definedName name="tab09_ge" localSheetId="9">#REF!</definedName>
    <definedName name="tab09_ge">#REF!</definedName>
    <definedName name="tab10_en" localSheetId="8">'[19]Table 0'!#REF!</definedName>
    <definedName name="tab10_en" localSheetId="1">'[19]Table 0'!#REF!</definedName>
    <definedName name="tab10_en" localSheetId="4">'[19]Table 0'!#REF!</definedName>
    <definedName name="tab10_en">'[19]Table 0'!#REF!</definedName>
    <definedName name="tab10_fr" localSheetId="8">#REF!</definedName>
    <definedName name="tab10_fr" localSheetId="10">#REF!</definedName>
    <definedName name="tab10_fr" localSheetId="1">#REF!</definedName>
    <definedName name="tab10_fr" localSheetId="4">#REF!</definedName>
    <definedName name="tab10_fr" localSheetId="9">#REF!</definedName>
    <definedName name="tab10_fr">#REF!</definedName>
    <definedName name="tab10_ge" localSheetId="8">#REF!</definedName>
    <definedName name="tab10_ge" localSheetId="10">#REF!</definedName>
    <definedName name="tab10_ge" localSheetId="1">#REF!</definedName>
    <definedName name="tab10_ge" localSheetId="4">#REF!</definedName>
    <definedName name="tab10_ge" localSheetId="9">#REF!</definedName>
    <definedName name="tab10_ge">#REF!</definedName>
    <definedName name="tab11_en" localSheetId="8">'[19]Table 0'!#REF!</definedName>
    <definedName name="tab11_en" localSheetId="1">'[19]Table 0'!#REF!</definedName>
    <definedName name="tab11_en" localSheetId="4">'[19]Table 0'!#REF!</definedName>
    <definedName name="tab11_en">'[19]Table 0'!#REF!</definedName>
    <definedName name="tab11_fr" localSheetId="8">#REF!</definedName>
    <definedName name="tab11_fr" localSheetId="10">#REF!</definedName>
    <definedName name="tab11_fr" localSheetId="1">#REF!</definedName>
    <definedName name="tab11_fr" localSheetId="4">#REF!</definedName>
    <definedName name="tab11_fr" localSheetId="9">#REF!</definedName>
    <definedName name="tab11_fr">#REF!</definedName>
    <definedName name="tab11_ge" localSheetId="8">#REF!</definedName>
    <definedName name="tab11_ge" localSheetId="10">#REF!</definedName>
    <definedName name="tab11_ge" localSheetId="1">#REF!</definedName>
    <definedName name="tab11_ge" localSheetId="4">#REF!</definedName>
    <definedName name="tab11_ge" localSheetId="9">#REF!</definedName>
    <definedName name="tab11_ge">#REF!</definedName>
    <definedName name="tab12_en" localSheetId="8">'[19]Table 0'!#REF!</definedName>
    <definedName name="tab12_en" localSheetId="1">'[19]Table 0'!#REF!</definedName>
    <definedName name="tab12_en" localSheetId="4">'[19]Table 0'!#REF!</definedName>
    <definedName name="tab12_en">'[19]Table 0'!#REF!</definedName>
    <definedName name="tab12_fr" localSheetId="8">#REF!</definedName>
    <definedName name="tab12_fr" localSheetId="10">#REF!</definedName>
    <definedName name="tab12_fr" localSheetId="1">#REF!</definedName>
    <definedName name="tab12_fr" localSheetId="4">#REF!</definedName>
    <definedName name="tab12_fr" localSheetId="9">#REF!</definedName>
    <definedName name="tab12_fr">#REF!</definedName>
    <definedName name="tab12_ge" localSheetId="8">#REF!</definedName>
    <definedName name="tab12_ge" localSheetId="10">#REF!</definedName>
    <definedName name="tab12_ge" localSheetId="1">#REF!</definedName>
    <definedName name="tab12_ge" localSheetId="4">#REF!</definedName>
    <definedName name="tab12_ge" localSheetId="9">#REF!</definedName>
    <definedName name="tab12_ge">#REF!</definedName>
    <definedName name="TAB2A" localSheetId="16">#REF!</definedName>
    <definedName name="TAB2A" localSheetId="8">#REF!</definedName>
    <definedName name="TAB2A" localSheetId="10">#REF!</definedName>
    <definedName name="TAB2A" localSheetId="1">#REF!</definedName>
    <definedName name="TAB2A" localSheetId="9">#REF!</definedName>
    <definedName name="TAB2A">#REF!</definedName>
    <definedName name="TAB2B" localSheetId="16">#REF!</definedName>
    <definedName name="TAB2B" localSheetId="10">#REF!</definedName>
    <definedName name="TAB2B" localSheetId="1">#REF!</definedName>
    <definedName name="TAB2B" localSheetId="9">#REF!</definedName>
    <definedName name="TAB2B">#REF!</definedName>
    <definedName name="TAB2C" localSheetId="16">#REF!</definedName>
    <definedName name="TAB2C" localSheetId="10">#REF!</definedName>
    <definedName name="TAB2C" localSheetId="1">#REF!</definedName>
    <definedName name="TAB2C" localSheetId="9">#REF!</definedName>
    <definedName name="TAB2C">#REF!</definedName>
    <definedName name="TAB2D" localSheetId="16">#REF!</definedName>
    <definedName name="TAB2D" localSheetId="10">#REF!</definedName>
    <definedName name="TAB2D" localSheetId="1">#REF!</definedName>
    <definedName name="TAB2D" localSheetId="9">#REF!</definedName>
    <definedName name="TAB2D">#REF!</definedName>
    <definedName name="TAB3A" localSheetId="16">#REF!</definedName>
    <definedName name="TAB3A" localSheetId="10">#REF!</definedName>
    <definedName name="TAB3A" localSheetId="1">#REF!</definedName>
    <definedName name="TAB3A" localSheetId="9">#REF!</definedName>
    <definedName name="TAB3A">#REF!</definedName>
    <definedName name="TAB3B" localSheetId="16">#REF!</definedName>
    <definedName name="TAB3B" localSheetId="10">#REF!</definedName>
    <definedName name="TAB3B" localSheetId="1">#REF!</definedName>
    <definedName name="TAB3B" localSheetId="9">#REF!</definedName>
    <definedName name="TAB3B">#REF!</definedName>
    <definedName name="TAB3C" localSheetId="16">#REF!</definedName>
    <definedName name="TAB3C" localSheetId="10">#REF!</definedName>
    <definedName name="TAB3C" localSheetId="1">#REF!</definedName>
    <definedName name="TAB3C" localSheetId="9">#REF!</definedName>
    <definedName name="TAB3C">#REF!</definedName>
    <definedName name="TAB3D" localSheetId="16">#REF!</definedName>
    <definedName name="TAB3D" localSheetId="10">#REF!</definedName>
    <definedName name="TAB3D" localSheetId="1">#REF!</definedName>
    <definedName name="TAB3D" localSheetId="9">#REF!</definedName>
    <definedName name="TAB3D">#REF!</definedName>
    <definedName name="TAB3E" localSheetId="16">#REF!</definedName>
    <definedName name="TAB3E" localSheetId="10">#REF!</definedName>
    <definedName name="TAB3E" localSheetId="1">#REF!</definedName>
    <definedName name="TAB3E" localSheetId="9">#REF!</definedName>
    <definedName name="TAB3E">#REF!</definedName>
    <definedName name="Tao1_5" localSheetId="10">#REF!</definedName>
    <definedName name="Tao1_5" localSheetId="1">#REF!</definedName>
    <definedName name="Tao1_5" localSheetId="4">#REF!</definedName>
    <definedName name="Tao1_5" localSheetId="9">#REF!</definedName>
    <definedName name="Tao1_5">#REF!</definedName>
    <definedName name="Tao2_5" localSheetId="10">#REF!</definedName>
    <definedName name="Tao2_5" localSheetId="1">#REF!</definedName>
    <definedName name="Tao2_5" localSheetId="9">#REF!</definedName>
    <definedName name="Tao2_5">#REF!</definedName>
    <definedName name="tghjk" localSheetId="16">#REF!</definedName>
    <definedName name="tghjk" localSheetId="10">#REF!</definedName>
    <definedName name="tghjk" localSheetId="1">#REF!</definedName>
    <definedName name="tghjk" localSheetId="9">#REF!</definedName>
    <definedName name="tghjk">#REF!</definedName>
    <definedName name="TheorPrices" localSheetId="1">'[17]MAIN DATA SHEET'!#REF!</definedName>
    <definedName name="TheorPrices">'[17]MAIN DATA SHEET'!#REF!</definedName>
    <definedName name="Theta" localSheetId="8">#REF!</definedName>
    <definedName name="Theta" localSheetId="10">#REF!</definedName>
    <definedName name="Theta" localSheetId="1">#REF!</definedName>
    <definedName name="Theta" localSheetId="4">#REF!</definedName>
    <definedName name="Theta" localSheetId="9">#REF!</definedName>
    <definedName name="Theta">#REF!</definedName>
    <definedName name="thetab" localSheetId="8">#REF!</definedName>
    <definedName name="thetab" localSheetId="10">#REF!</definedName>
    <definedName name="thetab" localSheetId="1">#REF!</definedName>
    <definedName name="thetab" localSheetId="4">#REF!</definedName>
    <definedName name="thetab" localSheetId="9">#REF!</definedName>
    <definedName name="thetab">#REF!</definedName>
    <definedName name="titty" localSheetId="16">#REF!</definedName>
    <definedName name="titty" localSheetId="8">#REF!</definedName>
    <definedName name="titty" localSheetId="10">#REF!</definedName>
    <definedName name="titty" localSheetId="1">#REF!</definedName>
    <definedName name="titty" localSheetId="9">#REF!</definedName>
    <definedName name="titty">#REF!</definedName>
    <definedName name="tjgkh" localSheetId="16">#REF!</definedName>
    <definedName name="tjgkh" localSheetId="10">#REF!</definedName>
    <definedName name="tjgkh" localSheetId="1">#REF!</definedName>
    <definedName name="tjgkh" localSheetId="9">#REF!</definedName>
    <definedName name="tjgkh">#REF!</definedName>
    <definedName name="tjtsjst">[8]DEB.JMF!$A$1:$IV$6</definedName>
    <definedName name="tjusru" localSheetId="16">#REF!</definedName>
    <definedName name="tjusru" localSheetId="8">#REF!</definedName>
    <definedName name="tjusru" localSheetId="10">#REF!</definedName>
    <definedName name="tjusru" localSheetId="1">#REF!</definedName>
    <definedName name="tjusru" localSheetId="9">#REF!</definedName>
    <definedName name="tjusru">#REF!</definedName>
    <definedName name="tru" localSheetId="16">#REF!</definedName>
    <definedName name="tru" localSheetId="8">#REF!</definedName>
    <definedName name="tru" localSheetId="10">#REF!</definedName>
    <definedName name="tru" localSheetId="1">#REF!</definedName>
    <definedName name="tru" localSheetId="9">#REF!</definedName>
    <definedName name="tru">#REF!</definedName>
    <definedName name="trygghet" localSheetId="16">#REF!</definedName>
    <definedName name="trygghet" localSheetId="8">#REF!</definedName>
    <definedName name="trygghet" localSheetId="10">#REF!</definedName>
    <definedName name="trygghet" localSheetId="1">#REF!</definedName>
    <definedName name="trygghet" localSheetId="9">#REF!</definedName>
    <definedName name="trygghet">#REF!</definedName>
    <definedName name="ttrfr" localSheetId="16">#REF!</definedName>
    <definedName name="ttrfr" localSheetId="10">#REF!</definedName>
    <definedName name="ttrfr" localSheetId="1">#REF!</definedName>
    <definedName name="ttrfr" localSheetId="9">#REF!</definedName>
    <definedName name="ttrfr">#REF!</definedName>
    <definedName name="ttt" localSheetId="16">#REF!</definedName>
    <definedName name="ttt" localSheetId="10">#REF!</definedName>
    <definedName name="ttt" localSheetId="9">#REF!</definedName>
    <definedName name="ttt">#REF!</definedName>
    <definedName name="tusdujdeu" localSheetId="16">#REF!</definedName>
    <definedName name="tusdujdeu" localSheetId="10">#REF!</definedName>
    <definedName name="tusdujdeu" localSheetId="1">#REF!</definedName>
    <definedName name="tusdujdeu" localSheetId="9">#REF!</definedName>
    <definedName name="tusdujdeu">#REF!</definedName>
    <definedName name="tydyti" localSheetId="16">#REF!</definedName>
    <definedName name="tydyti" localSheetId="10">#REF!</definedName>
    <definedName name="tydyti" localSheetId="1">#REF!</definedName>
    <definedName name="tydyti" localSheetId="9">#REF!</definedName>
    <definedName name="tydyti">#REF!</definedName>
    <definedName name="typ" localSheetId="16">#REF!</definedName>
    <definedName name="typ" localSheetId="10">#REF!</definedName>
    <definedName name="typ" localSheetId="1">#REF!</definedName>
    <definedName name="typ" localSheetId="9">#REF!</definedName>
    <definedName name="typ">#REF!</definedName>
    <definedName name="tyry" localSheetId="16">#REF!</definedName>
    <definedName name="tyry" localSheetId="10">#REF!</definedName>
    <definedName name="tyry" localSheetId="1">#REF!</definedName>
    <definedName name="tyry" localSheetId="9">#REF!</definedName>
    <definedName name="tyry">#REF!</definedName>
    <definedName name="tyuf" localSheetId="16">#REF!</definedName>
    <definedName name="tyuf" localSheetId="10">#REF!</definedName>
    <definedName name="tyuf" localSheetId="1">#REF!</definedName>
    <definedName name="tyuf" localSheetId="9">#REF!</definedName>
    <definedName name="tyuf">#REF!</definedName>
    <definedName name="tyufgu" localSheetId="16">#REF!</definedName>
    <definedName name="tyufgu" localSheetId="10">#REF!</definedName>
    <definedName name="tyufgu" localSheetId="1">#REF!</definedName>
    <definedName name="tyufgu" localSheetId="9">#REF!</definedName>
    <definedName name="tyufgu">#REF!</definedName>
    <definedName name="ueud" localSheetId="16">#REF!</definedName>
    <definedName name="ueud" localSheetId="10">#REF!</definedName>
    <definedName name="ueud" localSheetId="1">#REF!</definedName>
    <definedName name="ueud" localSheetId="9">#REF!</definedName>
    <definedName name="ueud">#REF!</definedName>
    <definedName name="uguh" localSheetId="16">#REF!</definedName>
    <definedName name="uguh" localSheetId="10">#REF!</definedName>
    <definedName name="uguh" localSheetId="1">#REF!</definedName>
    <definedName name="uguh" localSheetId="9">#REF!</definedName>
    <definedName name="uguh">#REF!</definedName>
    <definedName name="uh">'[21]DIFF-LK'!$1:$2</definedName>
    <definedName name="uidtyu" localSheetId="16">#REF!</definedName>
    <definedName name="uidtyu" localSheetId="8">#REF!</definedName>
    <definedName name="uidtyu" localSheetId="10">#REF!</definedName>
    <definedName name="uidtyu" localSheetId="1">#REF!</definedName>
    <definedName name="uidtyu" localSheetId="9">#REF!</definedName>
    <definedName name="uidtyu">#REF!</definedName>
    <definedName name="uikto" localSheetId="16">#REF!</definedName>
    <definedName name="uikto" localSheetId="8">#REF!</definedName>
    <definedName name="uikto" localSheetId="10">#REF!</definedName>
    <definedName name="uikto" localSheetId="1">#REF!</definedName>
    <definedName name="uikto" localSheetId="9">#REF!</definedName>
    <definedName name="uikto">#REF!</definedName>
    <definedName name="uiyuio" localSheetId="16">#REF!</definedName>
    <definedName name="uiyuio" localSheetId="8">#REF!</definedName>
    <definedName name="uiyuio" localSheetId="10">#REF!</definedName>
    <definedName name="uiyuio" localSheetId="1">#REF!</definedName>
    <definedName name="uiyuio" localSheetId="9">#REF!</definedName>
    <definedName name="uiyuio">#REF!</definedName>
    <definedName name="uk" localSheetId="16">#REF!</definedName>
    <definedName name="uk" localSheetId="10">#REF!</definedName>
    <definedName name="uk" localSheetId="1">#REF!</definedName>
    <definedName name="uk" localSheetId="9">#REF!</definedName>
    <definedName name="uk">#REF!</definedName>
    <definedName name="Umån" localSheetId="16">#REF!</definedName>
    <definedName name="Umån" localSheetId="10">#REF!</definedName>
    <definedName name="Umån" localSheetId="1">#REF!</definedName>
    <definedName name="Umån" localSheetId="9">#REF!</definedName>
    <definedName name="Umån">#REF!</definedName>
    <definedName name="urk" localSheetId="16">'[11]DIFF-LK'!#REF!</definedName>
    <definedName name="urk" localSheetId="1">'[11]DIFF-LK'!#REF!</definedName>
    <definedName name="urk">'[11]DIFF-LK'!#REF!</definedName>
    <definedName name="_xlnm.Extract">#N/A</definedName>
    <definedName name="Utfmån" localSheetId="16">#REF!</definedName>
    <definedName name="Utfmån" localSheetId="8">#REF!</definedName>
    <definedName name="Utfmån" localSheetId="10">#REF!</definedName>
    <definedName name="Utfmån" localSheetId="1">#REF!</definedName>
    <definedName name="Utfmån" localSheetId="9">#REF!</definedName>
    <definedName name="Utfmån">#REF!</definedName>
    <definedName name="Utgifmån" localSheetId="16">#REF!</definedName>
    <definedName name="Utgifmån" localSheetId="8">#REF!</definedName>
    <definedName name="Utgifmån" localSheetId="10">#REF!</definedName>
    <definedName name="Utgifmån" localSheetId="1">#REF!</definedName>
    <definedName name="Utgifmån" localSheetId="9">#REF!</definedName>
    <definedName name="Utgifmån">#REF!</definedName>
    <definedName name="Utgiftermån" localSheetId="16">#REF!</definedName>
    <definedName name="Utgiftermån" localSheetId="8">#REF!</definedName>
    <definedName name="Utgiftermån" localSheetId="10">#REF!</definedName>
    <definedName name="Utgiftermån" localSheetId="1">#REF!</definedName>
    <definedName name="Utgiftermån" localSheetId="9">#REF!</definedName>
    <definedName name="Utgiftermån">#REF!</definedName>
    <definedName name="Utgifternivå" localSheetId="8" hidden="1">[7]Skattepolitik!#REF!</definedName>
    <definedName name="Utgifternivå" localSheetId="1" hidden="1">[7]Skattepolitik!#REF!</definedName>
    <definedName name="Utgifternivå" hidden="1">[7]Skattepolitik!#REF!</definedName>
    <definedName name="utgiftmån" localSheetId="16">#REF!</definedName>
    <definedName name="utgiftmån" localSheetId="8">#REF!</definedName>
    <definedName name="utgiftmån" localSheetId="10">#REF!</definedName>
    <definedName name="utgiftmån" localSheetId="1">#REF!</definedName>
    <definedName name="utgiftmån" localSheetId="9">#REF!</definedName>
    <definedName name="utgiftmån">#REF!</definedName>
    <definedName name="UTGmån" localSheetId="16">#REF!</definedName>
    <definedName name="UTGmån" localSheetId="8">#REF!</definedName>
    <definedName name="UTGmån" localSheetId="10">#REF!</definedName>
    <definedName name="UTGmån" localSheetId="1">#REF!</definedName>
    <definedName name="UTGmån" localSheetId="9">#REF!</definedName>
    <definedName name="UTGmån">#REF!</definedName>
    <definedName name="Utmån" localSheetId="16">#REF!</definedName>
    <definedName name="Utmån" localSheetId="8">#REF!</definedName>
    <definedName name="Utmån" localSheetId="10">#REF!</definedName>
    <definedName name="Utmån" localSheetId="1">#REF!</definedName>
    <definedName name="Utmån" localSheetId="9">#REF!</definedName>
    <definedName name="Utmån">#REF!</definedName>
    <definedName name="uuu">'[8]DIFF-LK'!$1:$2</definedName>
    <definedName name="uylt" localSheetId="16">#REF!</definedName>
    <definedName name="uylt" localSheetId="8">#REF!</definedName>
    <definedName name="uylt" localSheetId="10">#REF!</definedName>
    <definedName name="uylt" localSheetId="1">#REF!</definedName>
    <definedName name="uylt" localSheetId="9">#REF!</definedName>
    <definedName name="uylt">#REF!</definedName>
    <definedName name="uytu" localSheetId="16">#REF!</definedName>
    <definedName name="uytu" localSheetId="8">#REF!</definedName>
    <definedName name="uytu" localSheetId="10">#REF!</definedName>
    <definedName name="uytu" localSheetId="1">#REF!</definedName>
    <definedName name="uytu" localSheetId="9">#REF!</definedName>
    <definedName name="uytu">#REF!</definedName>
    <definedName name="V" localSheetId="8">#REF!</definedName>
    <definedName name="V" localSheetId="10">#REF!</definedName>
    <definedName name="V" localSheetId="1">#REF!</definedName>
    <definedName name="V" localSheetId="4">#REF!</definedName>
    <definedName name="V" localSheetId="9">#REF!</definedName>
    <definedName name="V">#REF!</definedName>
    <definedName name="va" localSheetId="16">#REF!</definedName>
    <definedName name="va" localSheetId="10">#REF!</definedName>
    <definedName name="va" localSheetId="1">#REF!</definedName>
    <definedName name="va" localSheetId="9">#REF!</definedName>
    <definedName name="va">#REF!</definedName>
    <definedName name="vadrg" localSheetId="16">#REF!</definedName>
    <definedName name="vadrg" localSheetId="10">#REF!</definedName>
    <definedName name="vadrg" localSheetId="1">#REF!</definedName>
    <definedName name="vadrg" localSheetId="9">#REF!</definedName>
    <definedName name="vadrg">#REF!</definedName>
    <definedName name="vaery" localSheetId="16">#REF!</definedName>
    <definedName name="vaery" localSheetId="10">#REF!</definedName>
    <definedName name="vaery" localSheetId="1">#REF!</definedName>
    <definedName name="vaery" localSheetId="9">#REF!</definedName>
    <definedName name="vaery">#REF!</definedName>
    <definedName name="vaeryra" localSheetId="16">#REF!</definedName>
    <definedName name="vaeryra" localSheetId="10">#REF!</definedName>
    <definedName name="vaeryra" localSheetId="1">#REF!</definedName>
    <definedName name="vaeryra" localSheetId="9">#REF!</definedName>
    <definedName name="vaeryra">#REF!</definedName>
    <definedName name="vargre" localSheetId="16">#REF!</definedName>
    <definedName name="vargre" localSheetId="10">#REF!</definedName>
    <definedName name="vargre" localSheetId="1">#REF!</definedName>
    <definedName name="vargre" localSheetId="9">#REF!</definedName>
    <definedName name="vargre">#REF!</definedName>
    <definedName name="varv" localSheetId="16">#REF!</definedName>
    <definedName name="varv" localSheetId="10">#REF!</definedName>
    <definedName name="varv" localSheetId="1">#REF!</definedName>
    <definedName name="varv" localSheetId="9">#REF!</definedName>
    <definedName name="varv">#REF!</definedName>
    <definedName name="varyy" localSheetId="16">#REF!</definedName>
    <definedName name="varyy" localSheetId="10">#REF!</definedName>
    <definedName name="varyy" localSheetId="1">#REF!</definedName>
    <definedName name="varyy" localSheetId="9">#REF!</definedName>
    <definedName name="varyy">#REF!</definedName>
    <definedName name="vasergy" localSheetId="16">#REF!</definedName>
    <definedName name="vasergy" localSheetId="10">#REF!</definedName>
    <definedName name="vasergy" localSheetId="1">#REF!</definedName>
    <definedName name="vasergy" localSheetId="9">#REF!</definedName>
    <definedName name="vasergy">#REF!</definedName>
    <definedName name="vawergtrt" localSheetId="16">#REF!</definedName>
    <definedName name="vawergtrt" localSheetId="10">#REF!</definedName>
    <definedName name="vawergtrt" localSheetId="1">#REF!</definedName>
    <definedName name="vawergtrt" localSheetId="9">#REF!</definedName>
    <definedName name="vawergtrt">#REF!</definedName>
    <definedName name="verayaey" localSheetId="16">#REF!</definedName>
    <definedName name="verayaey" localSheetId="10">#REF!</definedName>
    <definedName name="verayaey" localSheetId="1">#REF!</definedName>
    <definedName name="verayaey" localSheetId="9">#REF!</definedName>
    <definedName name="verayaey">#REF!</definedName>
    <definedName name="verwy" localSheetId="16">#REF!</definedName>
    <definedName name="verwy" localSheetId="10">#REF!</definedName>
    <definedName name="verwy" localSheetId="1">#REF!</definedName>
    <definedName name="verwy" localSheetId="9">#REF!</definedName>
    <definedName name="verwy">#REF!</definedName>
    <definedName name="vrhzsy" localSheetId="16">#REF!</definedName>
    <definedName name="vrhzsy" localSheetId="10">#REF!</definedName>
    <definedName name="vrhzsy" localSheetId="1">#REF!</definedName>
    <definedName name="vrhzsy" localSheetId="9">#REF!</definedName>
    <definedName name="vrhzsy">#REF!</definedName>
    <definedName name="vseryhryu" localSheetId="16">#REF!</definedName>
    <definedName name="vseryhryu" localSheetId="10">#REF!</definedName>
    <definedName name="vseryhryu" localSheetId="1">#REF!</definedName>
    <definedName name="vseryhryu" localSheetId="9">#REF!</definedName>
    <definedName name="vseryhryu">#REF!</definedName>
    <definedName name="wer" localSheetId="16">#REF!</definedName>
    <definedName name="wer" localSheetId="10">#REF!</definedName>
    <definedName name="wer" localSheetId="1">#REF!</definedName>
    <definedName name="wer" localSheetId="9">#REF!</definedName>
    <definedName name="wer">#REF!</definedName>
    <definedName name="weryqwey" localSheetId="16">#REF!</definedName>
    <definedName name="weryqwey" localSheetId="10">#REF!</definedName>
    <definedName name="weryqwey" localSheetId="1">#REF!</definedName>
    <definedName name="weryqwey" localSheetId="9">#REF!</definedName>
    <definedName name="weryqwey">#REF!</definedName>
    <definedName name="wrh" localSheetId="16">#REF!</definedName>
    <definedName name="wrh" localSheetId="10">#REF!</definedName>
    <definedName name="wrh" localSheetId="1">#REF!</definedName>
    <definedName name="wrh" localSheetId="9">#REF!</definedName>
    <definedName name="wrh">#REF!</definedName>
    <definedName name="wsr" localSheetId="16">#REF!</definedName>
    <definedName name="wsr" localSheetId="10">#REF!</definedName>
    <definedName name="wsr" localSheetId="1">#REF!</definedName>
    <definedName name="wsr" localSheetId="9">#REF!</definedName>
    <definedName name="wsr">#REF!</definedName>
    <definedName name="x" localSheetId="1">'[19]Table 0'!#REF!</definedName>
    <definedName name="x" localSheetId="4">'[19]Table 0'!#REF!</definedName>
    <definedName name="x">'[19]Table 0'!#REF!</definedName>
    <definedName name="xcvbnm" localSheetId="16">#REF!</definedName>
    <definedName name="xcvbnm" localSheetId="8">#REF!</definedName>
    <definedName name="xcvbnm" localSheetId="10">#REF!</definedName>
    <definedName name="xcvbnm" localSheetId="1">#REF!</definedName>
    <definedName name="xcvbnm" localSheetId="9">#REF!</definedName>
    <definedName name="xcvbnm">#REF!</definedName>
    <definedName name="xdtr" localSheetId="16">#REF!</definedName>
    <definedName name="xdtr" localSheetId="8">#REF!</definedName>
    <definedName name="xdtr" localSheetId="10">#REF!</definedName>
    <definedName name="xdtr" localSheetId="1">#REF!</definedName>
    <definedName name="xdtr" localSheetId="9">#REF!</definedName>
    <definedName name="xdtr">#REF!</definedName>
    <definedName name="xfgjx">'[1]10'!$A$1:$L$2</definedName>
    <definedName name="xfgt" localSheetId="16">#REF!</definedName>
    <definedName name="xfgt" localSheetId="8">#REF!</definedName>
    <definedName name="xfgt" localSheetId="10">#REF!</definedName>
    <definedName name="xfgt" localSheetId="1">#REF!</definedName>
    <definedName name="xfgt" localSheetId="9">#REF!</definedName>
    <definedName name="xfgt">#REF!</definedName>
    <definedName name="xhdthser" localSheetId="16">[15]Lista!$B$49:$C$303</definedName>
    <definedName name="xhdthser">[16]Lista!$B$49:$C$303</definedName>
    <definedName name="y" localSheetId="16">#REF!</definedName>
    <definedName name="y" localSheetId="8">#REF!</definedName>
    <definedName name="y" localSheetId="10">#REF!</definedName>
    <definedName name="y" localSheetId="1">#REF!</definedName>
    <definedName name="y" localSheetId="9">#REF!</definedName>
    <definedName name="y">#REF!</definedName>
    <definedName name="ydjudtud" localSheetId="16">#REF!</definedName>
    <definedName name="ydjudtud" localSheetId="8">#REF!</definedName>
    <definedName name="ydjudtud" localSheetId="10">#REF!</definedName>
    <definedName name="ydjudtud" localSheetId="1">#REF!</definedName>
    <definedName name="ydjudtud" localSheetId="9">#REF!</definedName>
    <definedName name="ydjudtud">#REF!</definedName>
    <definedName name="ydsty" localSheetId="16">#REF!</definedName>
    <definedName name="ydsty" localSheetId="8">#REF!</definedName>
    <definedName name="ydsty" localSheetId="10">#REF!</definedName>
    <definedName name="ydsty" localSheetId="1">#REF!</definedName>
    <definedName name="ydsty" localSheetId="9">#REF!</definedName>
    <definedName name="ydsty">#REF!</definedName>
    <definedName name="ygu7" localSheetId="16">#REF!</definedName>
    <definedName name="ygu7" localSheetId="10">#REF!</definedName>
    <definedName name="ygu7" localSheetId="1">#REF!</definedName>
    <definedName name="ygu7" localSheetId="9">#REF!</definedName>
    <definedName name="ygu7">#REF!</definedName>
    <definedName name="yhmj" localSheetId="16">#REF!</definedName>
    <definedName name="yhmj" localSheetId="10">#REF!</definedName>
    <definedName name="yhmj" localSheetId="1">#REF!</definedName>
    <definedName name="yhmj" localSheetId="9">#REF!</definedName>
    <definedName name="yhmj">#REF!</definedName>
    <definedName name="yhnm" localSheetId="16">#REF!</definedName>
    <definedName name="yhnm" localSheetId="10">#REF!</definedName>
    <definedName name="yhnm" localSheetId="1">#REF!</definedName>
    <definedName name="yhnm" localSheetId="9">#REF!</definedName>
    <definedName name="yhnm">#REF!</definedName>
    <definedName name="yhuik" localSheetId="16">#REF!</definedName>
    <definedName name="yhuik" localSheetId="10">#REF!</definedName>
    <definedName name="yhuik" localSheetId="1">#REF!</definedName>
    <definedName name="yhuik" localSheetId="9">#REF!</definedName>
    <definedName name="yhuik">#REF!</definedName>
    <definedName name="ykdyidti" localSheetId="16">#REF!</definedName>
    <definedName name="ykdyidti" localSheetId="10">#REF!</definedName>
    <definedName name="ykdyidti" localSheetId="1">#REF!</definedName>
    <definedName name="ykdyidti" localSheetId="9">#REF!</definedName>
    <definedName name="ykdyidti">#REF!</definedName>
    <definedName name="yu" localSheetId="16">#REF!</definedName>
    <definedName name="yu" localSheetId="10">#REF!</definedName>
    <definedName name="yu" localSheetId="1">#REF!</definedName>
    <definedName name="yu" localSheetId="9">#REF!</definedName>
    <definedName name="yu">#REF!</definedName>
    <definedName name="yuio" localSheetId="16">#REF!</definedName>
    <definedName name="yuio" localSheetId="10">#REF!</definedName>
    <definedName name="yuio" localSheetId="1">#REF!</definedName>
    <definedName name="yuio" localSheetId="9">#REF!</definedName>
    <definedName name="yuio">#REF!</definedName>
    <definedName name="yusty" localSheetId="16">#REF!</definedName>
    <definedName name="yusty" localSheetId="10">#REF!</definedName>
    <definedName name="yusty" localSheetId="1">#REF!</definedName>
    <definedName name="yusty" localSheetId="9">#REF!</definedName>
    <definedName name="yusty">#REF!</definedName>
    <definedName name="yuö" localSheetId="16">#REF!</definedName>
    <definedName name="yuö" localSheetId="10">#REF!</definedName>
    <definedName name="yuö" localSheetId="1">#REF!</definedName>
    <definedName name="yuö" localSheetId="9">#REF!</definedName>
    <definedName name="yuö">#REF!</definedName>
    <definedName name="yyt" localSheetId="16">#REF!</definedName>
    <definedName name="yyt" localSheetId="10">#REF!</definedName>
    <definedName name="yyt" localSheetId="1">#REF!</definedName>
    <definedName name="yyt" localSheetId="9">#REF!</definedName>
    <definedName name="yyt">#REF!</definedName>
    <definedName name="yytt" localSheetId="16">#REF!</definedName>
    <definedName name="yytt" localSheetId="10">#REF!</definedName>
    <definedName name="yytt" localSheetId="1">#REF!</definedName>
    <definedName name="yytt" localSheetId="9">#REF!</definedName>
    <definedName name="yytt">#REF!</definedName>
    <definedName name="yyu" localSheetId="16">#REF!</definedName>
    <definedName name="yyu" localSheetId="10">#REF!</definedName>
    <definedName name="yyu" localSheetId="1">#REF!</definedName>
    <definedName name="yyu" localSheetId="9">#REF!</definedName>
    <definedName name="yyu">#REF!</definedName>
    <definedName name="z" localSheetId="16">#REF!</definedName>
    <definedName name="z" localSheetId="1">'[19]Table 0'!#REF!</definedName>
    <definedName name="z" localSheetId="4">'[19]Table 0'!#REF!</definedName>
    <definedName name="z">'[19]Table 0'!#REF!</definedName>
    <definedName name="Z_17BCFF73_4BA3_403B_8C56_FF90A39DAD4C_.wvu.Cols" localSheetId="8" hidden="1">Expenditure!$C:$P</definedName>
    <definedName name="zaqwedc" localSheetId="16">#REF!</definedName>
    <definedName name="zaqwedc" localSheetId="8">#REF!</definedName>
    <definedName name="zaqwedc" localSheetId="10">#REF!</definedName>
    <definedName name="zaqwedc" localSheetId="1">#REF!</definedName>
    <definedName name="zaqwedc" localSheetId="9">#REF!</definedName>
    <definedName name="zaqwedc">#REF!</definedName>
    <definedName name="zawq" localSheetId="16">'[11]DIFF-LK'!#REF!</definedName>
    <definedName name="zawq" localSheetId="8">'[11]DIFF-LK'!#REF!</definedName>
    <definedName name="zawq" localSheetId="10">'[11]DIFF-LK'!#REF!</definedName>
    <definedName name="zawq" localSheetId="1">'[11]DIFF-LK'!#REF!</definedName>
    <definedName name="zawq" localSheetId="9">'[11]DIFF-LK'!#REF!</definedName>
    <definedName name="zawq">'[11]DIFF-LK'!#REF!</definedName>
    <definedName name="zsr" localSheetId="16">#REF!</definedName>
    <definedName name="zsr" localSheetId="8">#REF!</definedName>
    <definedName name="zsr" localSheetId="10">#REF!</definedName>
    <definedName name="zsr" localSheetId="1">#REF!</definedName>
    <definedName name="zsr" localSheetId="9">#REF!</definedName>
    <definedName name="zsr">#REF!</definedName>
    <definedName name="zxd">'[1]09'!$A$1:$L$2</definedName>
    <definedName name="zxsgsdhs" localSheetId="16">#REF!</definedName>
    <definedName name="zxsgsdhs" localSheetId="8">#REF!</definedName>
    <definedName name="zxsgsdhs" localSheetId="10">#REF!</definedName>
    <definedName name="zxsgsdhs" localSheetId="1">#REF!</definedName>
    <definedName name="zxsgsdhs" localSheetId="9">#REF!</definedName>
    <definedName name="zxsgsdhs">#REF!</definedName>
    <definedName name="zz" localSheetId="16">#REF!</definedName>
    <definedName name="zz" localSheetId="10">#REF!</definedName>
    <definedName name="zz" localSheetId="9">#REF!</definedName>
    <definedName name="zz">#REF!</definedName>
    <definedName name="zzzz" localSheetId="16">#REF!</definedName>
    <definedName name="zzzz" localSheetId="10">#REF!</definedName>
    <definedName name="zzzz" localSheetId="9">#REF!</definedName>
    <definedName name="zzzz">#REF!</definedName>
    <definedName name="zzzzz" localSheetId="16">#REF!</definedName>
    <definedName name="zzzzz" localSheetId="10">#REF!</definedName>
    <definedName name="zzzzz" localSheetId="9">#REF!</definedName>
    <definedName name="zzzzz">#REF!</definedName>
    <definedName name="zzzzzzzzzz" localSheetId="16">#REF!</definedName>
    <definedName name="zzzzzzzzzz" localSheetId="10">#REF!</definedName>
    <definedName name="zzzzzzzzzz" localSheetId="9">#REF!</definedName>
    <definedName name="zzzzzzzzzz">#REF!</definedName>
    <definedName name="zzzzzzzzzzz" localSheetId="16">#REF!</definedName>
    <definedName name="zzzzzzzzzzz" localSheetId="10">#REF!</definedName>
    <definedName name="zzzzzzzzzzz" localSheetId="9">#REF!</definedName>
    <definedName name="zzzzzzzzzzz">#REF!</definedName>
    <definedName name="zzzzzzzzzzzzzzz" localSheetId="16">#REF!</definedName>
    <definedName name="zzzzzzzzzzzzzzz" localSheetId="10">#REF!</definedName>
    <definedName name="zzzzzzzzzzzzzzz" localSheetId="9">#REF!</definedName>
    <definedName name="zzzzzzzzzzzzzzz">#REF!</definedName>
    <definedName name="åöpo" localSheetId="16">#REF!</definedName>
    <definedName name="åöpo" localSheetId="8">#REF!</definedName>
    <definedName name="åöpo" localSheetId="10">#REF!</definedName>
    <definedName name="åöpo" localSheetId="1">#REF!</definedName>
    <definedName name="åöpo" localSheetId="9">#REF!</definedName>
    <definedName name="åöpo">#REF!</definedName>
    <definedName name="ähioåpgo" localSheetId="16">#REF!</definedName>
    <definedName name="ähioåpgo" localSheetId="8">#REF!</definedName>
    <definedName name="ähioåpgo" localSheetId="10">#REF!</definedName>
    <definedName name="ähioåpgo" localSheetId="1">#REF!</definedName>
    <definedName name="ähioåpgo" localSheetId="9">#REF!</definedName>
    <definedName name="ähioåpgo">#REF!</definedName>
    <definedName name="äpölo" localSheetId="16">#REF!</definedName>
    <definedName name="äpölo" localSheetId="10">#REF!</definedName>
    <definedName name="äpölo" localSheetId="1">#REF!</definedName>
    <definedName name="äpölo" localSheetId="9">#REF!</definedName>
    <definedName name="äpölo">#REF!</definedName>
    <definedName name="äö" localSheetId="16">#REF!</definedName>
    <definedName name="äö" localSheetId="10">#REF!</definedName>
    <definedName name="äö" localSheetId="1">#REF!</definedName>
    <definedName name="äö" localSheetId="9">#REF!</definedName>
    <definedName name="äö">#REF!</definedName>
    <definedName name="äönzsa" localSheetId="16">#REF!</definedName>
    <definedName name="äönzsa" localSheetId="10">#REF!</definedName>
    <definedName name="äönzsa" localSheetId="1">#REF!</definedName>
    <definedName name="äönzsa" localSheetId="9">#REF!</definedName>
    <definedName name="äönzsa">#REF!</definedName>
    <definedName name="öguioiocjd" localSheetId="16">#REF!</definedName>
    <definedName name="öguioiocjd" localSheetId="10">#REF!</definedName>
    <definedName name="öguioiocjd" localSheetId="1">#REF!</definedName>
    <definedName name="öguioiocjd" localSheetId="9">#REF!</definedName>
    <definedName name="öguioiocjd">#REF!</definedName>
    <definedName name="öguiö" localSheetId="16">#REF!</definedName>
    <definedName name="öguiö" localSheetId="10">#REF!</definedName>
    <definedName name="öguiö" localSheetId="1">#REF!</definedName>
    <definedName name="öguiö" localSheetId="9">#REF!</definedName>
    <definedName name="öguiö">#REF!</definedName>
    <definedName name="öguiög" localSheetId="16">#REF!</definedName>
    <definedName name="öguiög" localSheetId="10">#REF!</definedName>
    <definedName name="öguiög" localSheetId="1">#REF!</definedName>
    <definedName name="öguiög" localSheetId="9">#REF!</definedName>
    <definedName name="öguiög">#REF!</definedName>
    <definedName name="öguiölg" localSheetId="16">#REF!</definedName>
    <definedName name="öguiölg" localSheetId="10">#REF!</definedName>
    <definedName name="öguiölg" localSheetId="1">#REF!</definedName>
    <definedName name="öguiölg" localSheetId="9">#REF!</definedName>
    <definedName name="öguiölg">#REF!</definedName>
    <definedName name="öguöi" localSheetId="16">'[11]DIFF-LK'!#REF!</definedName>
    <definedName name="öguöi" localSheetId="1">'[11]DIFF-LK'!#REF!</definedName>
    <definedName name="öguöi">'[11]DIFF-LK'!#REF!</definedName>
    <definedName name="öhh" localSheetId="16">#REF!</definedName>
    <definedName name="öhh" localSheetId="8">#REF!</definedName>
    <definedName name="öhh" localSheetId="10">#REF!</definedName>
    <definedName name="öhh" localSheetId="1">#REF!</definedName>
    <definedName name="öhh" localSheetId="9">#REF!</definedName>
    <definedName name="öhh">#REF!</definedName>
    <definedName name="öiuögh" localSheetId="16">#REF!</definedName>
    <definedName name="öiuögh" localSheetId="8">#REF!</definedName>
    <definedName name="öiuögh" localSheetId="10">#REF!</definedName>
    <definedName name="öiuögh" localSheetId="1">#REF!</definedName>
    <definedName name="öiuögh" localSheetId="9">#REF!</definedName>
    <definedName name="öiuögh">#REF!</definedName>
    <definedName name="ölkj" localSheetId="16">#REF!</definedName>
    <definedName name="ölkj" localSheetId="8">#REF!</definedName>
    <definedName name="ölkj" localSheetId="10">#REF!</definedName>
    <definedName name="ölkj" localSheetId="1">#REF!</definedName>
    <definedName name="ölkj" localSheetId="9">#REF!</definedName>
    <definedName name="ölkj">#REF!</definedName>
    <definedName name="ötp8ot8oro" localSheetId="16">#REF!</definedName>
    <definedName name="ötp8ot8oro" localSheetId="10">#REF!</definedName>
    <definedName name="ötp8ot8oro" localSheetId="1">#REF!</definedName>
    <definedName name="ötp8ot8oro" localSheetId="9">#REF!</definedName>
    <definedName name="ötp8ot8oro">#REF!</definedName>
    <definedName name="öui9ög" localSheetId="16">#REF!</definedName>
    <definedName name="öui9ög" localSheetId="10">#REF!</definedName>
    <definedName name="öui9ög" localSheetId="1">#REF!</definedName>
    <definedName name="öui9ög" localSheetId="9">#REF!</definedName>
    <definedName name="öui9ög">#REF!</definedName>
    <definedName name="öuiö" localSheetId="16">#REF!</definedName>
    <definedName name="öuiö" localSheetId="10">#REF!</definedName>
    <definedName name="öuiö" localSheetId="1">#REF!</definedName>
    <definedName name="öuiö" localSheetId="9">#REF!</definedName>
    <definedName name="öuiö">#REF!</definedName>
    <definedName name="öyio" localSheetId="16">#REF!</definedName>
    <definedName name="öyio" localSheetId="10">#REF!</definedName>
    <definedName name="öyio" localSheetId="1">#REF!</definedName>
    <definedName name="öyio" localSheetId="9">#REF!</definedName>
    <definedName name="öyio">#REF!</definedName>
    <definedName name="öö" localSheetId="16">#REF!</definedName>
    <definedName name="öö" localSheetId="10">#REF!</definedName>
    <definedName name="öö" localSheetId="1">#REF!</definedName>
    <definedName name="öö" localSheetId="9">#REF!</definedName>
    <definedName name="öö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B5" i="614" l="1"/>
  <c r="W5" i="614"/>
  <c r="AC5" i="614" s="1"/>
  <c r="C5" i="614"/>
  <c r="D5" i="614" s="1"/>
  <c r="E5" i="614" s="1"/>
  <c r="F5" i="614" s="1"/>
  <c r="G5" i="614" s="1"/>
  <c r="H5" i="614" s="1"/>
  <c r="I5" i="614" s="1"/>
  <c r="J5" i="614" s="1"/>
  <c r="K5" i="614" s="1"/>
  <c r="L5" i="614" s="1"/>
  <c r="M5" i="614" s="1"/>
  <c r="N5" i="614" s="1"/>
  <c r="O5" i="614" s="1"/>
  <c r="P5" i="614" s="1"/>
  <c r="Q5" i="614" s="1"/>
  <c r="R5" i="614" s="1"/>
  <c r="S5" i="614" s="1"/>
  <c r="T5" i="614" s="1"/>
  <c r="AT5" i="613"/>
  <c r="AP5" i="613"/>
  <c r="AV5" i="613" s="1"/>
  <c r="AO5" i="613"/>
  <c r="AU5" i="613" s="1"/>
  <c r="V5" i="613"/>
  <c r="W5" i="613" s="1"/>
  <c r="X5" i="613" s="1"/>
  <c r="Y5" i="613" s="1"/>
  <c r="Z5" i="613" s="1"/>
  <c r="AA5" i="613" s="1"/>
  <c r="AB5" i="613" s="1"/>
  <c r="AC5" i="613" s="1"/>
  <c r="AD5" i="613" s="1"/>
  <c r="AE5" i="613" s="1"/>
  <c r="AF5" i="613" s="1"/>
  <c r="AG5" i="613" s="1"/>
  <c r="AH5" i="613" s="1"/>
  <c r="AI5" i="613" s="1"/>
  <c r="AJ5" i="613" s="1"/>
  <c r="AK5" i="613" s="1"/>
  <c r="AL5" i="613" s="1"/>
  <c r="AT5" i="612"/>
  <c r="AO5" i="612"/>
  <c r="AP5" i="612" s="1"/>
  <c r="U5" i="612"/>
  <c r="V5" i="612" s="1"/>
  <c r="W5" i="612" s="1"/>
  <c r="X5" i="612" s="1"/>
  <c r="Y5" i="612" s="1"/>
  <c r="Z5" i="612" s="1"/>
  <c r="AA5" i="612" s="1"/>
  <c r="AB5" i="612" s="1"/>
  <c r="AC5" i="612" s="1"/>
  <c r="AD5" i="612" s="1"/>
  <c r="AE5" i="612" s="1"/>
  <c r="AF5" i="612" s="1"/>
  <c r="AG5" i="612" s="1"/>
  <c r="AH5" i="612" s="1"/>
  <c r="AI5" i="612" s="1"/>
  <c r="AJ5" i="612" s="1"/>
  <c r="AK5" i="612" s="1"/>
  <c r="AL5" i="612" s="1"/>
  <c r="AU5" i="611"/>
  <c r="AT5" i="611"/>
  <c r="AO5" i="611"/>
  <c r="AP5" i="611" s="1"/>
  <c r="AH5" i="611"/>
  <c r="AI5" i="611" s="1"/>
  <c r="AJ5" i="611" s="1"/>
  <c r="AK5" i="611" s="1"/>
  <c r="AL5" i="611" s="1"/>
  <c r="AV5" i="612" l="1"/>
  <c r="AQ5" i="612"/>
  <c r="AQ5" i="611"/>
  <c r="AV5" i="611"/>
  <c r="AQ5" i="613"/>
  <c r="X5" i="614"/>
  <c r="AU5" i="612"/>
  <c r="AW5" i="613" l="1"/>
  <c r="AR5" i="613"/>
  <c r="AW5" i="612"/>
  <c r="AR5" i="612"/>
  <c r="AD5" i="614"/>
  <c r="Y5" i="614"/>
  <c r="AR5" i="611"/>
  <c r="AW5" i="611"/>
  <c r="AE5" i="614" l="1"/>
  <c r="Z5" i="614"/>
</calcChain>
</file>

<file path=xl/sharedStrings.xml><?xml version="1.0" encoding="utf-8"?>
<sst xmlns="http://schemas.openxmlformats.org/spreadsheetml/2006/main" count="1206" uniqueCount="559">
  <si>
    <t>01</t>
  </si>
  <si>
    <t>02</t>
  </si>
  <si>
    <t>03</t>
  </si>
  <si>
    <t>04</t>
  </si>
  <si>
    <t>05</t>
  </si>
  <si>
    <t>06</t>
  </si>
  <si>
    <t>07</t>
  </si>
  <si>
    <t>08</t>
  </si>
  <si>
    <t>Migration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</si>
  <si>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</si>
  <si>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</si>
  <si>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</si>
  <si>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</si>
  <si>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</si>
  <si>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</si>
  <si>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</si>
  <si>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</si>
  <si>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</si>
  <si>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</si>
  <si>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</si>
  <si>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</si>
  <si>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</si>
  <si>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</si>
  <si>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</si>
  <si>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</si>
  <si>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</si>
  <si>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</si>
  <si>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91</t>
  </si>
  <si>
    <t>92</t>
  </si>
  <si>
    <t xml:space="preserve"> </t>
  </si>
  <si>
    <t>ÅP</t>
  </si>
  <si>
    <t>93</t>
  </si>
  <si>
    <t>GDP by expenditure</t>
  </si>
  <si>
    <t>GDP by expenditure, constant prices, %</t>
  </si>
  <si>
    <t>Household consumption</t>
  </si>
  <si>
    <t>General government consumption</t>
  </si>
  <si>
    <t xml:space="preserve">   Local government consumption</t>
  </si>
  <si>
    <t xml:space="preserve">   Central government consumption</t>
  </si>
  <si>
    <t>Gross fixed-capital investments</t>
  </si>
  <si>
    <t>Stockbuilding, contribution to GDP, percentage points</t>
  </si>
  <si>
    <t>Exports</t>
  </si>
  <si>
    <t>Imports</t>
  </si>
  <si>
    <t>Foreign balance, contribution to GDP, percentage points</t>
  </si>
  <si>
    <t>GDP</t>
  </si>
  <si>
    <t>GDP, calendar adjusted</t>
  </si>
  <si>
    <t>GDP by expenditure, constant prices, SEK billion</t>
  </si>
  <si>
    <t>GDP by expenditure, current prices, SEK billion</t>
  </si>
  <si>
    <t>Back to Contents</t>
  </si>
  <si>
    <t>Labour market</t>
  </si>
  <si>
    <t>Hourly wages, wage sum and consumer prices</t>
  </si>
  <si>
    <t>Hourly wages</t>
  </si>
  <si>
    <t>Annual percentage change unless otherwise stated</t>
  </si>
  <si>
    <t>Hourly wages, short-term wage statistics</t>
  </si>
  <si>
    <t>Hourly wages, National Accounts</t>
  </si>
  <si>
    <t>Wage sum</t>
  </si>
  <si>
    <t xml:space="preserve">   SEK billion</t>
  </si>
  <si>
    <t xml:space="preserve">   Percentage change</t>
  </si>
  <si>
    <t>Hours worked, employees (used to calculate wage sum), calendar adjusted, thousand</t>
  </si>
  <si>
    <t>Percentage change</t>
  </si>
  <si>
    <t>Consumer prices</t>
  </si>
  <si>
    <t>CPI</t>
  </si>
  <si>
    <t>CPI, june-june, shadowindex</t>
  </si>
  <si>
    <t>CPIF</t>
  </si>
  <si>
    <t>Price base amount, SEK thousands</t>
  </si>
  <si>
    <t>Rised Price base amount, SEK thousands</t>
  </si>
  <si>
    <t>Incomeindex</t>
  </si>
  <si>
    <t>Balanceindex</t>
  </si>
  <si>
    <t>Interest rates and exchange rates</t>
  </si>
  <si>
    <t>Household disposable income</t>
  </si>
  <si>
    <t>SEK billion</t>
  </si>
  <si>
    <t xml:space="preserve">   Wages and salaries</t>
  </si>
  <si>
    <t>Disposable income</t>
  </si>
  <si>
    <t>Net saving in negotiated-pension funds</t>
  </si>
  <si>
    <t>Saving ratio, percent of disposable income</t>
  </si>
  <si>
    <t>Saving ratio, Net saving in negotiated-pension funds excluded</t>
  </si>
  <si>
    <t>General government tax revenues and central government revenues</t>
  </si>
  <si>
    <t>General government tax revenues</t>
  </si>
  <si>
    <t>Income year</t>
  </si>
  <si>
    <t>Tax on labour</t>
  </si>
  <si>
    <t xml:space="preserve">  Direct taxes on labour income</t>
  </si>
  <si>
    <t xml:space="preserve">    Local government income tax</t>
  </si>
  <si>
    <t xml:space="preserve">    Central government income tax</t>
  </si>
  <si>
    <t xml:space="preserve">    Basic pension contributions</t>
  </si>
  <si>
    <t xml:space="preserve">    Tax credit basic pension contributions</t>
  </si>
  <si>
    <t xml:space="preserve">    Earned income tax credit</t>
  </si>
  <si>
    <t xml:space="preserve">    Tax credit for house improvements and services</t>
  </si>
  <si>
    <t xml:space="preserve">    Other credits</t>
  </si>
  <si>
    <t xml:space="preserve">   Indirect taxes on labour income</t>
  </si>
  <si>
    <t xml:space="preserve">    Social security contribution, employers</t>
  </si>
  <si>
    <t xml:space="preserve">    Social security contribution, self-employed</t>
  </si>
  <si>
    <t xml:space="preserve">    Special wage tax</t>
  </si>
  <si>
    <t xml:space="preserve">    Tax abatements</t>
  </si>
  <si>
    <t xml:space="preserve">    Occupational group life insurance </t>
  </si>
  <si>
    <t xml:space="preserve">    Premium pension system fees</t>
  </si>
  <si>
    <t>Tax on capital</t>
  </si>
  <si>
    <t xml:space="preserve">       Tax on capital, households</t>
  </si>
  <si>
    <t xml:space="preserve">       Corporate income tax</t>
  </si>
  <si>
    <t xml:space="preserve">       Tax on return on pension savings</t>
  </si>
  <si>
    <t xml:space="preserve">       Stamp duty</t>
  </si>
  <si>
    <t xml:space="preserve">       Wealth tax</t>
  </si>
  <si>
    <t xml:space="preserve">       Coupon tax</t>
  </si>
  <si>
    <t xml:space="preserve">       Inheritance and gift tax</t>
  </si>
  <si>
    <t>Tax on consumption</t>
  </si>
  <si>
    <t xml:space="preserve">       VAT</t>
  </si>
  <si>
    <t xml:space="preserve">       Tax on ethyl alcohol</t>
  </si>
  <si>
    <t xml:space="preserve">       Tax on wine etc.</t>
  </si>
  <si>
    <t xml:space="preserve">       Tax on beer</t>
  </si>
  <si>
    <t xml:space="preserve">       Energy tax</t>
  </si>
  <si>
    <t xml:space="preserve">       Carbon dioxide tax</t>
  </si>
  <si>
    <t xml:space="preserve">       Other energy and environmental taxes</t>
  </si>
  <si>
    <t xml:space="preserve">       Road traffic tax</t>
  </si>
  <si>
    <t xml:space="preserve">       Import duties</t>
  </si>
  <si>
    <t xml:space="preserve">       Other taxes</t>
  </si>
  <si>
    <t>Taxes due and other taxes</t>
  </si>
  <si>
    <t xml:space="preserve">       Taxes not collected</t>
  </si>
  <si>
    <t>Total tax revenues</t>
  </si>
  <si>
    <t xml:space="preserve">       EU taxes</t>
  </si>
  <si>
    <t xml:space="preserve">    Local government tax revenues</t>
  </si>
  <si>
    <t xml:space="preserve">    Old age pension system</t>
  </si>
  <si>
    <t>Central government tax revenues (ESA2010)</t>
  </si>
  <si>
    <t>Accruals</t>
  </si>
  <si>
    <t xml:space="preserve">      Collection deferrals</t>
  </si>
  <si>
    <t xml:space="preserve">      Payment deferrals</t>
  </si>
  <si>
    <t xml:space="preserve">       Local governments</t>
  </si>
  <si>
    <t xml:space="preserve">       Old-age pension system</t>
  </si>
  <si>
    <t xml:space="preserve">       Corporations and households</t>
  </si>
  <si>
    <t xml:space="preserve">       Church communion</t>
  </si>
  <si>
    <t xml:space="preserve">       EU</t>
  </si>
  <si>
    <t xml:space="preserve">     Deferments</t>
  </si>
  <si>
    <t>Central government tax revenues</t>
  </si>
  <si>
    <t>Other revenues</t>
  </si>
  <si>
    <t xml:space="preserve">   2000 Revenues from central government ativities</t>
  </si>
  <si>
    <t xml:space="preserve">   3000 Revenues from sale of property</t>
  </si>
  <si>
    <t xml:space="preserve">   4000 Loan repayments</t>
  </si>
  <si>
    <t xml:space="preserve">   5000 Computed revenues</t>
  </si>
  <si>
    <t xml:space="preserve">   6000 EU grants</t>
  </si>
  <si>
    <t xml:space="preserve">   7000 Clearings etc.connected with the tax system</t>
  </si>
  <si>
    <t xml:space="preserve">   8000 Subsidies through credits on tax accounts</t>
  </si>
  <si>
    <t>Total revenues</t>
  </si>
  <si>
    <t>Tax bases</t>
  </si>
  <si>
    <t>Taxes on labour income</t>
  </si>
  <si>
    <t>Labour income</t>
  </si>
  <si>
    <t>Wages, etc.</t>
  </si>
  <si>
    <t xml:space="preserve">     Wages</t>
  </si>
  <si>
    <t xml:space="preserve">        of which Sick and activity grants</t>
  </si>
  <si>
    <t xml:space="preserve">     Sick compensation</t>
  </si>
  <si>
    <t xml:space="preserve">     Labor market programs compensations</t>
  </si>
  <si>
    <t xml:space="preserve">     Other benefits</t>
  </si>
  <si>
    <t xml:space="preserve">     Costs compensations</t>
  </si>
  <si>
    <t>Commuting deductions, etc. (-)</t>
  </si>
  <si>
    <t>Pension and retirement benefits</t>
  </si>
  <si>
    <t>Others</t>
  </si>
  <si>
    <t>Business income</t>
  </si>
  <si>
    <t>General deductions (-)</t>
  </si>
  <si>
    <t>Assessed income</t>
  </si>
  <si>
    <t>Deduction for social contributions (-)</t>
  </si>
  <si>
    <t>Personal allowance (-)</t>
  </si>
  <si>
    <t>Age-related personal allowance (-)</t>
  </si>
  <si>
    <t>Taxable  income</t>
  </si>
  <si>
    <t>Households taxes on capital</t>
  </si>
  <si>
    <t>Interest revenue, dividends, etc.</t>
  </si>
  <si>
    <t>Capital gains</t>
  </si>
  <si>
    <t>Interst expenditure, etc.</t>
  </si>
  <si>
    <t>Capital income</t>
  </si>
  <si>
    <t>Capital deicit</t>
  </si>
  <si>
    <t>Value added tax</t>
  </si>
  <si>
    <t>Private consumption</t>
  </si>
  <si>
    <t xml:space="preserve">    Buildning and structures,  dwelings</t>
  </si>
  <si>
    <t>Energy and carbon dioxide taxes</t>
  </si>
  <si>
    <t>Gasoline, transport sector 1000 m3</t>
  </si>
  <si>
    <t>Low-level blend in gasoline 1000 m3</t>
  </si>
  <si>
    <t>Diesel, transport sector 1000 m3</t>
  </si>
  <si>
    <t>Low-level blend FAME in diesel 1000 m3</t>
  </si>
  <si>
    <t>Low-level blend HVO in diesel 1000 m3</t>
  </si>
  <si>
    <t>Expenditure area</t>
  </si>
  <si>
    <t>Governance</t>
  </si>
  <si>
    <t>Economy and financial administration</t>
  </si>
  <si>
    <t>Justice</t>
  </si>
  <si>
    <t>International cooperation</t>
  </si>
  <si>
    <t>International development cooperation</t>
  </si>
  <si>
    <t>Financial security for the elderly</t>
  </si>
  <si>
    <t>Financial security for families and children</t>
  </si>
  <si>
    <t>Labour market and working life</t>
  </si>
  <si>
    <t>Financial support for students</t>
  </si>
  <si>
    <t>Education and academic research</t>
  </si>
  <si>
    <t>Planning, housing provision, construction and consumer policy</t>
  </si>
  <si>
    <t>Energy</t>
  </si>
  <si>
    <t>Transport and communications</t>
  </si>
  <si>
    <t>Industry and trade</t>
  </si>
  <si>
    <t>General grants to local government</t>
  </si>
  <si>
    <t>Net lending by National Debt Office</t>
  </si>
  <si>
    <t>Total expenditure</t>
  </si>
  <si>
    <t>Old-age pension system outside the central government budget</t>
  </si>
  <si>
    <t>Expenditure subject to the expenditure ceiling</t>
  </si>
  <si>
    <t>Margin to the expenditure ceiling</t>
  </si>
  <si>
    <t>Transfers</t>
  </si>
  <si>
    <t>Consumption</t>
  </si>
  <si>
    <t>Investments</t>
  </si>
  <si>
    <t>Financial transactions</t>
  </si>
  <si>
    <t>Volumes</t>
  </si>
  <si>
    <t>Number of asylum seekers, average</t>
  </si>
  <si>
    <t>Number of people with attendance allowance, average</t>
  </si>
  <si>
    <t>Number of hours per week for people with attendance allowance, including the share payed by municipality, average</t>
  </si>
  <si>
    <t>Number of child benefits</t>
  </si>
  <si>
    <t xml:space="preserve">Number of refugees accommodated in municiplities </t>
  </si>
  <si>
    <t>Number of people with labour market activity support</t>
  </si>
  <si>
    <t>Number of people with student aid (benefit + loan)</t>
  </si>
  <si>
    <t>Number of people with student aid (benefit)</t>
  </si>
  <si>
    <t>Number of people with student aid (loan)</t>
  </si>
  <si>
    <t>Number of people with suplementary pension</t>
  </si>
  <si>
    <t>Number of sick leave days, millions</t>
  </si>
  <si>
    <t>Numbe of parental leave days, millions</t>
  </si>
  <si>
    <t>Expenditure ceilings and changes of these</t>
  </si>
  <si>
    <t>Net lending general government</t>
  </si>
  <si>
    <t>Central and General goverment debt</t>
  </si>
  <si>
    <t>Central government debt</t>
  </si>
  <si>
    <t>Unconsolidated debt 1 of January</t>
  </si>
  <si>
    <t>Change in debt as a result of:</t>
  </si>
  <si>
    <t>Net borrowing requirement</t>
  </si>
  <si>
    <t>Debt disposals etc.</t>
  </si>
  <si>
    <t>Change in unrealized exchange rate effects</t>
  </si>
  <si>
    <t>Change in accrued inflation compensation</t>
  </si>
  <si>
    <t>Change in assets under management</t>
  </si>
  <si>
    <t>Takeover of loan "Venantiuslån"</t>
  </si>
  <si>
    <t xml:space="preserve">Other </t>
  </si>
  <si>
    <t>Total debt disposals etc.</t>
  </si>
  <si>
    <t>Change in unconsolidated debt</t>
  </si>
  <si>
    <t>Unconsolidated debt 31 December</t>
  </si>
  <si>
    <t>Elimination of own holding of government bonds</t>
  </si>
  <si>
    <t>Change in consolidated debt</t>
  </si>
  <si>
    <t>Consolidated debt 31 December</t>
  </si>
  <si>
    <t>Per cent of GDP</t>
  </si>
  <si>
    <t>General government consolidated gross debt</t>
  </si>
  <si>
    <t xml:space="preserve">(Maastricht definition) </t>
  </si>
  <si>
    <t>Local government debt</t>
  </si>
  <si>
    <t>Old-age pension system government bonds</t>
  </si>
  <si>
    <t xml:space="preserve">Note: The debts in the different governments are consolidated </t>
  </si>
  <si>
    <t>concerning debts both within and between the governments.</t>
  </si>
  <si>
    <t>Bridge between the central government budget balance and net lending</t>
  </si>
  <si>
    <t xml:space="preserve">Central government budget balance </t>
  </si>
  <si>
    <t>Delimitations</t>
  </si>
  <si>
    <t>Sale of state owned companies</t>
  </si>
  <si>
    <t>Extraordinary dividends</t>
  </si>
  <si>
    <t xml:space="preserve">   Akademiska Hus</t>
  </si>
  <si>
    <t xml:space="preserve">   Specialfastigheter</t>
  </si>
  <si>
    <t xml:space="preserve">   SJ AB</t>
  </si>
  <si>
    <t xml:space="preserve">   Central bank</t>
  </si>
  <si>
    <t xml:space="preserve">   Apoteket</t>
  </si>
  <si>
    <t xml:space="preserve">   Sveaskog</t>
  </si>
  <si>
    <t>Parts of Debt Office's net lending</t>
  </si>
  <si>
    <t xml:space="preserve">    CSN student loans</t>
  </si>
  <si>
    <t xml:space="preserve">    premium pension system</t>
  </si>
  <si>
    <t xml:space="preserve">    management of premium pension system</t>
  </si>
  <si>
    <t xml:space="preserve">    Deposit insurance fund</t>
  </si>
  <si>
    <t xml:space="preserve">    share sales of Nordea (Stability fund)</t>
  </si>
  <si>
    <t xml:space="preserve">    temporary allocation of funds from Apoteket</t>
  </si>
  <si>
    <t xml:space="preserve">    loans to the Central bank</t>
  </si>
  <si>
    <t xml:space="preserve">    loans to Iceland</t>
  </si>
  <si>
    <t xml:space="preserve">    loans to Ireland</t>
  </si>
  <si>
    <t xml:space="preserve">    other loans/amortizations, net at the Debt Office</t>
  </si>
  <si>
    <t xml:space="preserve">    loans to Svenska kraftnät</t>
  </si>
  <si>
    <t>Other delimitations</t>
  </si>
  <si>
    <t xml:space="preserve">       interest: rate effects, swaps, etc.</t>
  </si>
  <si>
    <t xml:space="preserve">       one-off effect CSN student loans</t>
  </si>
  <si>
    <t xml:space="preserve">       capitalized interest of CSN</t>
  </si>
  <si>
    <t xml:space="preserve">       capitalization of the European Investment Bank</t>
  </si>
  <si>
    <t xml:space="preserve">       capitalization of the Asian Infra. Investm. Bank</t>
  </si>
  <si>
    <t xml:space="preserve">       capitalization of PostNord</t>
  </si>
  <si>
    <t xml:space="preserve">       amortization of old student loans, etc.</t>
  </si>
  <si>
    <t xml:space="preserve">       change in pension debt (occupational pension)</t>
  </si>
  <si>
    <t xml:space="preserve">       EU sector (net)</t>
  </si>
  <si>
    <t xml:space="preserve">       EU contribution</t>
  </si>
  <si>
    <t>accrued taxes</t>
  </si>
  <si>
    <t>accrued interest</t>
  </si>
  <si>
    <t>accrued payment to local government (health)</t>
  </si>
  <si>
    <t>accrued EU-contribution, GNI</t>
  </si>
  <si>
    <t>accrued EU-contribution-deduction</t>
  </si>
  <si>
    <t>accrued EU-contribution-customsfee</t>
  </si>
  <si>
    <t>accrued payment to local government (drugs))</t>
  </si>
  <si>
    <t>accrued payment to local government (school)</t>
  </si>
  <si>
    <t xml:space="preserve">accrued payment for 4G spectrum license </t>
  </si>
  <si>
    <t xml:space="preserve">    trade credits, net</t>
  </si>
  <si>
    <t xml:space="preserve">    residual</t>
  </si>
  <si>
    <t>Central government net lending</t>
  </si>
  <si>
    <t>Percentage of GDP</t>
  </si>
  <si>
    <t>Outcome</t>
  </si>
  <si>
    <t>Forecast</t>
  </si>
  <si>
    <t>Contents</t>
  </si>
  <si>
    <t>Budget balance &amp; net lending</t>
  </si>
  <si>
    <t>Debt</t>
  </si>
  <si>
    <t>Central government debt and General government consolidated gross debt (Maastricht definition)</t>
  </si>
  <si>
    <t>GDP by expenditure in constant and current prices</t>
  </si>
  <si>
    <t>Expenditure</t>
  </si>
  <si>
    <t>Central government budget expenditure and expediture by type</t>
  </si>
  <si>
    <t>Household disposable income and componets</t>
  </si>
  <si>
    <t>Policy interest rates, t-bills and government bonds. SEK/USD and SEK/EUR</t>
  </si>
  <si>
    <t>Labour market key figures</t>
  </si>
  <si>
    <t>General government revenues, expenditure and net lending</t>
  </si>
  <si>
    <t>Revenues</t>
  </si>
  <si>
    <t>General government tax revenues and central government revnues</t>
  </si>
  <si>
    <t>Main tax bases used in tax revenue calculations</t>
  </si>
  <si>
    <t>Main volumes used in tax revenue and expediture calculations</t>
  </si>
  <si>
    <t>Wages and prices</t>
  </si>
  <si>
    <t>Wages, earnings and prices</t>
  </si>
  <si>
    <t>Tax-to-GDP ratio</t>
  </si>
  <si>
    <t>Number of people with acivity- and sickness compensation</t>
  </si>
  <si>
    <t>Electricity use, hosing and service sector GWh</t>
  </si>
  <si>
    <t xml:space="preserve">       Tax on tobacco etc.</t>
  </si>
  <si>
    <t>accrued payment for local radio fees</t>
  </si>
  <si>
    <t>accrued payment for spectrum licenses</t>
  </si>
  <si>
    <t>accrued EU-contribution, GNI repayment</t>
  </si>
  <si>
    <t xml:space="preserve">    debt releif of CSN</t>
  </si>
  <si>
    <t xml:space="preserve">    Nuclear waste fund (1 of 2)</t>
  </si>
  <si>
    <t xml:space="preserve">       Nuclear waste fund (2 of 2)</t>
  </si>
  <si>
    <t>Number of people with basic pension</t>
  </si>
  <si>
    <t>Key values</t>
  </si>
  <si>
    <t>Percentage change unless otherwise stated</t>
  </si>
  <si>
    <t>GDP, calendar adjusted figures</t>
  </si>
  <si>
    <t>Productivity, calendar adjusted figures</t>
  </si>
  <si>
    <t>Hours worked, calendar adjusted figures</t>
  </si>
  <si>
    <t>Employed</t>
  </si>
  <si>
    <t>Labour force</t>
  </si>
  <si>
    <t>Some key values, levels</t>
  </si>
  <si>
    <t>Thousands</t>
  </si>
  <si>
    <t>Population age group 15-74</t>
  </si>
  <si>
    <t>Effect of revised definition of taxes (NA)</t>
  </si>
  <si>
    <t xml:space="preserve">Total tax revenues </t>
  </si>
  <si>
    <t xml:space="preserve">Central government tax revenues </t>
  </si>
  <si>
    <t>According to the budget structure  of each</t>
  </si>
  <si>
    <t>inidvidual year</t>
  </si>
  <si>
    <t>Central Government Budget Expenditure</t>
  </si>
  <si>
    <t>Expenditure by type</t>
  </si>
  <si>
    <t xml:space="preserve">    loans to Swedish Export Credit Corporation</t>
  </si>
  <si>
    <t>Interest rates</t>
  </si>
  <si>
    <t>3 months treasury bills, annual average</t>
  </si>
  <si>
    <t>5-year government bond, annual average</t>
  </si>
  <si>
    <t>10-year government bond, annual average</t>
  </si>
  <si>
    <t>Government borrowing rate, annual average</t>
  </si>
  <si>
    <t>Exchange rates</t>
  </si>
  <si>
    <t xml:space="preserve">       capitalization of Almi</t>
  </si>
  <si>
    <t xml:space="preserve">       capitalization of Swedavia</t>
  </si>
  <si>
    <t xml:space="preserve">       capitalization of SAS</t>
  </si>
  <si>
    <t>Average hours worked, calendar adjusted figures</t>
  </si>
  <si>
    <t xml:space="preserve">    Exportkreditnämnden</t>
  </si>
  <si>
    <t>General government consolidated debt</t>
  </si>
  <si>
    <t>24</t>
  </si>
  <si>
    <t>GDP by expenditure, current prices, %</t>
  </si>
  <si>
    <t xml:space="preserve">       Real estate tax</t>
  </si>
  <si>
    <t>General government net lendning/net borrowing</t>
  </si>
  <si>
    <t>Current prices , SEK billion</t>
  </si>
  <si>
    <t>Taxes and social contributions</t>
  </si>
  <si>
    <t>Capital revenues</t>
  </si>
  <si>
    <t>Transfers, receivable</t>
  </si>
  <si>
    <t>Other (incl. imputed revenues)</t>
  </si>
  <si>
    <t>Expenditures</t>
  </si>
  <si>
    <t>Transfers and subsidies, payable</t>
  </si>
  <si>
    <t>Final consumption expenditure</t>
  </si>
  <si>
    <t>Gross fixed capital formation and changes in inventories</t>
  </si>
  <si>
    <t>Interest, payable</t>
  </si>
  <si>
    <t>Other</t>
  </si>
  <si>
    <t>NET LENDING/NET BORROWING</t>
  </si>
  <si>
    <t>Central government net lendning/net borrowing</t>
  </si>
  <si>
    <t>Local government net lendning/net borrowing</t>
  </si>
  <si>
    <t>from central government</t>
  </si>
  <si>
    <t>Social security funds net lendning/net borrowing</t>
  </si>
  <si>
    <t>Disposable income, constant prices</t>
  </si>
  <si>
    <t>Price index</t>
  </si>
  <si>
    <t xml:space="preserve">   Other factor income</t>
  </si>
  <si>
    <t xml:space="preserve">   General-government transfers to households</t>
  </si>
  <si>
    <t xml:space="preserve">      Pensions</t>
  </si>
  <si>
    <t xml:space="preserve">      Illness</t>
  </si>
  <si>
    <t xml:space="preserve">      Labour market</t>
  </si>
  <si>
    <t xml:space="preserve">      Families and children</t>
  </si>
  <si>
    <t xml:space="preserve">      Students</t>
  </si>
  <si>
    <t xml:space="preserve">      Other</t>
  </si>
  <si>
    <t xml:space="preserve">   Private sector transfers to households</t>
  </si>
  <si>
    <t xml:space="preserve">   Taxes and charges</t>
  </si>
  <si>
    <t>Household net lending</t>
  </si>
  <si>
    <t>Revisions since previous forecast</t>
  </si>
  <si>
    <t>Policy rate, year-end</t>
  </si>
  <si>
    <t>Policy rate, annual average</t>
  </si>
  <si>
    <t>EUR/SEK, annual average</t>
  </si>
  <si>
    <t>USD/SEK, annual average</t>
  </si>
  <si>
    <t>EUR/SEK, year-end</t>
  </si>
  <si>
    <t>USD/SEK, year-end</t>
  </si>
  <si>
    <t xml:space="preserve">       </t>
  </si>
  <si>
    <t xml:space="preserve">   Differences from Budget Bill</t>
  </si>
  <si>
    <t xml:space="preserve">       rate effects RRF</t>
  </si>
  <si>
    <t xml:space="preserve">    compensation etc. to people born in 1957</t>
  </si>
  <si>
    <t>of which</t>
  </si>
  <si>
    <t>Local government</t>
  </si>
  <si>
    <t>Rest of the world</t>
  </si>
  <si>
    <t>Corporations</t>
  </si>
  <si>
    <t>Social security fund</t>
  </si>
  <si>
    <t>Expenses</t>
  </si>
  <si>
    <t>Social benefits in kind</t>
  </si>
  <si>
    <t>Other financial transactions</t>
  </si>
  <si>
    <t xml:space="preserve">   Vattenfall AB</t>
  </si>
  <si>
    <t xml:space="preserve">   Telia Company</t>
  </si>
  <si>
    <t>Capital gain losses</t>
  </si>
  <si>
    <t xml:space="preserve"> Revisions since lastest forecast</t>
  </si>
  <si>
    <t>Unemployment1</t>
  </si>
  <si>
    <t>Unemployed1</t>
  </si>
  <si>
    <t>Open unemployed, age group 16-641</t>
  </si>
  <si>
    <t>Number of people in labour market policy programmes1</t>
  </si>
  <si>
    <t>1Per cent of labour force</t>
  </si>
  <si>
    <t>Taxes, customs and enforcement</t>
  </si>
  <si>
    <t>Defence and contingency measures</t>
  </si>
  <si>
    <t>Health care, medical care and social services</t>
  </si>
  <si>
    <t>Financial security for those with illnesses and disabilities</t>
  </si>
  <si>
    <t>Integration and gender equality</t>
  </si>
  <si>
    <t>Culture, the media, religious communities and leisure activities</t>
  </si>
  <si>
    <t>Regional development</t>
  </si>
  <si>
    <t>Climate, environment and nature</t>
  </si>
  <si>
    <t>Land- and water-based industries, rural areas and food</t>
  </si>
  <si>
    <t>Interest on the Central government debt etc.</t>
  </si>
  <si>
    <t>Contribution to the European Union</t>
  </si>
  <si>
    <t>Change in appropriation balances</t>
  </si>
  <si>
    <t>All expenditure areas</t>
  </si>
  <si>
    <t>Expenditure areas excluding interest payments</t>
  </si>
  <si>
    <t>Cash adjustment</t>
  </si>
  <si>
    <t>Households</t>
  </si>
  <si>
    <t>Non-profit institutions serving Government</t>
  </si>
  <si>
    <t>Wages, salaries and employers' social contributions</t>
  </si>
  <si>
    <t>Rental costs (including repairs)</t>
  </si>
  <si>
    <t>Interest</t>
  </si>
  <si>
    <t>The governments first assessment of the ceiling</t>
  </si>
  <si>
    <t>Change in comparison to the original resolved expenditure ceiling</t>
  </si>
  <si>
    <t>Original expenditure ceiling</t>
  </si>
  <si>
    <t>Substantial change of the resolved expenditure ceiling</t>
  </si>
  <si>
    <t>Technical change of the resolved expenditure ceiling (see specification below)</t>
  </si>
  <si>
    <t>Specification of technical changes of the expenditure ceiling</t>
  </si>
  <si>
    <t>Bill.</t>
  </si>
  <si>
    <t>Item</t>
  </si>
  <si>
    <t>Bprop. 99</t>
  </si>
  <si>
    <t>Statliga ålderspensionsavgifter införs</t>
  </si>
  <si>
    <t>Bprop. 00</t>
  </si>
  <si>
    <t>Statliga ålderspensionsavgifter höjs</t>
  </si>
  <si>
    <t>Statliga avtalsförsäkringar, dvs ändrad finansiering</t>
  </si>
  <si>
    <t>Förändr statsbidr kommuner, pga sänkt inkomstskatt</t>
  </si>
  <si>
    <t>VÅP 00</t>
  </si>
  <si>
    <t>Pensionsrätt för studier införs 2001</t>
  </si>
  <si>
    <t>Pensionsrätt för totalförsvarsplikt införs 2001</t>
  </si>
  <si>
    <t>Ökat EU-återflöde, dvs ökade utg finansierade av EU</t>
  </si>
  <si>
    <t>Bprop. 01</t>
  </si>
  <si>
    <t>Förändrade statsbidr kommuner, pga sänkt inkomstskatt och höjt grundavdrag</t>
  </si>
  <si>
    <t>Vissa kostnader för upplåning flyttas från UO 02 till 26</t>
  </si>
  <si>
    <t>Bprop. 02</t>
  </si>
  <si>
    <t>Ålderspensionsavgifter justeras ned</t>
  </si>
  <si>
    <t>Utjämningsbidrag till kommuner</t>
  </si>
  <si>
    <t>Bprop. 03</t>
  </si>
  <si>
    <t xml:space="preserve">Ändrat kommunkontosystem </t>
  </si>
  <si>
    <t>Förändr statsbidr kommuner, pga höjt grundavdrag</t>
  </si>
  <si>
    <t>02/03:FiU1</t>
  </si>
  <si>
    <t>Förändr statsbidr kommuner, pga ytterl höjt grundavdr</t>
  </si>
  <si>
    <t>VÅP 03</t>
  </si>
  <si>
    <t>Bprop.04</t>
  </si>
  <si>
    <t>–</t>
  </si>
  <si>
    <t>Bprop.05</t>
  </si>
  <si>
    <t>Utjämningsbidrag för LSS-kostnader</t>
  </si>
  <si>
    <t>Nettoredovisning av utjämningssystemet</t>
  </si>
  <si>
    <t>Begränsat avdrag för pensionsavgift</t>
  </si>
  <si>
    <t>Grundavdragshöjning</t>
  </si>
  <si>
    <t>Slutreglering av grundavdragshöjning</t>
  </si>
  <si>
    <t>Försäkringskassans pensionsavgifter</t>
  </si>
  <si>
    <t>04/05:FiU11</t>
  </si>
  <si>
    <t>Retroaktiv justering ålderspensionssystemet</t>
  </si>
  <si>
    <t>Bprop.06</t>
  </si>
  <si>
    <t>Höjt grundavdrag i skatteväxling</t>
  </si>
  <si>
    <t>Kompensation för allmän pensionsavgift</t>
  </si>
  <si>
    <t>Bprop. 07</t>
  </si>
  <si>
    <t>Bprop. 08</t>
  </si>
  <si>
    <t>Europeiska reg utv fonden, medel i territoriella program</t>
  </si>
  <si>
    <t>Regl statligt utjämn.bidr till kommuner för LSS-kostn</t>
  </si>
  <si>
    <t>Regl kommunalek utjämn pga avskaffad fastigh.skatt bost</t>
  </si>
  <si>
    <t>Regl kommunalek utjämn tfa minskad avdr.rätt pens.spar</t>
  </si>
  <si>
    <t>Premiepensionsutgift redovisas i hushållssektorn</t>
  </si>
  <si>
    <t>Jämställdhetsbonus på statsbudgetens inkomstsida</t>
  </si>
  <si>
    <t>Bprop. 09</t>
  </si>
  <si>
    <t>Regl kommunalek utjämn pga höjt grundavdr till pens.</t>
  </si>
  <si>
    <t>Nivåhöjn statl utjämn.bidr till kommuner för LSS-kostn</t>
  </si>
  <si>
    <t>Regl kommunalek utjämn pga förändr reseavdrag</t>
  </si>
  <si>
    <t>Bprop.10</t>
  </si>
  <si>
    <t>Regl kommunalek utjämn pga breddad kom fast.avg</t>
  </si>
  <si>
    <t>Regl kommunalek utjämn pga höjd utj Sverige-Danmark</t>
  </si>
  <si>
    <t>Bruttobudgetering stöd till idrotten</t>
  </si>
  <si>
    <t>Sänkta takbegr utg tfa kostnadsmässig budgetering</t>
  </si>
  <si>
    <t>Bprop.11</t>
  </si>
  <si>
    <t>Bruttored av avgifter hos Transportstyrelsen</t>
  </si>
  <si>
    <t>Bprop.12</t>
  </si>
  <si>
    <t>Anslagsfinansiering av hemutrustningslån</t>
  </si>
  <si>
    <t>Bruttoredovisning av jämställdhetsbonus</t>
  </si>
  <si>
    <t>Regl kommunalek utjämn pga förändrade 3:12 regler</t>
  </si>
  <si>
    <t xml:space="preserve">Korrig bprop.11, bruttored av avg Transportstyrelsen </t>
  </si>
  <si>
    <t>Bprop.13</t>
  </si>
  <si>
    <t>Regl kommunalek utjämn pga ändrad kom fast.avg</t>
  </si>
  <si>
    <t>Bprop.14</t>
  </si>
  <si>
    <t>Ändrade principer för redovisning av studielån</t>
  </si>
  <si>
    <t>VÄB15</t>
  </si>
  <si>
    <t>Regl kommunalek utjämn: slopat avdr pens.sparande</t>
  </si>
  <si>
    <t>Ersättning för höga sjuklönekostnader</t>
  </si>
  <si>
    <t>Bprop.16</t>
  </si>
  <si>
    <t>CSN-finansiering med anslag i st.för inkomsttitel</t>
  </si>
  <si>
    <t>Finansiering av vissa stöd från utgiftsidan i st. för inkomstsidan</t>
  </si>
  <si>
    <t>Bprop.17</t>
  </si>
  <si>
    <t>Regl kommunalek utjämn: Höjd beloppsgräns för reseavdrag</t>
  </si>
  <si>
    <t>PRV: från finansiering med avgifter till anslag</t>
  </si>
  <si>
    <t>Bprop.18</t>
  </si>
  <si>
    <t>2018/19:FiU1</t>
  </si>
  <si>
    <t>Nivåhöjn utjämn.bidr till kommuner för LSS-kostn</t>
  </si>
  <si>
    <t>Bprop.20</t>
  </si>
  <si>
    <t xml:space="preserve">Regl kommunalek utjämn: sänkt skatt till pers. över 65 år </t>
  </si>
  <si>
    <t>Bprop.21</t>
  </si>
  <si>
    <t>Regl kommunalek utjämn: sänkt skatt till pers. över 65 år</t>
  </si>
  <si>
    <t>Regl kommunalek utjämn: ökade möjligh till avsättn till periodiseringsfond</t>
  </si>
  <si>
    <t>Regl kommunalek utjämn: justering förmånsvärden för personbilar</t>
  </si>
  <si>
    <t>Bprop.23</t>
  </si>
  <si>
    <t>Regl kommunalek utjämn: ändrade skatteregler för reseavdrag</t>
  </si>
  <si>
    <t>Regl kommunalek utjämn: sänkt utjämningsbelopp Sverige-Danmark</t>
  </si>
  <si>
    <t>Nivåhöjning utjämningsbidrag för LSS-kostnader</t>
  </si>
  <si>
    <t>Bprop.24</t>
  </si>
  <si>
    <t>Regl kommunalek utjämn: ändrad jämförelseränta vid ränteförmån</t>
  </si>
  <si>
    <t>Regl kommunalek utjämn: sänkt skatt för pensionärer</t>
  </si>
  <si>
    <t>Total technical changes of the expenditure ceiling</t>
  </si>
  <si>
    <t>Roundings in comparison to the actual change of the expenditure ceiling</t>
  </si>
  <si>
    <t>Note: For a translation of the notes and technical changes of the expenditure ceiling, please contact us at the Analysis and forecasts department by prognos@esv.se</t>
  </si>
  <si>
    <t>Bprop.25</t>
  </si>
  <si>
    <t>Regl av kommunalek utjämning: slopad avtrappning i jobbskatteavdraget</t>
  </si>
  <si>
    <t>Regl av kommunalek utjämning: förstärkning av det förhöjda grundavdraget</t>
  </si>
  <si>
    <t>Regl av kommunalek utjämning: ändrade skatteregler för reseavdrag</t>
  </si>
  <si>
    <t>Regl av kommunalek utjämning: ändrade skatteregler för enskilda näringsidkare</t>
  </si>
  <si>
    <t>Regl av kommunalek utjämning: höjt utjämningsbelopp Sverige–Danmark</t>
  </si>
  <si>
    <r>
      <t>Utfall</t>
    </r>
    <r>
      <rPr>
        <vertAlign val="superscript"/>
        <sz val="8"/>
        <color theme="1"/>
        <rFont val="Arial"/>
        <family val="2"/>
      </rPr>
      <t>1</t>
    </r>
  </si>
  <si>
    <t>Utfall</t>
  </si>
  <si>
    <t>Prognos</t>
  </si>
  <si>
    <t>Revidering från föregående prognos</t>
  </si>
  <si>
    <t>Final expenditure ceiling</t>
  </si>
  <si>
    <t xml:space="preserve">   Interest and dividend, net</t>
  </si>
  <si>
    <t>EA</t>
  </si>
  <si>
    <t>Real economic distribution</t>
  </si>
  <si>
    <t>Revisions since last forecast</t>
  </si>
  <si>
    <t>accrued payments FMV</t>
  </si>
  <si>
    <t>CGB</t>
  </si>
  <si>
    <t>CGB = Central Government Budget</t>
  </si>
  <si>
    <t>Differens från föregående prognos</t>
  </si>
  <si>
    <t>Differences from Fiscal Policy Bill</t>
  </si>
  <si>
    <t>The expenditure areas are reported according to the structure of the budget proposal for 2026</t>
  </si>
  <si>
    <t>Bprop.26</t>
  </si>
  <si>
    <t>Sänkt skatt på arbetsinkomster och pension</t>
  </si>
  <si>
    <t>Enklare och bättre skatteregler för delägare i fåmansföretag</t>
  </si>
  <si>
    <t>Permanent skattefrihet för förmån av laddel på arbetsplats mm</t>
  </si>
  <si>
    <t>Ytterligare höjning av beloppsgränsen i reseavdraget</t>
  </si>
  <si>
    <t>§</t>
  </si>
  <si>
    <t>Published: 2026-03-24</t>
  </si>
  <si>
    <t>Tillbaka till Innehåll</t>
  </si>
  <si>
    <t xml:space="preserve">   Differences from Fiscal Policy Bill 2026</t>
  </si>
  <si>
    <r>
      <t>Labour market policy programmes</t>
    </r>
    <r>
      <rPr>
        <vertAlign val="superscript"/>
        <sz val="8"/>
        <color theme="1"/>
        <rFont val="Arial"/>
        <family val="2"/>
      </rPr>
      <t>1</t>
    </r>
  </si>
  <si>
    <r>
      <t>Open unemployment, age group 16-64</t>
    </r>
    <r>
      <rPr>
        <vertAlign val="superscript"/>
        <sz val="8"/>
        <rFont val="Arial"/>
        <family val="2"/>
      </rPr>
      <t>1</t>
    </r>
  </si>
  <si>
    <t>Structural net lending, per cent of potential GDP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</si>
</sst>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9">
    <numFmt numFmtId="6" formatCode="#,##0\ &quot;kr&quot;;[Red]\-#,##0\ &quot;kr&quot;"/>
    <numFmt numFmtId="8" formatCode="#,##0.00\ &quot;kr&quot;;[Red]\-#,##0.00\ &quot;kr&quot;"/>
    <numFmt numFmtId="44" formatCode="_-* #,##0.00\ &quot;kr&quot;_-;\-* #,##0.00\ &quot;kr&quot;_-;_-* &quot;-&quot;??\ &quot;kr&quot;_-;_-@_-"/>
    <numFmt numFmtId="43" formatCode="_-* #,##0.00_-;\-* #,##0.00_-;_-* &quot;-&quot;??_-;_-@_-"/>
    <numFmt numFmtId="164" formatCode="_-* #,##0.00\ _k_r_-;\-* #,##0.00\ _k_r_-;_-* &quot;-&quot;??\ _k_r_-;_-@_-"/>
    <numFmt numFmtId="165" formatCode="#,##0.0"/>
    <numFmt numFmtId="166" formatCode="0.0"/>
    <numFmt numFmtId="167" formatCode="0.0%"/>
    <numFmt numFmtId="168" formatCode="#,##0.000000"/>
    <numFmt numFmtId="169" formatCode="###\ ###\ ###\ ##0.0######;\-###\ ###\ ###\ ##0.0######;0;@"/>
    <numFmt numFmtId="170" formatCode="###\ ###\ ###\ ##0;\-###\ ###\ ###\ ##0;0;@"/>
    <numFmt numFmtId="171" formatCode="\+&quot; &quot;#,##0&quot;  &quot;;\-&quot; &quot;#,##0&quot;  &quot;;&quot; &quot;0&quot;  &quot;;@"/>
    <numFmt numFmtId="172" formatCode="_-* #,##0.00\ [$€-1]_-;\-* #,##0.00\ [$€-1]_-;_-* &quot;-&quot;??\ [$€-1]_-"/>
    <numFmt numFmtId="173" formatCode="#,##0;[Red]&quot;-&quot;#,##0"/>
    <numFmt numFmtId="174" formatCode="General_)"/>
    <numFmt numFmtId="175" formatCode="##0.0"/>
    <numFmt numFmtId="176" formatCode="###,000"/>
    <numFmt numFmtId="177" formatCode="#,##0.000"/>
    <numFmt numFmtId="178" formatCode="#,##0_ ;\-#,##0\ "/>
  </numFmts>
  <fonts count="18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i/>
      <sz val="8"/>
      <color theme="1"/>
      <name val="Arial"/>
      <family val="2"/>
    </font>
    <font>
      <b/>
      <i/>
      <sz val="8"/>
      <color theme="1"/>
      <name val="Arial"/>
      <family val="2"/>
    </font>
    <font>
      <b/>
      <sz val="12"/>
      <color theme="1"/>
      <name val="Arial"/>
      <family val="2"/>
    </font>
    <font>
      <i/>
      <vertAlign val="superscript"/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7"/>
      <color indexed="8"/>
      <name val="Arial"/>
      <family val="2"/>
    </font>
    <font>
      <b/>
      <sz val="7"/>
      <color indexed="8"/>
      <name val="Arial"/>
      <family val="2"/>
    </font>
    <font>
      <i/>
      <sz val="7"/>
      <color theme="1"/>
      <name val="Arial"/>
      <family val="2"/>
    </font>
    <font>
      <sz val="8"/>
      <color rgb="FFFF0000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sz val="8"/>
      <color indexed="9"/>
      <name val="Arial"/>
      <family val="2"/>
    </font>
    <font>
      <sz val="11"/>
      <color indexed="9"/>
      <name val="Calibri"/>
      <family val="2"/>
    </font>
    <font>
      <sz val="10"/>
      <name val="Times New Roman"/>
      <family val="1"/>
    </font>
    <font>
      <sz val="8"/>
      <color indexed="20"/>
      <name val="Arial"/>
      <family val="2"/>
    </font>
    <font>
      <b/>
      <sz val="11"/>
      <color indexed="52"/>
      <name val="Calibri"/>
      <family val="2"/>
    </font>
    <font>
      <b/>
      <i/>
      <sz val="11"/>
      <color indexed="16"/>
      <name val="Times New Roman"/>
      <family val="1"/>
    </font>
    <font>
      <sz val="11"/>
      <color indexed="17"/>
      <name val="Calibri"/>
      <family val="2"/>
    </font>
    <font>
      <b/>
      <sz val="8"/>
      <color indexed="52"/>
      <name val="Arial"/>
      <family val="2"/>
    </font>
    <font>
      <b/>
      <i/>
      <sz val="8"/>
      <color indexed="12"/>
      <name val="Helv"/>
    </font>
    <font>
      <b/>
      <i/>
      <sz val="10"/>
      <color indexed="18"/>
      <name val="System"/>
      <family val="2"/>
    </font>
    <font>
      <b/>
      <sz val="8"/>
      <color indexed="9"/>
      <name val="Arial"/>
      <family val="2"/>
    </font>
    <font>
      <sz val="8"/>
      <name val="Times New Roman"/>
      <family val="1"/>
    </font>
    <font>
      <sz val="11"/>
      <color indexed="20"/>
      <name val="Calibri"/>
      <family val="2"/>
    </font>
    <font>
      <b/>
      <sz val="11"/>
      <color indexed="8"/>
      <name val="Calibri"/>
      <family val="2"/>
    </font>
    <font>
      <i/>
      <sz val="8"/>
      <color indexed="23"/>
      <name val="Arial"/>
      <family val="2"/>
    </font>
    <font>
      <i/>
      <sz val="11"/>
      <color indexed="23"/>
      <name val="Calibri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i/>
      <sz val="8"/>
      <name val="Helv"/>
    </font>
    <font>
      <b/>
      <sz val="11"/>
      <color indexed="9"/>
      <name val="Calibri"/>
      <family val="2"/>
    </font>
    <font>
      <sz val="8"/>
      <color indexed="52"/>
      <name val="Arial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Times New Roman"/>
      <family val="1"/>
    </font>
    <font>
      <sz val="9"/>
      <name val="Times New Roman"/>
      <family val="1"/>
    </font>
    <font>
      <b/>
      <sz val="8"/>
      <name val="Helv"/>
    </font>
    <font>
      <b/>
      <sz val="8"/>
      <color indexed="63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i/>
      <sz val="8"/>
      <name val="Tms Rmn"/>
    </font>
    <font>
      <b/>
      <sz val="8"/>
      <name val="Tms Rmn"/>
    </font>
    <font>
      <b/>
      <sz val="12"/>
      <name val="Times New Roman"/>
      <family val="1"/>
    </font>
    <font>
      <b/>
      <sz val="8"/>
      <color indexed="8"/>
      <name val="Arial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8"/>
      <color indexed="10"/>
      <name val="Arial"/>
      <family val="2"/>
    </font>
    <font>
      <sz val="11"/>
      <color indexed="10"/>
      <name val="Calibri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Times New Roman"/>
      <family val="2"/>
    </font>
    <font>
      <sz val="10"/>
      <color indexed="9"/>
      <name val="Times New Roman"/>
      <family val="2"/>
    </font>
    <font>
      <b/>
      <sz val="10"/>
      <color indexed="52"/>
      <name val="Times New Roman"/>
      <family val="2"/>
    </font>
    <font>
      <b/>
      <sz val="11"/>
      <color indexed="10"/>
      <name val="Calibri"/>
      <family val="2"/>
      <scheme val="minor"/>
    </font>
    <font>
      <sz val="10"/>
      <color indexed="20"/>
      <name val="Times New Roman"/>
      <family val="2"/>
    </font>
    <font>
      <u/>
      <sz val="10"/>
      <color indexed="36"/>
      <name val="Arial"/>
      <family val="2"/>
    </font>
    <font>
      <i/>
      <sz val="10"/>
      <color indexed="23"/>
      <name val="Times New Roman"/>
      <family val="2"/>
    </font>
    <font>
      <u/>
      <sz val="6.55"/>
      <color indexed="12"/>
      <name val="Helv"/>
    </font>
    <font>
      <u/>
      <sz val="10"/>
      <color indexed="12"/>
      <name val="Arial"/>
      <family val="2"/>
    </font>
    <font>
      <sz val="10"/>
      <color indexed="62"/>
      <name val="Times New Roman"/>
      <family val="2"/>
    </font>
    <font>
      <b/>
      <sz val="10"/>
      <color indexed="9"/>
      <name val="Times New Roman"/>
      <family val="2"/>
    </font>
    <font>
      <sz val="10"/>
      <color indexed="52"/>
      <name val="Times New Roman"/>
      <family val="2"/>
    </font>
    <font>
      <sz val="11"/>
      <color indexed="10"/>
      <name val="Calibri"/>
      <family val="2"/>
      <scheme val="minor"/>
    </font>
    <font>
      <sz val="10"/>
      <color indexed="60"/>
      <name val="Times New Roman"/>
      <family val="2"/>
    </font>
    <font>
      <sz val="11"/>
      <color indexed="19"/>
      <name val="Calibri"/>
      <family val="2"/>
      <scheme val="minor"/>
    </font>
    <font>
      <sz val="9.75"/>
      <name val="Helv"/>
    </font>
    <font>
      <sz val="10"/>
      <name val="Courier"/>
      <family val="3"/>
    </font>
    <font>
      <sz val="10"/>
      <name val="Helv"/>
    </font>
    <font>
      <b/>
      <sz val="15"/>
      <color indexed="56"/>
      <name val="Times New Roman"/>
      <family val="2"/>
    </font>
    <font>
      <b/>
      <sz val="15"/>
      <color indexed="62"/>
      <name val="Calibri"/>
      <family val="2"/>
      <scheme val="minor"/>
    </font>
    <font>
      <b/>
      <sz val="13"/>
      <color indexed="56"/>
      <name val="Times New Roman"/>
      <family val="2"/>
    </font>
    <font>
      <b/>
      <sz val="13"/>
      <color indexed="62"/>
      <name val="Calibri"/>
      <family val="2"/>
      <scheme val="minor"/>
    </font>
    <font>
      <b/>
      <sz val="11"/>
      <color indexed="56"/>
      <name val="Times New Roman"/>
      <family val="2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b/>
      <sz val="10"/>
      <color indexed="39"/>
      <name val="Times New Roman"/>
      <family val="1"/>
    </font>
    <font>
      <b/>
      <sz val="10"/>
      <color indexed="8"/>
      <name val="Times New Roman"/>
      <family val="2"/>
    </font>
    <font>
      <b/>
      <sz val="10"/>
      <color indexed="63"/>
      <name val="Times New Roman"/>
      <family val="2"/>
    </font>
    <font>
      <sz val="10"/>
      <color indexed="10"/>
      <name val="Times New Roman"/>
      <family val="2"/>
    </font>
    <font>
      <sz val="10"/>
      <name val="Arial"/>
      <family val="2"/>
    </font>
    <font>
      <sz val="11"/>
      <color theme="1"/>
      <name val="Arial"/>
      <family val="2"/>
    </font>
    <font>
      <u/>
      <sz val="8"/>
      <color theme="10"/>
      <name val="Arial"/>
      <family val="2"/>
    </font>
    <font>
      <i/>
      <sz val="10"/>
      <color theme="1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b/>
      <sz val="8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8"/>
      <color theme="1"/>
      <name val="Calibri"/>
      <family val="2"/>
      <scheme val="minor"/>
    </font>
    <font>
      <sz val="10"/>
      <color indexed="9"/>
      <name val="Arial"/>
      <family val="2"/>
    </font>
    <font>
      <sz val="7.5"/>
      <name val="Arial"/>
      <family val="2"/>
    </font>
    <font>
      <sz val="10"/>
      <name val="Arial"/>
      <family val="2"/>
    </font>
    <font>
      <i/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9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9"/>
      <name val="Arial"/>
      <family val="2"/>
    </font>
    <font>
      <sz val="10"/>
      <name val="Arial"/>
      <family val="2"/>
    </font>
    <font>
      <sz val="10"/>
      <color indexed="9"/>
      <name val="Arial"/>
      <family val="2"/>
    </font>
    <font>
      <sz val="10"/>
      <name val="Arial"/>
      <family val="2"/>
    </font>
    <font>
      <sz val="10"/>
      <color indexed="9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7.5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7.5"/>
      <color rgb="FF000000"/>
      <name val="Arial"/>
      <family val="2"/>
    </font>
    <font>
      <sz val="7.5"/>
      <name val="Frutiger 45 Light"/>
    </font>
    <font>
      <sz val="7"/>
      <color theme="1"/>
      <name val="Arial"/>
      <family val="2"/>
    </font>
    <font>
      <sz val="10"/>
      <name val="Arial"/>
      <family val="2"/>
    </font>
    <font>
      <vertAlign val="superscript"/>
      <sz val="8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u/>
      <sz val="8"/>
      <name val="Arial"/>
      <family val="2"/>
    </font>
    <font>
      <vertAlign val="superscript"/>
      <sz val="8"/>
      <name val="Arial"/>
      <family val="2"/>
    </font>
    <font>
      <u/>
      <sz val="10"/>
      <color theme="10"/>
      <name val="Arial"/>
      <family val="2"/>
    </font>
    <font>
      <u/>
      <sz val="10"/>
      <color theme="10"/>
      <name val="Arial"/>
    </font>
    <font>
      <sz val="10"/>
      <name val="Arial"/>
    </font>
  </fonts>
  <fills count="10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8"/>
        <bgColor indexed="58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3"/>
        <bgColor indexed="53"/>
      </patternFill>
    </fill>
    <fill>
      <patternFill patternType="lightTrellis">
        <fgColor indexed="11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lightGray">
        <fgColor indexed="11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20"/>
      </patternFill>
    </fill>
    <fill>
      <patternFill patternType="mediumGray">
        <fgColor indexed="13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6"/>
      </patternFill>
    </fill>
    <fill>
      <patternFill patternType="gray125">
        <fgColor indexed="11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9348">
    <xf numFmtId="0" fontId="0" fillId="0" borderId="0"/>
    <xf numFmtId="0" fontId="12" fillId="0" borderId="0"/>
    <xf numFmtId="0" fontId="1" fillId="0" borderId="0"/>
    <xf numFmtId="0" fontId="13" fillId="0" borderId="0"/>
    <xf numFmtId="9" fontId="12" fillId="0" borderId="0" applyFont="0" applyFill="0" applyBorder="0" applyAlignment="0" applyProtection="0"/>
    <xf numFmtId="0" fontId="15" fillId="0" borderId="0"/>
    <xf numFmtId="0" fontId="2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69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8" fillId="0" borderId="0"/>
    <xf numFmtId="166" fontId="19" fillId="0" borderId="0">
      <alignment horizontal="right" vertical="center" wrapText="1"/>
    </xf>
    <xf numFmtId="0" fontId="20" fillId="0" borderId="0">
      <alignment horizontal="right" vertical="center" wrapText="1"/>
    </xf>
    <xf numFmtId="0" fontId="21" fillId="0" borderId="0">
      <alignment horizontal="left" vertical="center" wrapText="1"/>
    </xf>
    <xf numFmtId="0" fontId="19" fillId="0" borderId="0">
      <alignment horizontal="left" vertical="center" wrapText="1"/>
    </xf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9" borderId="0" applyNumberFormat="0" applyBorder="0" applyAlignment="0" applyProtection="0"/>
    <xf numFmtId="0" fontId="23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9" borderId="0" applyNumberFormat="0" applyBorder="0" applyAlignment="0" applyProtection="0"/>
    <xf numFmtId="0" fontId="24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6" fillId="13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5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5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5" fillId="27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1" borderId="0" applyNumberFormat="0" applyBorder="0" applyAlignment="0" applyProtection="0"/>
    <xf numFmtId="0" fontId="25" fillId="14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2" borderId="0" applyNumberFormat="0" applyBorder="0" applyAlignment="0" applyProtection="0"/>
    <xf numFmtId="0" fontId="25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33" borderId="0" applyNumberFormat="0" applyBorder="0" applyAlignment="0" applyProtection="0"/>
    <xf numFmtId="0" fontId="25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24" borderId="0" applyNumberFormat="0" applyBorder="0" applyAlignment="0" applyProtection="0"/>
    <xf numFmtId="0" fontId="26" fillId="36" borderId="0" applyNumberFormat="0" applyBorder="0" applyAlignment="0" applyProtection="0"/>
    <xf numFmtId="0" fontId="26" fillId="37" borderId="0" applyNumberFormat="0" applyBorder="0" applyAlignment="0" applyProtection="0"/>
    <xf numFmtId="0" fontId="27" fillId="38" borderId="0" applyNumberFormat="0" applyFont="0" applyBorder="0" applyAlignment="0">
      <protection locked="0"/>
    </xf>
    <xf numFmtId="0" fontId="27" fillId="0" borderId="3">
      <alignment horizontal="center" vertical="center"/>
    </xf>
    <xf numFmtId="0" fontId="12" fillId="39" borderId="4" applyNumberFormat="0" applyFont="0" applyAlignment="0" applyProtection="0"/>
    <xf numFmtId="0" fontId="28" fillId="4" borderId="0" applyNumberFormat="0" applyBorder="0" applyAlignment="0" applyProtection="0"/>
    <xf numFmtId="0" fontId="29" fillId="40" borderId="5" applyNumberFormat="0" applyAlignment="0" applyProtection="0"/>
    <xf numFmtId="0" fontId="30" fillId="0" borderId="0">
      <alignment horizontal="centerContinuous"/>
    </xf>
    <xf numFmtId="0" fontId="31" fillId="5" borderId="0" applyNumberFormat="0" applyBorder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0" fontId="33" fillId="41" borderId="6"/>
    <xf numFmtId="0" fontId="34" fillId="0" borderId="0">
      <alignment horizontal="right"/>
    </xf>
    <xf numFmtId="0" fontId="35" fillId="42" borderId="7" applyNumberFormat="0" applyAlignment="0" applyProtection="0"/>
    <xf numFmtId="171" fontId="36" fillId="0" borderId="0" applyFont="0" applyFill="0" applyBorder="0" applyProtection="0">
      <alignment horizontal="right"/>
    </xf>
    <xf numFmtId="166" fontId="27" fillId="0" borderId="0" applyBorder="0"/>
    <xf numFmtId="166" fontId="27" fillId="0" borderId="8"/>
    <xf numFmtId="0" fontId="37" fillId="4" borderId="0" applyNumberFormat="0" applyBorder="0" applyAlignment="0" applyProtection="0"/>
    <xf numFmtId="0" fontId="38" fillId="43" borderId="0" applyNumberFormat="0" applyBorder="0" applyAlignment="0" applyProtection="0"/>
    <xf numFmtId="0" fontId="38" fillId="44" borderId="0" applyNumberFormat="0" applyBorder="0" applyAlignment="0" applyProtection="0"/>
    <xf numFmtId="0" fontId="38" fillId="45" borderId="0" applyNumberFormat="0" applyBorder="0" applyAlignment="0" applyProtection="0"/>
    <xf numFmtId="0" fontId="27" fillId="41" borderId="0" applyNumberFormat="0" applyFont="0" applyBorder="0" applyAlignment="0">
      <protection locked="0"/>
    </xf>
    <xf numFmtId="172" fontId="12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26" fillId="17" borderId="0" applyNumberFormat="0" applyBorder="0" applyAlignment="0" applyProtection="0"/>
    <xf numFmtId="0" fontId="26" fillId="22" borderId="0" applyNumberFormat="0" applyBorder="0" applyAlignment="0" applyProtection="0"/>
    <xf numFmtId="0" fontId="26" fillId="27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34" borderId="0" applyNumberFormat="0" applyBorder="0" applyAlignment="0" applyProtection="0"/>
    <xf numFmtId="0" fontId="40" fillId="0" borderId="0" applyNumberFormat="0" applyFill="0" applyBorder="0" applyAlignment="0" applyProtection="0"/>
    <xf numFmtId="0" fontId="41" fillId="5" borderId="0" applyNumberFormat="0" applyBorder="0" applyAlignment="0" applyProtection="0"/>
    <xf numFmtId="0" fontId="42" fillId="0" borderId="9" applyNumberFormat="0" applyFill="0" applyAlignment="0" applyProtection="0"/>
    <xf numFmtId="0" fontId="43" fillId="0" borderId="10" applyNumberFormat="0" applyFill="0" applyAlignment="0" applyProtection="0"/>
    <xf numFmtId="0" fontId="44" fillId="0" borderId="11" applyNumberFormat="0" applyFill="0" applyAlignment="0" applyProtection="0"/>
    <xf numFmtId="0" fontId="44" fillId="0" borderId="0" applyNumberFormat="0" applyFill="0" applyBorder="0" applyAlignment="0" applyProtection="0"/>
    <xf numFmtId="0" fontId="45" fillId="8" borderId="5" applyNumberFormat="0" applyAlignment="0" applyProtection="0"/>
    <xf numFmtId="0" fontId="46" fillId="8" borderId="5" applyNumberFormat="0" applyAlignment="0" applyProtection="0"/>
    <xf numFmtId="0" fontId="46" fillId="8" borderId="5" applyNumberFormat="0" applyAlignment="0" applyProtection="0"/>
    <xf numFmtId="0" fontId="47" fillId="0" borderId="0"/>
    <xf numFmtId="0" fontId="48" fillId="42" borderId="7" applyNumberFormat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3" fontId="27" fillId="41" borderId="13" applyFont="0" applyBorder="0">
      <alignment horizontal="right" vertical="center"/>
      <protection locked="0"/>
    </xf>
    <xf numFmtId="0" fontId="51" fillId="46" borderId="0" applyNumberFormat="0" applyBorder="0" applyAlignment="0" applyProtection="0"/>
    <xf numFmtId="0" fontId="24" fillId="0" borderId="0"/>
    <xf numFmtId="0" fontId="24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2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7" fillId="0" borderId="0"/>
    <xf numFmtId="0" fontId="1" fillId="0" borderId="0"/>
    <xf numFmtId="0" fontId="5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2" fillId="0" borderId="0"/>
    <xf numFmtId="0" fontId="12" fillId="0" borderId="0"/>
    <xf numFmtId="0" fontId="24" fillId="0" borderId="0"/>
    <xf numFmtId="0" fontId="12" fillId="0" borderId="0"/>
    <xf numFmtId="0" fontId="1" fillId="0" borderId="0"/>
    <xf numFmtId="0" fontId="27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2" fillId="39" borderId="4" applyNumberFormat="0" applyFont="0" applyAlignment="0" applyProtection="0"/>
    <xf numFmtId="0" fontId="12" fillId="39" borderId="4" applyNumberFormat="0" applyFont="0" applyAlignment="0" applyProtection="0"/>
    <xf numFmtId="0" fontId="53" fillId="0" borderId="0">
      <alignment horizontal="left"/>
    </xf>
    <xf numFmtId="0" fontId="54" fillId="0" borderId="0"/>
    <xf numFmtId="0" fontId="55" fillId="40" borderId="14" applyNumberFormat="0" applyAlignment="0" applyProtection="0"/>
    <xf numFmtId="0" fontId="55" fillId="40" borderId="14" applyNumberFormat="0" applyAlignment="0" applyProtection="0"/>
    <xf numFmtId="9" fontId="1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56" fillId="0" borderId="9" applyNumberFormat="0" applyFill="0" applyAlignment="0" applyProtection="0"/>
    <xf numFmtId="0" fontId="57" fillId="0" borderId="10" applyNumberFormat="0" applyFill="0" applyAlignment="0" applyProtection="0"/>
    <xf numFmtId="0" fontId="58" fillId="0" borderId="11" applyNumberFormat="0" applyFill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1" fillId="0" borderId="0"/>
    <xf numFmtId="4" fontId="60" fillId="47" borderId="14" applyNumberFormat="0" applyProtection="0">
      <alignment vertical="center"/>
    </xf>
    <xf numFmtId="4" fontId="61" fillId="47" borderId="14" applyNumberFormat="0" applyProtection="0">
      <alignment vertical="center"/>
    </xf>
    <xf numFmtId="4" fontId="60" fillId="47" borderId="14" applyNumberFormat="0" applyProtection="0">
      <alignment horizontal="left" vertical="center" indent="1"/>
    </xf>
    <xf numFmtId="4" fontId="60" fillId="47" borderId="14" applyNumberFormat="0" applyProtection="0">
      <alignment horizontal="left" vertical="center" indent="1"/>
    </xf>
    <xf numFmtId="0" fontId="12" fillId="48" borderId="14" applyNumberFormat="0" applyProtection="0">
      <alignment horizontal="left" vertical="center" indent="1"/>
    </xf>
    <xf numFmtId="4" fontId="60" fillId="49" borderId="14" applyNumberFormat="0" applyProtection="0">
      <alignment horizontal="right" vertical="center"/>
    </xf>
    <xf numFmtId="4" fontId="60" fillId="50" borderId="14" applyNumberFormat="0" applyProtection="0">
      <alignment horizontal="right" vertical="center"/>
    </xf>
    <xf numFmtId="4" fontId="60" fillId="51" borderId="14" applyNumberFormat="0" applyProtection="0">
      <alignment horizontal="right" vertical="center"/>
    </xf>
    <xf numFmtId="4" fontId="60" fillId="52" borderId="14" applyNumberFormat="0" applyProtection="0">
      <alignment horizontal="right" vertical="center"/>
    </xf>
    <xf numFmtId="4" fontId="60" fillId="53" borderId="14" applyNumberFormat="0" applyProtection="0">
      <alignment horizontal="right" vertical="center"/>
    </xf>
    <xf numFmtId="4" fontId="60" fillId="54" borderId="14" applyNumberFormat="0" applyProtection="0">
      <alignment horizontal="right" vertical="center"/>
    </xf>
    <xf numFmtId="4" fontId="60" fillId="55" borderId="14" applyNumberFormat="0" applyProtection="0">
      <alignment horizontal="right" vertical="center"/>
    </xf>
    <xf numFmtId="4" fontId="60" fillId="56" borderId="14" applyNumberFormat="0" applyProtection="0">
      <alignment horizontal="right" vertical="center"/>
    </xf>
    <xf numFmtId="4" fontId="60" fillId="57" borderId="14" applyNumberFormat="0" applyProtection="0">
      <alignment horizontal="right" vertical="center"/>
    </xf>
    <xf numFmtId="4" fontId="62" fillId="58" borderId="14" applyNumberFormat="0" applyProtection="0">
      <alignment horizontal="left" vertical="center" indent="1"/>
    </xf>
    <xf numFmtId="4" fontId="60" fillId="59" borderId="15" applyNumberFormat="0" applyProtection="0">
      <alignment horizontal="left" vertical="center" indent="1"/>
    </xf>
    <xf numFmtId="4" fontId="63" fillId="60" borderId="0" applyNumberFormat="0" applyProtection="0">
      <alignment horizontal="left" vertical="center" indent="1"/>
    </xf>
    <xf numFmtId="0" fontId="12" fillId="48" borderId="14" applyNumberFormat="0" applyProtection="0">
      <alignment horizontal="left" vertical="center" indent="1"/>
    </xf>
    <xf numFmtId="4" fontId="60" fillId="59" borderId="14" applyNumberFormat="0" applyProtection="0">
      <alignment horizontal="left" vertical="center" indent="1"/>
    </xf>
    <xf numFmtId="4" fontId="60" fillId="61" borderId="14" applyNumberFormat="0" applyProtection="0">
      <alignment horizontal="left" vertical="center" indent="1"/>
    </xf>
    <xf numFmtId="0" fontId="12" fillId="61" borderId="14" applyNumberFormat="0" applyProtection="0">
      <alignment horizontal="left" vertical="center" indent="1"/>
    </xf>
    <xf numFmtId="0" fontId="12" fillId="61" borderId="14" applyNumberFormat="0" applyProtection="0">
      <alignment horizontal="left" vertical="center" indent="1"/>
    </xf>
    <xf numFmtId="0" fontId="12" fillId="62" borderId="14" applyNumberFormat="0" applyProtection="0">
      <alignment horizontal="left" vertical="center" indent="1"/>
    </xf>
    <xf numFmtId="0" fontId="12" fillId="62" borderId="14" applyNumberFormat="0" applyProtection="0">
      <alignment horizontal="left" vertical="center" indent="1"/>
    </xf>
    <xf numFmtId="0" fontId="12" fillId="63" borderId="14" applyNumberFormat="0" applyProtection="0">
      <alignment horizontal="left" vertical="center" indent="1"/>
    </xf>
    <xf numFmtId="0" fontId="12" fillId="63" borderId="14" applyNumberFormat="0" applyProtection="0">
      <alignment horizontal="left" vertical="center" indent="1"/>
    </xf>
    <xf numFmtId="0" fontId="12" fillId="48" borderId="14" applyNumberFormat="0" applyProtection="0">
      <alignment horizontal="left" vertical="center" indent="1"/>
    </xf>
    <xf numFmtId="0" fontId="12" fillId="48" borderId="14" applyNumberFormat="0" applyProtection="0">
      <alignment horizontal="left" vertical="center" indent="1"/>
    </xf>
    <xf numFmtId="0" fontId="12" fillId="64" borderId="6" applyNumberFormat="0">
      <protection locked="0"/>
    </xf>
    <xf numFmtId="0" fontId="4" fillId="65" borderId="16" applyBorder="0"/>
    <xf numFmtId="4" fontId="60" fillId="66" borderId="14" applyNumberFormat="0" applyProtection="0">
      <alignment vertical="center"/>
    </xf>
    <xf numFmtId="4" fontId="61" fillId="66" borderId="14" applyNumberFormat="0" applyProtection="0">
      <alignment vertical="center"/>
    </xf>
    <xf numFmtId="4" fontId="60" fillId="66" borderId="14" applyNumberFormat="0" applyProtection="0">
      <alignment horizontal="left" vertical="center" indent="1"/>
    </xf>
    <xf numFmtId="4" fontId="60" fillId="66" borderId="14" applyNumberFormat="0" applyProtection="0">
      <alignment horizontal="left" vertical="center" indent="1"/>
    </xf>
    <xf numFmtId="4" fontId="60" fillId="59" borderId="14" applyNumberFormat="0" applyProtection="0">
      <alignment horizontal="right" vertical="center"/>
    </xf>
    <xf numFmtId="4" fontId="61" fillId="59" borderId="14" applyNumberFormat="0" applyProtection="0">
      <alignment horizontal="right" vertical="center"/>
    </xf>
    <xf numFmtId="0" fontId="12" fillId="48" borderId="14" applyNumberFormat="0" applyProtection="0">
      <alignment horizontal="left" vertical="center" indent="1"/>
    </xf>
    <xf numFmtId="0" fontId="12" fillId="48" borderId="14" applyNumberFormat="0" applyProtection="0">
      <alignment horizontal="left" vertical="center" indent="1"/>
    </xf>
    <xf numFmtId="0" fontId="64" fillId="0" borderId="0"/>
    <xf numFmtId="0" fontId="3" fillId="67" borderId="6"/>
    <xf numFmtId="4" fontId="65" fillId="59" borderId="14" applyNumberFormat="0" applyProtection="0">
      <alignment horizontal="right" vertical="center"/>
    </xf>
    <xf numFmtId="0" fontId="27" fillId="0" borderId="1">
      <alignment horizontal="center" vertical="center"/>
    </xf>
    <xf numFmtId="0" fontId="66" fillId="0" borderId="0" applyNumberFormat="0" applyFill="0" applyBorder="0" applyAlignment="0" applyProtection="0"/>
    <xf numFmtId="49" fontId="12" fillId="0" borderId="0" applyFont="0" applyFill="0" applyBorder="0" applyAlignment="0" applyProtection="0"/>
    <xf numFmtId="0" fontId="38" fillId="0" borderId="17" applyNumberFormat="0" applyFill="0" applyAlignment="0" applyProtection="0"/>
    <xf numFmtId="10" fontId="27" fillId="41" borderId="13" applyFont="0" applyBorder="0">
      <alignment horizontal="right" vertical="center"/>
      <protection locked="0"/>
    </xf>
    <xf numFmtId="0" fontId="67" fillId="0" borderId="0"/>
    <xf numFmtId="0" fontId="27" fillId="41" borderId="18" applyFont="0" applyBorder="0">
      <alignment horizontal="left" vertical="center"/>
      <protection locked="0"/>
    </xf>
    <xf numFmtId="0" fontId="59" fillId="0" borderId="0" applyNumberFormat="0" applyFill="0" applyBorder="0" applyAlignment="0" applyProtection="0"/>
    <xf numFmtId="0" fontId="68" fillId="0" borderId="0"/>
    <xf numFmtId="0" fontId="69" fillId="68" borderId="0" applyBorder="0" applyProtection="0">
      <alignment horizontal="left" vertical="center"/>
    </xf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173" fontId="71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72" fillId="40" borderId="14" applyNumberFormat="0" applyAlignment="0" applyProtection="0"/>
    <xf numFmtId="6" fontId="7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93" fillId="3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93" fillId="3" borderId="0" applyNumberFormat="0" applyBorder="0" applyAlignment="0" applyProtection="0"/>
    <xf numFmtId="0" fontId="93" fillId="3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93" fillId="3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93" fillId="3" borderId="0" applyNumberFormat="0" applyBorder="0" applyAlignment="0" applyProtection="0"/>
    <xf numFmtId="0" fontId="1" fillId="77" borderId="0" applyNumberFormat="0" applyBorder="0" applyAlignment="0" applyProtection="0"/>
    <xf numFmtId="0" fontId="93" fillId="3" borderId="0" applyNumberFormat="0" applyBorder="0" applyAlignment="0" applyProtection="0"/>
    <xf numFmtId="0" fontId="93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24" fillId="3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93" fillId="3" borderId="0" applyNumberFormat="0" applyBorder="0" applyAlignment="0" applyProtection="0"/>
    <xf numFmtId="0" fontId="93" fillId="3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93" fillId="4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93" fillId="4" borderId="0" applyNumberFormat="0" applyBorder="0" applyAlignment="0" applyProtection="0"/>
    <xf numFmtId="0" fontId="93" fillId="4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93" fillId="4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93" fillId="4" borderId="0" applyNumberFormat="0" applyBorder="0" applyAlignment="0" applyProtection="0"/>
    <xf numFmtId="0" fontId="1" fillId="81" borderId="0" applyNumberFormat="0" applyBorder="0" applyAlignment="0" applyProtection="0"/>
    <xf numFmtId="0" fontId="93" fillId="4" borderId="0" applyNumberFormat="0" applyBorder="0" applyAlignment="0" applyProtection="0"/>
    <xf numFmtId="0" fontId="93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24" fillId="4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93" fillId="4" borderId="0" applyNumberFormat="0" applyBorder="0" applyAlignment="0" applyProtection="0"/>
    <xf numFmtId="0" fontId="93" fillId="4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93" fillId="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93" fillId="5" borderId="0" applyNumberFormat="0" applyBorder="0" applyAlignment="0" applyProtection="0"/>
    <xf numFmtId="0" fontId="93" fillId="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93" fillId="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24" fillId="5" borderId="0" applyNumberFormat="0" applyBorder="0" applyAlignment="0" applyProtection="0"/>
    <xf numFmtId="0" fontId="24" fillId="39" borderId="0" applyNumberFormat="0" applyBorder="0" applyAlignment="0" applyProtection="0"/>
    <xf numFmtId="0" fontId="93" fillId="5" borderId="0" applyNumberFormat="0" applyBorder="0" applyAlignment="0" applyProtection="0"/>
    <xf numFmtId="0" fontId="1" fillId="85" borderId="0" applyNumberFormat="0" applyBorder="0" applyAlignment="0" applyProtection="0"/>
    <xf numFmtId="0" fontId="93" fillId="5" borderId="0" applyNumberFormat="0" applyBorder="0" applyAlignment="0" applyProtection="0"/>
    <xf numFmtId="0" fontId="93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24" fillId="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93" fillId="5" borderId="0" applyNumberFormat="0" applyBorder="0" applyAlignment="0" applyProtection="0"/>
    <xf numFmtId="0" fontId="93" fillId="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93" fillId="6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93" fillId="6" borderId="0" applyNumberFormat="0" applyBorder="0" applyAlignment="0" applyProtection="0"/>
    <xf numFmtId="0" fontId="93" fillId="6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93" fillId="6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93" fillId="6" borderId="0" applyNumberFormat="0" applyBorder="0" applyAlignment="0" applyProtection="0"/>
    <xf numFmtId="0" fontId="1" fillId="89" borderId="0" applyNumberFormat="0" applyBorder="0" applyAlignment="0" applyProtection="0"/>
    <xf numFmtId="0" fontId="93" fillId="6" borderId="0" applyNumberFormat="0" applyBorder="0" applyAlignment="0" applyProtection="0"/>
    <xf numFmtId="0" fontId="93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24" fillId="6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93" fillId="6" borderId="0" applyNumberFormat="0" applyBorder="0" applyAlignment="0" applyProtection="0"/>
    <xf numFmtId="0" fontId="93" fillId="6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93" fillId="7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93" fillId="7" borderId="0" applyNumberFormat="0" applyBorder="0" applyAlignment="0" applyProtection="0"/>
    <xf numFmtId="0" fontId="93" fillId="7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93" fillId="7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24" fillId="7" borderId="0" applyNumberFormat="0" applyBorder="0" applyAlignment="0" applyProtection="0"/>
    <xf numFmtId="0" fontId="93" fillId="7" borderId="0" applyNumberFormat="0" applyBorder="0" applyAlignment="0" applyProtection="0"/>
    <xf numFmtId="0" fontId="93" fillId="7" borderId="0" applyNumberFormat="0" applyBorder="0" applyAlignment="0" applyProtection="0"/>
    <xf numFmtId="0" fontId="93" fillId="7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24" fillId="7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93" fillId="7" borderId="0" applyNumberFormat="0" applyBorder="0" applyAlignment="0" applyProtection="0"/>
    <xf numFmtId="0" fontId="93" fillId="7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93" fillId="8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93" fillId="8" borderId="0" applyNumberFormat="0" applyBorder="0" applyAlignment="0" applyProtection="0"/>
    <xf numFmtId="0" fontId="93" fillId="8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93" fillId="8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24" fillId="8" borderId="0" applyNumberFormat="0" applyBorder="0" applyAlignment="0" applyProtection="0"/>
    <xf numFmtId="0" fontId="24" fillId="39" borderId="0" applyNumberFormat="0" applyBorder="0" applyAlignment="0" applyProtection="0"/>
    <xf numFmtId="0" fontId="93" fillId="8" borderId="0" applyNumberFormat="0" applyBorder="0" applyAlignment="0" applyProtection="0"/>
    <xf numFmtId="0" fontId="1" fillId="97" borderId="0" applyNumberFormat="0" applyBorder="0" applyAlignment="0" applyProtection="0"/>
    <xf numFmtId="0" fontId="93" fillId="8" borderId="0" applyNumberFormat="0" applyBorder="0" applyAlignment="0" applyProtection="0"/>
    <xf numFmtId="0" fontId="93" fillId="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24" fillId="8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93" fillId="8" borderId="0" applyNumberFormat="0" applyBorder="0" applyAlignment="0" applyProtection="0"/>
    <xf numFmtId="0" fontId="93" fillId="8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93" fillId="9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93" fillId="9" borderId="0" applyNumberFormat="0" applyBorder="0" applyAlignment="0" applyProtection="0"/>
    <xf numFmtId="0" fontId="93" fillId="9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93" fillId="9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24" fillId="9" borderId="0" applyNumberFormat="0" applyBorder="0" applyAlignment="0" applyProtection="0"/>
    <xf numFmtId="0" fontId="24" fillId="7" borderId="0" applyNumberFormat="0" applyBorder="0" applyAlignment="0" applyProtection="0"/>
    <xf numFmtId="0" fontId="93" fillId="9" borderId="0" applyNumberFormat="0" applyBorder="0" applyAlignment="0" applyProtection="0"/>
    <xf numFmtId="0" fontId="1" fillId="78" borderId="0" applyNumberFormat="0" applyBorder="0" applyAlignment="0" applyProtection="0"/>
    <xf numFmtId="0" fontId="93" fillId="9" borderId="0" applyNumberFormat="0" applyBorder="0" applyAlignment="0" applyProtection="0"/>
    <xf numFmtId="0" fontId="93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24" fillId="9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93" fillId="9" borderId="0" applyNumberFormat="0" applyBorder="0" applyAlignment="0" applyProtection="0"/>
    <xf numFmtId="0" fontId="93" fillId="9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93" fillId="10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93" fillId="10" borderId="0" applyNumberFormat="0" applyBorder="0" applyAlignment="0" applyProtection="0"/>
    <xf numFmtId="0" fontId="93" fillId="10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93" fillId="10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24" fillId="10" borderId="0" applyNumberFormat="0" applyBorder="0" applyAlignment="0" applyProtection="0"/>
    <xf numFmtId="0" fontId="93" fillId="10" borderId="0" applyNumberFormat="0" applyBorder="0" applyAlignment="0" applyProtection="0"/>
    <xf numFmtId="0" fontId="93" fillId="10" borderId="0" applyNumberFormat="0" applyBorder="0" applyAlignment="0" applyProtection="0"/>
    <xf numFmtId="0" fontId="93" fillId="10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24" fillId="10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93" fillId="10" borderId="0" applyNumberFormat="0" applyBorder="0" applyAlignment="0" applyProtection="0"/>
    <xf numFmtId="0" fontId="93" fillId="10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93" fillId="11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93" fillId="11" borderId="0" applyNumberFormat="0" applyBorder="0" applyAlignment="0" applyProtection="0"/>
    <xf numFmtId="0" fontId="93" fillId="11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93" fillId="11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24" fillId="11" borderId="0" applyNumberFormat="0" applyBorder="0" applyAlignment="0" applyProtection="0"/>
    <xf numFmtId="0" fontId="24" fillId="46" borderId="0" applyNumberFormat="0" applyBorder="0" applyAlignment="0" applyProtection="0"/>
    <xf numFmtId="0" fontId="93" fillId="11" borderId="0" applyNumberFormat="0" applyBorder="0" applyAlignment="0" applyProtection="0"/>
    <xf numFmtId="0" fontId="1" fillId="86" borderId="0" applyNumberFormat="0" applyBorder="0" applyAlignment="0" applyProtection="0"/>
    <xf numFmtId="0" fontId="93" fillId="11" borderId="0" applyNumberFormat="0" applyBorder="0" applyAlignment="0" applyProtection="0"/>
    <xf numFmtId="0" fontId="93" fillId="11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24" fillId="11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93" fillId="11" borderId="0" applyNumberFormat="0" applyBorder="0" applyAlignment="0" applyProtection="0"/>
    <xf numFmtId="0" fontId="93" fillId="11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93" fillId="6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93" fillId="6" borderId="0" applyNumberFormat="0" applyBorder="0" applyAlignment="0" applyProtection="0"/>
    <xf numFmtId="0" fontId="93" fillId="6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93" fillId="6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24" fillId="6" borderId="0" applyNumberFormat="0" applyBorder="0" applyAlignment="0" applyProtection="0"/>
    <xf numFmtId="0" fontId="24" fillId="4" borderId="0" applyNumberFormat="0" applyBorder="0" applyAlignment="0" applyProtection="0"/>
    <xf numFmtId="0" fontId="93" fillId="6" borderId="0" applyNumberFormat="0" applyBorder="0" applyAlignment="0" applyProtection="0"/>
    <xf numFmtId="0" fontId="1" fillId="90" borderId="0" applyNumberFormat="0" applyBorder="0" applyAlignment="0" applyProtection="0"/>
    <xf numFmtId="0" fontId="93" fillId="6" borderId="0" applyNumberFormat="0" applyBorder="0" applyAlignment="0" applyProtection="0"/>
    <xf numFmtId="0" fontId="93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24" fillId="6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93" fillId="6" borderId="0" applyNumberFormat="0" applyBorder="0" applyAlignment="0" applyProtection="0"/>
    <xf numFmtId="0" fontId="93" fillId="6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93" fillId="9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93" fillId="9" borderId="0" applyNumberFormat="0" applyBorder="0" applyAlignment="0" applyProtection="0"/>
    <xf numFmtId="0" fontId="93" fillId="9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93" fillId="9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24" fillId="9" borderId="0" applyNumberFormat="0" applyBorder="0" applyAlignment="0" applyProtection="0"/>
    <xf numFmtId="0" fontId="24" fillId="7" borderId="0" applyNumberFormat="0" applyBorder="0" applyAlignment="0" applyProtection="0"/>
    <xf numFmtId="0" fontId="93" fillId="9" borderId="0" applyNumberFormat="0" applyBorder="0" applyAlignment="0" applyProtection="0"/>
    <xf numFmtId="0" fontId="1" fillId="94" borderId="0" applyNumberFormat="0" applyBorder="0" applyAlignment="0" applyProtection="0"/>
    <xf numFmtId="0" fontId="93" fillId="9" borderId="0" applyNumberFormat="0" applyBorder="0" applyAlignment="0" applyProtection="0"/>
    <xf numFmtId="0" fontId="93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24" fillId="9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93" fillId="9" borderId="0" applyNumberFormat="0" applyBorder="0" applyAlignment="0" applyProtection="0"/>
    <xf numFmtId="0" fontId="93" fillId="9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4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93" fillId="12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93" fillId="12" borderId="0" applyNumberFormat="0" applyBorder="0" applyAlignment="0" applyProtection="0"/>
    <xf numFmtId="0" fontId="93" fillId="12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93" fillId="12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24" fillId="12" borderId="0" applyNumberFormat="0" applyBorder="0" applyAlignment="0" applyProtection="0"/>
    <xf numFmtId="0" fontId="24" fillId="39" borderId="0" applyNumberFormat="0" applyBorder="0" applyAlignment="0" applyProtection="0"/>
    <xf numFmtId="0" fontId="93" fillId="12" borderId="0" applyNumberFormat="0" applyBorder="0" applyAlignment="0" applyProtection="0"/>
    <xf numFmtId="0" fontId="1" fillId="98" borderId="0" applyNumberFormat="0" applyBorder="0" applyAlignment="0" applyProtection="0"/>
    <xf numFmtId="0" fontId="93" fillId="12" borderId="0" applyNumberFormat="0" applyBorder="0" applyAlignment="0" applyProtection="0"/>
    <xf numFmtId="0" fontId="93" fillId="1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24" fillId="12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93" fillId="12" borderId="0" applyNumberFormat="0" applyBorder="0" applyAlignment="0" applyProtection="0"/>
    <xf numFmtId="0" fontId="93" fillId="12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1" fillId="98" borderId="0" applyNumberFormat="0" applyBorder="0" applyAlignment="0" applyProtection="0"/>
    <xf numFmtId="0" fontId="94" fillId="13" borderId="0" applyNumberFormat="0" applyBorder="0" applyAlignment="0" applyProtection="0"/>
    <xf numFmtId="0" fontId="94" fillId="13" borderId="0" applyNumberFormat="0" applyBorder="0" applyAlignment="0" applyProtection="0"/>
    <xf numFmtId="0" fontId="94" fillId="13" borderId="0" applyNumberFormat="0" applyBorder="0" applyAlignment="0" applyProtection="0"/>
    <xf numFmtId="0" fontId="94" fillId="13" borderId="0" applyNumberFormat="0" applyBorder="0" applyAlignment="0" applyProtection="0"/>
    <xf numFmtId="0" fontId="26" fillId="13" borderId="0" applyNumberFormat="0" applyBorder="0" applyAlignment="0" applyProtection="0"/>
    <xf numFmtId="0" fontId="94" fillId="13" borderId="0" applyNumberFormat="0" applyBorder="0" applyAlignment="0" applyProtection="0"/>
    <xf numFmtId="0" fontId="94" fillId="13" borderId="0" applyNumberFormat="0" applyBorder="0" applyAlignment="0" applyProtection="0"/>
    <xf numFmtId="0" fontId="92" fillId="7" borderId="0" applyNumberFormat="0" applyBorder="0" applyAlignment="0" applyProtection="0"/>
    <xf numFmtId="0" fontId="92" fillId="79" borderId="0" applyNumberFormat="0" applyBorder="0" applyAlignment="0" applyProtection="0"/>
    <xf numFmtId="0" fontId="26" fillId="13" borderId="0" applyNumberFormat="0" applyBorder="0" applyAlignment="0" applyProtection="0"/>
    <xf numFmtId="0" fontId="92" fillId="79" borderId="0" applyNumberFormat="0" applyBorder="0" applyAlignment="0" applyProtection="0"/>
    <xf numFmtId="0" fontId="94" fillId="13" borderId="0" applyNumberFormat="0" applyBorder="0" applyAlignment="0" applyProtection="0"/>
    <xf numFmtId="0" fontId="94" fillId="13" borderId="0" applyNumberFormat="0" applyBorder="0" applyAlignment="0" applyProtection="0"/>
    <xf numFmtId="0" fontId="94" fillId="13" borderId="0" applyNumberFormat="0" applyBorder="0" applyAlignment="0" applyProtection="0"/>
    <xf numFmtId="0" fontId="94" fillId="10" borderId="0" applyNumberFormat="0" applyBorder="0" applyAlignment="0" applyProtection="0"/>
    <xf numFmtId="0" fontId="94" fillId="10" borderId="0" applyNumberFormat="0" applyBorder="0" applyAlignment="0" applyProtection="0"/>
    <xf numFmtId="0" fontId="94" fillId="10" borderId="0" applyNumberFormat="0" applyBorder="0" applyAlignment="0" applyProtection="0"/>
    <xf numFmtId="0" fontId="94" fillId="10" borderId="0" applyNumberFormat="0" applyBorder="0" applyAlignment="0" applyProtection="0"/>
    <xf numFmtId="0" fontId="26" fillId="10" borderId="0" applyNumberFormat="0" applyBorder="0" applyAlignment="0" applyProtection="0"/>
    <xf numFmtId="0" fontId="94" fillId="10" borderId="0" applyNumberFormat="0" applyBorder="0" applyAlignment="0" applyProtection="0"/>
    <xf numFmtId="0" fontId="94" fillId="10" borderId="0" applyNumberFormat="0" applyBorder="0" applyAlignment="0" applyProtection="0"/>
    <xf numFmtId="0" fontId="92" fillId="34" borderId="0" applyNumberFormat="0" applyBorder="0" applyAlignment="0" applyProtection="0"/>
    <xf numFmtId="0" fontId="92" fillId="83" borderId="0" applyNumberFormat="0" applyBorder="0" applyAlignment="0" applyProtection="0"/>
    <xf numFmtId="0" fontId="26" fillId="10" borderId="0" applyNumberFormat="0" applyBorder="0" applyAlignment="0" applyProtection="0"/>
    <xf numFmtId="0" fontId="92" fillId="83" borderId="0" applyNumberFormat="0" applyBorder="0" applyAlignment="0" applyProtection="0"/>
    <xf numFmtId="0" fontId="94" fillId="10" borderId="0" applyNumberFormat="0" applyBorder="0" applyAlignment="0" applyProtection="0"/>
    <xf numFmtId="0" fontId="94" fillId="10" borderId="0" applyNumberFormat="0" applyBorder="0" applyAlignment="0" applyProtection="0"/>
    <xf numFmtId="0" fontId="94" fillId="10" borderId="0" applyNumberFormat="0" applyBorder="0" applyAlignment="0" applyProtection="0"/>
    <xf numFmtId="0" fontId="94" fillId="11" borderId="0" applyNumberFormat="0" applyBorder="0" applyAlignment="0" applyProtection="0"/>
    <xf numFmtId="0" fontId="94" fillId="11" borderId="0" applyNumberFormat="0" applyBorder="0" applyAlignment="0" applyProtection="0"/>
    <xf numFmtId="0" fontId="94" fillId="11" borderId="0" applyNumberFormat="0" applyBorder="0" applyAlignment="0" applyProtection="0"/>
    <xf numFmtId="0" fontId="94" fillId="11" borderId="0" applyNumberFormat="0" applyBorder="0" applyAlignment="0" applyProtection="0"/>
    <xf numFmtId="0" fontId="26" fillId="11" borderId="0" applyNumberFormat="0" applyBorder="0" applyAlignment="0" applyProtection="0"/>
    <xf numFmtId="0" fontId="94" fillId="11" borderId="0" applyNumberFormat="0" applyBorder="0" applyAlignment="0" applyProtection="0"/>
    <xf numFmtId="0" fontId="94" fillId="11" borderId="0" applyNumberFormat="0" applyBorder="0" applyAlignment="0" applyProtection="0"/>
    <xf numFmtId="0" fontId="92" fillId="12" borderId="0" applyNumberFormat="0" applyBorder="0" applyAlignment="0" applyProtection="0"/>
    <xf numFmtId="0" fontId="92" fillId="87" borderId="0" applyNumberFormat="0" applyBorder="0" applyAlignment="0" applyProtection="0"/>
    <xf numFmtId="0" fontId="26" fillId="11" borderId="0" applyNumberFormat="0" applyBorder="0" applyAlignment="0" applyProtection="0"/>
    <xf numFmtId="0" fontId="92" fillId="87" borderId="0" applyNumberFormat="0" applyBorder="0" applyAlignment="0" applyProtection="0"/>
    <xf numFmtId="0" fontId="94" fillId="11" borderId="0" applyNumberFormat="0" applyBorder="0" applyAlignment="0" applyProtection="0"/>
    <xf numFmtId="0" fontId="94" fillId="11" borderId="0" applyNumberFormat="0" applyBorder="0" applyAlignment="0" applyProtection="0"/>
    <xf numFmtId="0" fontId="94" fillId="11" borderId="0" applyNumberFormat="0" applyBorder="0" applyAlignment="0" applyProtection="0"/>
    <xf numFmtId="0" fontId="94" fillId="14" borderId="0" applyNumberFormat="0" applyBorder="0" applyAlignment="0" applyProtection="0"/>
    <xf numFmtId="0" fontId="94" fillId="14" borderId="0" applyNumberFormat="0" applyBorder="0" applyAlignment="0" applyProtection="0"/>
    <xf numFmtId="0" fontId="94" fillId="14" borderId="0" applyNumberFormat="0" applyBorder="0" applyAlignment="0" applyProtection="0"/>
    <xf numFmtId="0" fontId="94" fillId="14" borderId="0" applyNumberFormat="0" applyBorder="0" applyAlignment="0" applyProtection="0"/>
    <xf numFmtId="0" fontId="26" fillId="14" borderId="0" applyNumberFormat="0" applyBorder="0" applyAlignment="0" applyProtection="0"/>
    <xf numFmtId="0" fontId="94" fillId="14" borderId="0" applyNumberFormat="0" applyBorder="0" applyAlignment="0" applyProtection="0"/>
    <xf numFmtId="0" fontId="94" fillId="14" borderId="0" applyNumberFormat="0" applyBorder="0" applyAlignment="0" applyProtection="0"/>
    <xf numFmtId="0" fontId="92" fillId="4" borderId="0" applyNumberFormat="0" applyBorder="0" applyAlignment="0" applyProtection="0"/>
    <xf numFmtId="0" fontId="92" fillId="91" borderId="0" applyNumberFormat="0" applyBorder="0" applyAlignment="0" applyProtection="0"/>
    <xf numFmtId="0" fontId="26" fillId="14" borderId="0" applyNumberFormat="0" applyBorder="0" applyAlignment="0" applyProtection="0"/>
    <xf numFmtId="0" fontId="92" fillId="91" borderId="0" applyNumberFormat="0" applyBorder="0" applyAlignment="0" applyProtection="0"/>
    <xf numFmtId="0" fontId="94" fillId="14" borderId="0" applyNumberFormat="0" applyBorder="0" applyAlignment="0" applyProtection="0"/>
    <xf numFmtId="0" fontId="94" fillId="14" borderId="0" applyNumberFormat="0" applyBorder="0" applyAlignment="0" applyProtection="0"/>
    <xf numFmtId="0" fontId="94" fillId="14" borderId="0" applyNumberFormat="0" applyBorder="0" applyAlignment="0" applyProtection="0"/>
    <xf numFmtId="0" fontId="94" fillId="15" borderId="0" applyNumberFormat="0" applyBorder="0" applyAlignment="0" applyProtection="0"/>
    <xf numFmtId="0" fontId="94" fillId="15" borderId="0" applyNumberFormat="0" applyBorder="0" applyAlignment="0" applyProtection="0"/>
    <xf numFmtId="0" fontId="94" fillId="15" borderId="0" applyNumberFormat="0" applyBorder="0" applyAlignment="0" applyProtection="0"/>
    <xf numFmtId="0" fontId="94" fillId="15" borderId="0" applyNumberFormat="0" applyBorder="0" applyAlignment="0" applyProtection="0"/>
    <xf numFmtId="0" fontId="26" fillId="15" borderId="0" applyNumberFormat="0" applyBorder="0" applyAlignment="0" applyProtection="0"/>
    <xf numFmtId="0" fontId="94" fillId="15" borderId="0" applyNumberFormat="0" applyBorder="0" applyAlignment="0" applyProtection="0"/>
    <xf numFmtId="0" fontId="94" fillId="15" borderId="0" applyNumberFormat="0" applyBorder="0" applyAlignment="0" applyProtection="0"/>
    <xf numFmtId="0" fontId="92" fillId="7" borderId="0" applyNumberFormat="0" applyBorder="0" applyAlignment="0" applyProtection="0"/>
    <xf numFmtId="0" fontId="92" fillId="95" borderId="0" applyNumberFormat="0" applyBorder="0" applyAlignment="0" applyProtection="0"/>
    <xf numFmtId="0" fontId="26" fillId="15" borderId="0" applyNumberFormat="0" applyBorder="0" applyAlignment="0" applyProtection="0"/>
    <xf numFmtId="0" fontId="92" fillId="95" borderId="0" applyNumberFormat="0" applyBorder="0" applyAlignment="0" applyProtection="0"/>
    <xf numFmtId="0" fontId="94" fillId="15" borderId="0" applyNumberFormat="0" applyBorder="0" applyAlignment="0" applyProtection="0"/>
    <xf numFmtId="0" fontId="94" fillId="15" borderId="0" applyNumberFormat="0" applyBorder="0" applyAlignment="0" applyProtection="0"/>
    <xf numFmtId="0" fontId="94" fillId="15" borderId="0" applyNumberFormat="0" applyBorder="0" applyAlignment="0" applyProtection="0"/>
    <xf numFmtId="0" fontId="94" fillId="16" borderId="0" applyNumberFormat="0" applyBorder="0" applyAlignment="0" applyProtection="0"/>
    <xf numFmtId="0" fontId="94" fillId="16" borderId="0" applyNumberFormat="0" applyBorder="0" applyAlignment="0" applyProtection="0"/>
    <xf numFmtId="0" fontId="94" fillId="16" borderId="0" applyNumberFormat="0" applyBorder="0" applyAlignment="0" applyProtection="0"/>
    <xf numFmtId="0" fontId="94" fillId="16" borderId="0" applyNumberFormat="0" applyBorder="0" applyAlignment="0" applyProtection="0"/>
    <xf numFmtId="0" fontId="26" fillId="16" borderId="0" applyNumberFormat="0" applyBorder="0" applyAlignment="0" applyProtection="0"/>
    <xf numFmtId="0" fontId="94" fillId="16" borderId="0" applyNumberFormat="0" applyBorder="0" applyAlignment="0" applyProtection="0"/>
    <xf numFmtId="0" fontId="94" fillId="16" borderId="0" applyNumberFormat="0" applyBorder="0" applyAlignment="0" applyProtection="0"/>
    <xf numFmtId="0" fontId="92" fillId="10" borderId="0" applyNumberFormat="0" applyBorder="0" applyAlignment="0" applyProtection="0"/>
    <xf numFmtId="0" fontId="92" fillId="99" borderId="0" applyNumberFormat="0" applyBorder="0" applyAlignment="0" applyProtection="0"/>
    <xf numFmtId="0" fontId="26" fillId="16" borderId="0" applyNumberFormat="0" applyBorder="0" applyAlignment="0" applyProtection="0"/>
    <xf numFmtId="0" fontId="92" fillId="99" borderId="0" applyNumberFormat="0" applyBorder="0" applyAlignment="0" applyProtection="0"/>
    <xf numFmtId="0" fontId="94" fillId="16" borderId="0" applyNumberFormat="0" applyBorder="0" applyAlignment="0" applyProtection="0"/>
    <xf numFmtId="0" fontId="94" fillId="16" borderId="0" applyNumberFormat="0" applyBorder="0" applyAlignment="0" applyProtection="0"/>
    <xf numFmtId="0" fontId="94" fillId="16" borderId="0" applyNumberFormat="0" applyBorder="0" applyAlignment="0" applyProtection="0"/>
    <xf numFmtId="0" fontId="27" fillId="0" borderId="3">
      <alignment horizontal="center" vertical="center"/>
    </xf>
    <xf numFmtId="0" fontId="12" fillId="39" borderId="4" applyNumberFormat="0" applyFont="0" applyAlignment="0" applyProtection="0"/>
    <xf numFmtId="0" fontId="12" fillId="39" borderId="4" applyNumberFormat="0" applyFont="0" applyAlignment="0" applyProtection="0"/>
    <xf numFmtId="0" fontId="12" fillId="39" borderId="4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24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2" fillId="39" borderId="4" applyNumberFormat="0" applyFont="0" applyAlignment="0" applyProtection="0"/>
    <xf numFmtId="0" fontId="24" fillId="39" borderId="4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2" fillId="39" borderId="4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1" fillId="75" borderId="26" applyNumberFormat="0" applyFont="0" applyAlignment="0" applyProtection="0"/>
    <xf numFmtId="0" fontId="24" fillId="39" borderId="4" applyNumberFormat="0" applyFont="0" applyAlignment="0" applyProtection="0"/>
    <xf numFmtId="0" fontId="12" fillId="39" borderId="4" applyNumberFormat="0" applyFont="0" applyAlignment="0" applyProtection="0"/>
    <xf numFmtId="0" fontId="12" fillId="39" borderId="4" applyNumberFormat="0" applyFont="0" applyAlignment="0" applyProtection="0"/>
    <xf numFmtId="0" fontId="12" fillId="39" borderId="4" applyNumberFormat="0" applyFont="0" applyAlignment="0" applyProtection="0"/>
    <xf numFmtId="0" fontId="12" fillId="39" borderId="4" applyNumberFormat="0" applyFont="0" applyAlignment="0" applyProtection="0"/>
    <xf numFmtId="0" fontId="12" fillId="39" borderId="4" applyNumberFormat="0" applyFont="0" applyAlignment="0" applyProtection="0"/>
    <xf numFmtId="0" fontId="12" fillId="39" borderId="4" applyNumberFormat="0" applyFont="0" applyAlignment="0" applyProtection="0"/>
    <xf numFmtId="0" fontId="12" fillId="39" borderId="4" applyNumberFormat="0" applyFont="0" applyAlignment="0" applyProtection="0"/>
    <xf numFmtId="0" fontId="12" fillId="39" borderId="4" applyNumberFormat="0" applyFont="0" applyAlignment="0" applyProtection="0"/>
    <xf numFmtId="0" fontId="12" fillId="39" borderId="4" applyNumberFormat="0" applyFont="0" applyAlignment="0" applyProtection="0"/>
    <xf numFmtId="0" fontId="12" fillId="39" borderId="4" applyNumberFormat="0" applyFont="0" applyAlignment="0" applyProtection="0"/>
    <xf numFmtId="0" fontId="12" fillId="39" borderId="4" applyNumberFormat="0" applyFont="0" applyAlignment="0" applyProtection="0"/>
    <xf numFmtId="0" fontId="95" fillId="40" borderId="5" applyNumberFormat="0" applyAlignment="0" applyProtection="0"/>
    <xf numFmtId="0" fontId="95" fillId="40" borderId="5" applyNumberFormat="0" applyAlignment="0" applyProtection="0"/>
    <xf numFmtId="0" fontId="95" fillId="40" borderId="5" applyNumberFormat="0" applyAlignment="0" applyProtection="0"/>
    <xf numFmtId="0" fontId="95" fillId="40" borderId="5" applyNumberFormat="0" applyAlignment="0" applyProtection="0"/>
    <xf numFmtId="0" fontId="29" fillId="40" borderId="5" applyNumberFormat="0" applyAlignment="0" applyProtection="0"/>
    <xf numFmtId="0" fontId="95" fillId="40" borderId="5" applyNumberFormat="0" applyAlignment="0" applyProtection="0"/>
    <xf numFmtId="0" fontId="95" fillId="40" borderId="5" applyNumberFormat="0" applyAlignment="0" applyProtection="0"/>
    <xf numFmtId="0" fontId="96" fillId="64" borderId="22" applyNumberFormat="0" applyAlignment="0" applyProtection="0"/>
    <xf numFmtId="0" fontId="86" fillId="73" borderId="22" applyNumberFormat="0" applyAlignment="0" applyProtection="0"/>
    <xf numFmtId="0" fontId="29" fillId="40" borderId="5" applyNumberFormat="0" applyAlignment="0" applyProtection="0"/>
    <xf numFmtId="0" fontId="86" fillId="73" borderId="22" applyNumberFormat="0" applyAlignment="0" applyProtection="0"/>
    <xf numFmtId="0" fontId="95" fillId="40" borderId="5" applyNumberFormat="0" applyAlignment="0" applyProtection="0"/>
    <xf numFmtId="0" fontId="95" fillId="40" borderId="5" applyNumberFormat="0" applyAlignment="0" applyProtection="0"/>
    <xf numFmtId="0" fontId="95" fillId="40" borderId="5" applyNumberFormat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81" fillId="7" borderId="0" applyNumberFormat="0" applyBorder="0" applyAlignment="0" applyProtection="0"/>
    <xf numFmtId="0" fontId="81" fillId="69" borderId="0" applyNumberFormat="0" applyBorder="0" applyAlignment="0" applyProtection="0"/>
    <xf numFmtId="0" fontId="31" fillId="5" borderId="0" applyNumberFormat="0" applyBorder="0" applyAlignment="0" applyProtection="0"/>
    <xf numFmtId="0" fontId="81" fillId="69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166" fontId="27" fillId="0" borderId="0" applyBorder="0"/>
    <xf numFmtId="166" fontId="27" fillId="0" borderId="8"/>
    <xf numFmtId="0" fontId="97" fillId="4" borderId="0" applyNumberFormat="0" applyBorder="0" applyAlignment="0" applyProtection="0"/>
    <xf numFmtId="0" fontId="97" fillId="4" borderId="0" applyNumberFormat="0" applyBorder="0" applyAlignment="0" applyProtection="0"/>
    <xf numFmtId="0" fontId="97" fillId="4" borderId="0" applyNumberFormat="0" applyBorder="0" applyAlignment="0" applyProtection="0"/>
    <xf numFmtId="0" fontId="97" fillId="4" borderId="0" applyNumberFormat="0" applyBorder="0" applyAlignment="0" applyProtection="0"/>
    <xf numFmtId="0" fontId="37" fillId="4" borderId="0" applyNumberFormat="0" applyBorder="0" applyAlignment="0" applyProtection="0"/>
    <xf numFmtId="0" fontId="97" fillId="4" borderId="0" applyNumberFormat="0" applyBorder="0" applyAlignment="0" applyProtection="0"/>
    <xf numFmtId="0" fontId="97" fillId="4" borderId="0" applyNumberFormat="0" applyBorder="0" applyAlignment="0" applyProtection="0"/>
    <xf numFmtId="0" fontId="82" fillId="6" borderId="0" applyNumberFormat="0" applyBorder="0" applyAlignment="0" applyProtection="0"/>
    <xf numFmtId="0" fontId="82" fillId="70" borderId="0" applyNumberFormat="0" applyBorder="0" applyAlignment="0" applyProtection="0"/>
    <xf numFmtId="0" fontId="37" fillId="4" borderId="0" applyNumberFormat="0" applyBorder="0" applyAlignment="0" applyProtection="0"/>
    <xf numFmtId="0" fontId="82" fillId="70" borderId="0" applyNumberFormat="0" applyBorder="0" applyAlignment="0" applyProtection="0"/>
    <xf numFmtId="0" fontId="97" fillId="4" borderId="0" applyNumberFormat="0" applyBorder="0" applyAlignment="0" applyProtection="0"/>
    <xf numFmtId="0" fontId="97" fillId="4" borderId="0" applyNumberFormat="0" applyBorder="0" applyAlignment="0" applyProtection="0"/>
    <xf numFmtId="0" fontId="97" fillId="4" borderId="0" applyNumberFormat="0" applyBorder="0" applyAlignment="0" applyProtection="0"/>
    <xf numFmtId="172" fontId="12" fillId="0" borderId="0" applyFont="0" applyFill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26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2" fillId="100" borderId="0" applyNumberFormat="0" applyBorder="0" applyAlignment="0" applyProtection="0"/>
    <xf numFmtId="0" fontId="92" fillId="76" borderId="0" applyNumberFormat="0" applyBorder="0" applyAlignment="0" applyProtection="0"/>
    <xf numFmtId="0" fontId="26" fillId="17" borderId="0" applyNumberFormat="0" applyBorder="0" applyAlignment="0" applyProtection="0"/>
    <xf numFmtId="0" fontId="92" fillId="76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22" borderId="0" applyNumberFormat="0" applyBorder="0" applyAlignment="0" applyProtection="0"/>
    <xf numFmtId="0" fontId="94" fillId="22" borderId="0" applyNumberFormat="0" applyBorder="0" applyAlignment="0" applyProtection="0"/>
    <xf numFmtId="0" fontId="94" fillId="22" borderId="0" applyNumberFormat="0" applyBorder="0" applyAlignment="0" applyProtection="0"/>
    <xf numFmtId="0" fontId="94" fillId="22" borderId="0" applyNumberFormat="0" applyBorder="0" applyAlignment="0" applyProtection="0"/>
    <xf numFmtId="0" fontId="26" fillId="22" borderId="0" applyNumberFormat="0" applyBorder="0" applyAlignment="0" applyProtection="0"/>
    <xf numFmtId="0" fontId="94" fillId="22" borderId="0" applyNumberFormat="0" applyBorder="0" applyAlignment="0" applyProtection="0"/>
    <xf numFmtId="0" fontId="94" fillId="22" borderId="0" applyNumberFormat="0" applyBorder="0" applyAlignment="0" applyProtection="0"/>
    <xf numFmtId="0" fontId="92" fillId="34" borderId="0" applyNumberFormat="0" applyBorder="0" applyAlignment="0" applyProtection="0"/>
    <xf numFmtId="0" fontId="92" fillId="80" borderId="0" applyNumberFormat="0" applyBorder="0" applyAlignment="0" applyProtection="0"/>
    <xf numFmtId="0" fontId="26" fillId="22" borderId="0" applyNumberFormat="0" applyBorder="0" applyAlignment="0" applyProtection="0"/>
    <xf numFmtId="0" fontId="92" fillId="80" borderId="0" applyNumberFormat="0" applyBorder="0" applyAlignment="0" applyProtection="0"/>
    <xf numFmtId="0" fontId="94" fillId="22" borderId="0" applyNumberFormat="0" applyBorder="0" applyAlignment="0" applyProtection="0"/>
    <xf numFmtId="0" fontId="94" fillId="22" borderId="0" applyNumberFormat="0" applyBorder="0" applyAlignment="0" applyProtection="0"/>
    <xf numFmtId="0" fontId="94" fillId="22" borderId="0" applyNumberFormat="0" applyBorder="0" applyAlignment="0" applyProtection="0"/>
    <xf numFmtId="0" fontId="94" fillId="27" borderId="0" applyNumberFormat="0" applyBorder="0" applyAlignment="0" applyProtection="0"/>
    <xf numFmtId="0" fontId="94" fillId="27" borderId="0" applyNumberFormat="0" applyBorder="0" applyAlignment="0" applyProtection="0"/>
    <xf numFmtId="0" fontId="94" fillId="27" borderId="0" applyNumberFormat="0" applyBorder="0" applyAlignment="0" applyProtection="0"/>
    <xf numFmtId="0" fontId="94" fillId="27" borderId="0" applyNumberFormat="0" applyBorder="0" applyAlignment="0" applyProtection="0"/>
    <xf numFmtId="0" fontId="26" fillId="27" borderId="0" applyNumberFormat="0" applyBorder="0" applyAlignment="0" applyProtection="0"/>
    <xf numFmtId="0" fontId="94" fillId="27" borderId="0" applyNumberFormat="0" applyBorder="0" applyAlignment="0" applyProtection="0"/>
    <xf numFmtId="0" fontId="94" fillId="27" borderId="0" applyNumberFormat="0" applyBorder="0" applyAlignment="0" applyProtection="0"/>
    <xf numFmtId="0" fontId="92" fillId="12" borderId="0" applyNumberFormat="0" applyBorder="0" applyAlignment="0" applyProtection="0"/>
    <xf numFmtId="0" fontId="92" fillId="84" borderId="0" applyNumberFormat="0" applyBorder="0" applyAlignment="0" applyProtection="0"/>
    <xf numFmtId="0" fontId="26" fillId="27" borderId="0" applyNumberFormat="0" applyBorder="0" applyAlignment="0" applyProtection="0"/>
    <xf numFmtId="0" fontId="92" fillId="84" borderId="0" applyNumberFormat="0" applyBorder="0" applyAlignment="0" applyProtection="0"/>
    <xf numFmtId="0" fontId="94" fillId="27" borderId="0" applyNumberFormat="0" applyBorder="0" applyAlignment="0" applyProtection="0"/>
    <xf numFmtId="0" fontId="94" fillId="27" borderId="0" applyNumberFormat="0" applyBorder="0" applyAlignment="0" applyProtection="0"/>
    <xf numFmtId="0" fontId="94" fillId="27" borderId="0" applyNumberFormat="0" applyBorder="0" applyAlignment="0" applyProtection="0"/>
    <xf numFmtId="0" fontId="94" fillId="14" borderId="0" applyNumberFormat="0" applyBorder="0" applyAlignment="0" applyProtection="0"/>
    <xf numFmtId="0" fontId="94" fillId="14" borderId="0" applyNumberFormat="0" applyBorder="0" applyAlignment="0" applyProtection="0"/>
    <xf numFmtId="0" fontId="94" fillId="14" borderId="0" applyNumberFormat="0" applyBorder="0" applyAlignment="0" applyProtection="0"/>
    <xf numFmtId="0" fontId="94" fillId="14" borderId="0" applyNumberFormat="0" applyBorder="0" applyAlignment="0" applyProtection="0"/>
    <xf numFmtId="0" fontId="26" fillId="14" borderId="0" applyNumberFormat="0" applyBorder="0" applyAlignment="0" applyProtection="0"/>
    <xf numFmtId="0" fontId="94" fillId="14" borderId="0" applyNumberFormat="0" applyBorder="0" applyAlignment="0" applyProtection="0"/>
    <xf numFmtId="0" fontId="94" fillId="14" borderId="0" applyNumberFormat="0" applyBorder="0" applyAlignment="0" applyProtection="0"/>
    <xf numFmtId="0" fontId="92" fillId="65" borderId="0" applyNumberFormat="0" applyBorder="0" applyAlignment="0" applyProtection="0"/>
    <xf numFmtId="0" fontId="92" fillId="88" borderId="0" applyNumberFormat="0" applyBorder="0" applyAlignment="0" applyProtection="0"/>
    <xf numFmtId="0" fontId="26" fillId="14" borderId="0" applyNumberFormat="0" applyBorder="0" applyAlignment="0" applyProtection="0"/>
    <xf numFmtId="0" fontId="92" fillId="88" borderId="0" applyNumberFormat="0" applyBorder="0" applyAlignment="0" applyProtection="0"/>
    <xf numFmtId="0" fontId="94" fillId="14" borderId="0" applyNumberFormat="0" applyBorder="0" applyAlignment="0" applyProtection="0"/>
    <xf numFmtId="0" fontId="94" fillId="14" borderId="0" applyNumberFormat="0" applyBorder="0" applyAlignment="0" applyProtection="0"/>
    <xf numFmtId="0" fontId="94" fillId="14" borderId="0" applyNumberFormat="0" applyBorder="0" applyAlignment="0" applyProtection="0"/>
    <xf numFmtId="0" fontId="94" fillId="15" borderId="0" applyNumberFormat="0" applyBorder="0" applyAlignment="0" applyProtection="0"/>
    <xf numFmtId="0" fontId="94" fillId="15" borderId="0" applyNumberFormat="0" applyBorder="0" applyAlignment="0" applyProtection="0"/>
    <xf numFmtId="0" fontId="94" fillId="15" borderId="0" applyNumberFormat="0" applyBorder="0" applyAlignment="0" applyProtection="0"/>
    <xf numFmtId="0" fontId="26" fillId="15" borderId="0" applyNumberFormat="0" applyBorder="0" applyAlignment="0" applyProtection="0"/>
    <xf numFmtId="0" fontId="94" fillId="15" borderId="0" applyNumberFormat="0" applyBorder="0" applyAlignment="0" applyProtection="0"/>
    <xf numFmtId="0" fontId="94" fillId="15" borderId="0" applyNumberFormat="0" applyBorder="0" applyAlignment="0" applyProtection="0"/>
    <xf numFmtId="0" fontId="92" fillId="92" borderId="0" applyNumberFormat="0" applyBorder="0" applyAlignment="0" applyProtection="0"/>
    <xf numFmtId="0" fontId="26" fillId="15" borderId="0" applyNumberFormat="0" applyBorder="0" applyAlignment="0" applyProtection="0"/>
    <xf numFmtId="0" fontId="92" fillId="92" borderId="0" applyNumberFormat="0" applyBorder="0" applyAlignment="0" applyProtection="0"/>
    <xf numFmtId="0" fontId="94" fillId="15" borderId="0" applyNumberFormat="0" applyBorder="0" applyAlignment="0" applyProtection="0"/>
    <xf numFmtId="0" fontId="94" fillId="15" borderId="0" applyNumberFormat="0" applyBorder="0" applyAlignment="0" applyProtection="0"/>
    <xf numFmtId="0" fontId="94" fillId="15" borderId="0" applyNumberFormat="0" applyBorder="0" applyAlignment="0" applyProtection="0"/>
    <xf numFmtId="0" fontId="94" fillId="15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26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92" fillId="22" borderId="0" applyNumberFormat="0" applyBorder="0" applyAlignment="0" applyProtection="0"/>
    <xf numFmtId="0" fontId="92" fillId="96" borderId="0" applyNumberFormat="0" applyBorder="0" applyAlignment="0" applyProtection="0"/>
    <xf numFmtId="0" fontId="26" fillId="34" borderId="0" applyNumberFormat="0" applyBorder="0" applyAlignment="0" applyProtection="0"/>
    <xf numFmtId="0" fontId="92" fillId="96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/>
    <xf numFmtId="0" fontId="102" fillId="8" borderId="5" applyNumberFormat="0" applyAlignment="0" applyProtection="0"/>
    <xf numFmtId="0" fontId="102" fillId="8" borderId="5" applyNumberFormat="0" applyAlignment="0" applyProtection="0"/>
    <xf numFmtId="0" fontId="102" fillId="8" borderId="5" applyNumberFormat="0" applyAlignment="0" applyProtection="0"/>
    <xf numFmtId="0" fontId="102" fillId="8" borderId="5" applyNumberFormat="0" applyAlignment="0" applyProtection="0"/>
    <xf numFmtId="0" fontId="45" fillId="8" borderId="5" applyNumberFormat="0" applyAlignment="0" applyProtection="0"/>
    <xf numFmtId="0" fontId="102" fillId="8" borderId="5" applyNumberFormat="0" applyAlignment="0" applyProtection="0"/>
    <xf numFmtId="0" fontId="102" fillId="8" borderId="5" applyNumberFormat="0" applyAlignment="0" applyProtection="0"/>
    <xf numFmtId="0" fontId="84" fillId="46" borderId="22" applyNumberFormat="0" applyAlignment="0" applyProtection="0"/>
    <xf numFmtId="0" fontId="84" fillId="72" borderId="22" applyNumberFormat="0" applyAlignment="0" applyProtection="0"/>
    <xf numFmtId="0" fontId="45" fillId="8" borderId="5" applyNumberFormat="0" applyAlignment="0" applyProtection="0"/>
    <xf numFmtId="0" fontId="84" fillId="72" borderId="22" applyNumberFormat="0" applyAlignment="0" applyProtection="0"/>
    <xf numFmtId="0" fontId="102" fillId="8" borderId="5" applyNumberFormat="0" applyAlignment="0" applyProtection="0"/>
    <xf numFmtId="0" fontId="102" fillId="8" borderId="5" applyNumberFormat="0" applyAlignment="0" applyProtection="0"/>
    <xf numFmtId="0" fontId="102" fillId="8" borderId="5" applyNumberFormat="0" applyAlignment="0" applyProtection="0"/>
    <xf numFmtId="173" fontId="12" fillId="0" borderId="0" applyFont="0" applyFill="0" applyBorder="0" applyAlignment="0" applyProtection="0"/>
    <xf numFmtId="0" fontId="103" fillId="42" borderId="7" applyNumberFormat="0" applyAlignment="0" applyProtection="0"/>
    <xf numFmtId="0" fontId="103" fillId="42" borderId="7" applyNumberFormat="0" applyAlignment="0" applyProtection="0"/>
    <xf numFmtId="0" fontId="103" fillId="42" borderId="7" applyNumberFormat="0" applyAlignment="0" applyProtection="0"/>
    <xf numFmtId="0" fontId="48" fillId="42" borderId="7" applyNumberFormat="0" applyAlignment="0" applyProtection="0"/>
    <xf numFmtId="0" fontId="103" fillId="42" borderId="7" applyNumberFormat="0" applyAlignment="0" applyProtection="0"/>
    <xf numFmtId="0" fontId="103" fillId="42" borderId="7" applyNumberFormat="0" applyAlignment="0" applyProtection="0"/>
    <xf numFmtId="0" fontId="88" fillId="74" borderId="25" applyNumberFormat="0" applyAlignment="0" applyProtection="0"/>
    <xf numFmtId="0" fontId="48" fillId="42" borderId="7" applyNumberFormat="0" applyAlignment="0" applyProtection="0"/>
    <xf numFmtId="0" fontId="88" fillId="74" borderId="25" applyNumberFormat="0" applyAlignment="0" applyProtection="0"/>
    <xf numFmtId="0" fontId="103" fillId="42" borderId="7" applyNumberFormat="0" applyAlignment="0" applyProtection="0"/>
    <xf numFmtId="0" fontId="103" fillId="42" borderId="7" applyNumberFormat="0" applyAlignment="0" applyProtection="0"/>
    <xf numFmtId="0" fontId="103" fillId="42" borderId="7" applyNumberFormat="0" applyAlignment="0" applyProtection="0"/>
    <xf numFmtId="0" fontId="103" fillId="42" borderId="7" applyNumberFormat="0" applyAlignment="0" applyProtection="0"/>
    <xf numFmtId="0" fontId="104" fillId="0" borderId="12" applyNumberFormat="0" applyFill="0" applyAlignment="0" applyProtection="0"/>
    <xf numFmtId="0" fontId="104" fillId="0" borderId="12" applyNumberFormat="0" applyFill="0" applyAlignment="0" applyProtection="0"/>
    <xf numFmtId="0" fontId="104" fillId="0" borderId="12" applyNumberFormat="0" applyFill="0" applyAlignment="0" applyProtection="0"/>
    <xf numFmtId="0" fontId="104" fillId="0" borderId="12" applyNumberFormat="0" applyFill="0" applyAlignment="0" applyProtection="0"/>
    <xf numFmtId="0" fontId="50" fillId="0" borderId="12" applyNumberFormat="0" applyFill="0" applyAlignment="0" applyProtection="0"/>
    <xf numFmtId="0" fontId="104" fillId="0" borderId="12" applyNumberFormat="0" applyFill="0" applyAlignment="0" applyProtection="0"/>
    <xf numFmtId="0" fontId="104" fillId="0" borderId="12" applyNumberFormat="0" applyFill="0" applyAlignment="0" applyProtection="0"/>
    <xf numFmtId="0" fontId="105" fillId="0" borderId="28" applyNumberFormat="0" applyFill="0" applyAlignment="0" applyProtection="0"/>
    <xf numFmtId="0" fontId="87" fillId="0" borderId="24" applyNumberFormat="0" applyFill="0" applyAlignment="0" applyProtection="0"/>
    <xf numFmtId="0" fontId="50" fillId="0" borderId="12" applyNumberFormat="0" applyFill="0" applyAlignment="0" applyProtection="0"/>
    <xf numFmtId="0" fontId="87" fillId="0" borderId="24" applyNumberFormat="0" applyFill="0" applyAlignment="0" applyProtection="0"/>
    <xf numFmtId="0" fontId="104" fillId="0" borderId="12" applyNumberFormat="0" applyFill="0" applyAlignment="0" applyProtection="0"/>
    <xf numFmtId="0" fontId="104" fillId="0" borderId="12" applyNumberFormat="0" applyFill="0" applyAlignment="0" applyProtection="0"/>
    <xf numFmtId="0" fontId="104" fillId="0" borderId="12" applyNumberFormat="0" applyFill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51" fillId="46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7" fillId="71" borderId="0" applyNumberFormat="0" applyBorder="0" applyAlignment="0" applyProtection="0"/>
    <xf numFmtId="0" fontId="83" fillId="71" borderId="0" applyNumberFormat="0" applyBorder="0" applyAlignment="0" applyProtection="0"/>
    <xf numFmtId="0" fontId="51" fillId="46" borderId="0" applyNumberFormat="0" applyBorder="0" applyAlignment="0" applyProtection="0"/>
    <xf numFmtId="0" fontId="83" fillId="71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8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0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7" fillId="0" borderId="0"/>
    <xf numFmtId="0" fontId="1" fillId="0" borderId="0"/>
    <xf numFmtId="0" fontId="12" fillId="0" borderId="0"/>
    <xf numFmtId="0" fontId="12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08" fillId="0" borderId="0"/>
    <xf numFmtId="0" fontId="108" fillId="0" borderId="0"/>
    <xf numFmtId="0" fontId="108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11" fillId="0" borderId="9" applyNumberFormat="0" applyFill="0" applyAlignment="0" applyProtection="0"/>
    <xf numFmtId="0" fontId="111" fillId="0" borderId="9" applyNumberFormat="0" applyFill="0" applyAlignment="0" applyProtection="0"/>
    <xf numFmtId="0" fontId="111" fillId="0" borderId="9" applyNumberFormat="0" applyFill="0" applyAlignment="0" applyProtection="0"/>
    <xf numFmtId="0" fontId="111" fillId="0" borderId="9" applyNumberFormat="0" applyFill="0" applyAlignment="0" applyProtection="0"/>
    <xf numFmtId="0" fontId="56" fillId="0" borderId="9" applyNumberFormat="0" applyFill="0" applyAlignment="0" applyProtection="0"/>
    <xf numFmtId="0" fontId="111" fillId="0" borderId="9" applyNumberFormat="0" applyFill="0" applyAlignment="0" applyProtection="0"/>
    <xf numFmtId="0" fontId="111" fillId="0" borderId="9" applyNumberFormat="0" applyFill="0" applyAlignment="0" applyProtection="0"/>
    <xf numFmtId="0" fontId="112" fillId="0" borderId="29" applyNumberFormat="0" applyFill="0" applyAlignment="0" applyProtection="0"/>
    <xf numFmtId="0" fontId="78" fillId="0" borderId="19" applyNumberFormat="0" applyFill="0" applyAlignment="0" applyProtection="0"/>
    <xf numFmtId="0" fontId="56" fillId="0" borderId="9" applyNumberFormat="0" applyFill="0" applyAlignment="0" applyProtection="0"/>
    <xf numFmtId="0" fontId="78" fillId="0" borderId="19" applyNumberFormat="0" applyFill="0" applyAlignment="0" applyProtection="0"/>
    <xf numFmtId="0" fontId="111" fillId="0" borderId="9" applyNumberFormat="0" applyFill="0" applyAlignment="0" applyProtection="0"/>
    <xf numFmtId="0" fontId="111" fillId="0" borderId="9" applyNumberFormat="0" applyFill="0" applyAlignment="0" applyProtection="0"/>
    <xf numFmtId="0" fontId="111" fillId="0" borderId="9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13" fillId="0" borderId="10" applyNumberFormat="0" applyFill="0" applyAlignment="0" applyProtection="0"/>
    <xf numFmtId="0" fontId="113" fillId="0" borderId="10" applyNumberFormat="0" applyFill="0" applyAlignment="0" applyProtection="0"/>
    <xf numFmtId="0" fontId="113" fillId="0" borderId="10" applyNumberFormat="0" applyFill="0" applyAlignment="0" applyProtection="0"/>
    <xf numFmtId="0" fontId="113" fillId="0" borderId="10" applyNumberFormat="0" applyFill="0" applyAlignment="0" applyProtection="0"/>
    <xf numFmtId="0" fontId="57" fillId="0" borderId="10" applyNumberFormat="0" applyFill="0" applyAlignment="0" applyProtection="0"/>
    <xf numFmtId="0" fontId="113" fillId="0" borderId="10" applyNumberFormat="0" applyFill="0" applyAlignment="0" applyProtection="0"/>
    <xf numFmtId="0" fontId="113" fillId="0" borderId="10" applyNumberFormat="0" applyFill="0" applyAlignment="0" applyProtection="0"/>
    <xf numFmtId="0" fontId="114" fillId="0" borderId="30" applyNumberFormat="0" applyFill="0" applyAlignment="0" applyProtection="0"/>
    <xf numFmtId="0" fontId="79" fillId="0" borderId="20" applyNumberFormat="0" applyFill="0" applyAlignment="0" applyProtection="0"/>
    <xf numFmtId="0" fontId="57" fillId="0" borderId="10" applyNumberFormat="0" applyFill="0" applyAlignment="0" applyProtection="0"/>
    <xf numFmtId="0" fontId="79" fillId="0" borderId="20" applyNumberFormat="0" applyFill="0" applyAlignment="0" applyProtection="0"/>
    <xf numFmtId="0" fontId="113" fillId="0" borderId="10" applyNumberFormat="0" applyFill="0" applyAlignment="0" applyProtection="0"/>
    <xf numFmtId="0" fontId="113" fillId="0" borderId="10" applyNumberFormat="0" applyFill="0" applyAlignment="0" applyProtection="0"/>
    <xf numFmtId="0" fontId="113" fillId="0" borderId="10" applyNumberFormat="0" applyFill="0" applyAlignment="0" applyProtection="0"/>
    <xf numFmtId="0" fontId="115" fillId="0" borderId="11" applyNumberFormat="0" applyFill="0" applyAlignment="0" applyProtection="0"/>
    <xf numFmtId="0" fontId="115" fillId="0" borderId="11" applyNumberFormat="0" applyFill="0" applyAlignment="0" applyProtection="0"/>
    <xf numFmtId="0" fontId="115" fillId="0" borderId="11" applyNumberFormat="0" applyFill="0" applyAlignment="0" applyProtection="0"/>
    <xf numFmtId="0" fontId="115" fillId="0" borderId="11" applyNumberFormat="0" applyFill="0" applyAlignment="0" applyProtection="0"/>
    <xf numFmtId="0" fontId="58" fillId="0" borderId="11" applyNumberFormat="0" applyFill="0" applyAlignment="0" applyProtection="0"/>
    <xf numFmtId="0" fontId="115" fillId="0" borderId="11" applyNumberFormat="0" applyFill="0" applyAlignment="0" applyProtection="0"/>
    <xf numFmtId="0" fontId="115" fillId="0" borderId="11" applyNumberFormat="0" applyFill="0" applyAlignment="0" applyProtection="0"/>
    <xf numFmtId="0" fontId="116" fillId="0" borderId="31" applyNumberFormat="0" applyFill="0" applyAlignment="0" applyProtection="0"/>
    <xf numFmtId="0" fontId="80" fillId="0" borderId="21" applyNumberFormat="0" applyFill="0" applyAlignment="0" applyProtection="0"/>
    <xf numFmtId="0" fontId="58" fillId="0" borderId="11" applyNumberFormat="0" applyFill="0" applyAlignment="0" applyProtection="0"/>
    <xf numFmtId="0" fontId="80" fillId="0" borderId="21" applyNumberFormat="0" applyFill="0" applyAlignment="0" applyProtection="0"/>
    <xf numFmtId="0" fontId="115" fillId="0" borderId="11" applyNumberFormat="0" applyFill="0" applyAlignment="0" applyProtection="0"/>
    <xf numFmtId="0" fontId="115" fillId="0" borderId="11" applyNumberFormat="0" applyFill="0" applyAlignment="0" applyProtection="0"/>
    <xf numFmtId="0" fontId="115" fillId="0" borderId="11" applyNumberFormat="0" applyFill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18" fillId="101" borderId="6"/>
    <xf numFmtId="4" fontId="60" fillId="59" borderId="14" applyNumberFormat="0" applyProtection="0">
      <alignment horizontal="left" vertical="center" indent="1"/>
    </xf>
    <xf numFmtId="4" fontId="60" fillId="59" borderId="14" applyNumberFormat="0" applyProtection="0">
      <alignment horizontal="left" vertical="center" indent="1"/>
    </xf>
    <xf numFmtId="4" fontId="60" fillId="59" borderId="14" applyNumberFormat="0" applyProtection="0">
      <alignment horizontal="left" vertical="center" indent="1"/>
    </xf>
    <xf numFmtId="4" fontId="60" fillId="61" borderId="14" applyNumberFormat="0" applyProtection="0">
      <alignment horizontal="left" vertical="center" indent="1"/>
    </xf>
    <xf numFmtId="4" fontId="60" fillId="61" borderId="14" applyNumberFormat="0" applyProtection="0">
      <alignment horizontal="left" vertical="center" indent="1"/>
    </xf>
    <xf numFmtId="4" fontId="60" fillId="61" borderId="14" applyNumberFormat="0" applyProtection="0">
      <alignment horizontal="left" vertical="center" indent="1"/>
    </xf>
    <xf numFmtId="4" fontId="65" fillId="59" borderId="14" applyNumberFormat="0" applyProtection="0">
      <alignment horizontal="right" vertical="center"/>
    </xf>
    <xf numFmtId="4" fontId="65" fillId="59" borderId="14" applyNumberFormat="0" applyProtection="0">
      <alignment horizontal="right" vertical="center"/>
    </xf>
    <xf numFmtId="0" fontId="27" fillId="0" borderId="1">
      <alignment horizontal="center" vertical="center"/>
    </xf>
    <xf numFmtId="175" fontId="12" fillId="0" borderId="32" applyFill="0" applyProtection="0">
      <alignment horizontal="right" vertical="center" wrapText="1"/>
    </xf>
    <xf numFmtId="176" fontId="12" fillId="0" borderId="32" applyFill="0" applyProtection="0">
      <alignment horizontal="right" vertical="center" wrapText="1"/>
    </xf>
    <xf numFmtId="175" fontId="12" fillId="0" borderId="0" applyFill="0" applyBorder="0" applyProtection="0">
      <alignment horizontal="right" vertical="center" wrapText="1"/>
    </xf>
    <xf numFmtId="169" fontId="12" fillId="0" borderId="0" applyFont="0" applyFill="0" applyBorder="0" applyAlignment="0" applyProtection="0"/>
    <xf numFmtId="169" fontId="12" fillId="0" borderId="0" applyFont="0" applyFill="0" applyBorder="0" applyProtection="0"/>
    <xf numFmtId="169" fontId="12" fillId="0" borderId="0" applyFont="0" applyFill="0" applyBorder="0" applyProtection="0"/>
    <xf numFmtId="170" fontId="12" fillId="0" borderId="0" applyFont="0" applyFill="0" applyBorder="0" applyProtection="0"/>
    <xf numFmtId="170" fontId="12" fillId="0" borderId="0" applyFont="0" applyFill="0" applyBorder="0" applyProtection="0"/>
    <xf numFmtId="0" fontId="119" fillId="0" borderId="17" applyNumberFormat="0" applyFill="0" applyAlignment="0" applyProtection="0"/>
    <xf numFmtId="0" fontId="119" fillId="0" borderId="17" applyNumberFormat="0" applyFill="0" applyAlignment="0" applyProtection="0"/>
    <xf numFmtId="0" fontId="119" fillId="0" borderId="17" applyNumberFormat="0" applyFill="0" applyAlignment="0" applyProtection="0"/>
    <xf numFmtId="0" fontId="119" fillId="0" borderId="17" applyNumberFormat="0" applyFill="0" applyAlignment="0" applyProtection="0"/>
    <xf numFmtId="0" fontId="38" fillId="0" borderId="17" applyNumberFormat="0" applyFill="0" applyAlignment="0" applyProtection="0"/>
    <xf numFmtId="0" fontId="119" fillId="0" borderId="17" applyNumberFormat="0" applyFill="0" applyAlignment="0" applyProtection="0"/>
    <xf numFmtId="0" fontId="119" fillId="0" borderId="17" applyNumberFormat="0" applyFill="0" applyAlignment="0" applyProtection="0"/>
    <xf numFmtId="0" fontId="91" fillId="0" borderId="33" applyNumberFormat="0" applyFill="0" applyAlignment="0" applyProtection="0"/>
    <xf numFmtId="0" fontId="91" fillId="0" borderId="27" applyNumberFormat="0" applyFill="0" applyAlignment="0" applyProtection="0"/>
    <xf numFmtId="0" fontId="38" fillId="0" borderId="17" applyNumberFormat="0" applyFill="0" applyAlignment="0" applyProtection="0"/>
    <xf numFmtId="0" fontId="91" fillId="0" borderId="27" applyNumberFormat="0" applyFill="0" applyAlignment="0" applyProtection="0"/>
    <xf numFmtId="0" fontId="119" fillId="0" borderId="17" applyNumberFormat="0" applyFill="0" applyAlignment="0" applyProtection="0"/>
    <xf numFmtId="0" fontId="119" fillId="0" borderId="17" applyNumberFormat="0" applyFill="0" applyAlignment="0" applyProtection="0"/>
    <xf numFmtId="0" fontId="119" fillId="0" borderId="17" applyNumberFormat="0" applyFill="0" applyAlignment="0" applyProtection="0"/>
    <xf numFmtId="173" fontId="71" fillId="0" borderId="0" applyFont="0" applyFill="0" applyBorder="0" applyAlignment="0" applyProtection="0"/>
    <xf numFmtId="4" fontId="110" fillId="0" borderId="0" applyFont="0" applyFill="0" applyBorder="0" applyAlignment="0" applyProtection="0"/>
    <xf numFmtId="4" fontId="110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4" fontId="110" fillId="0" borderId="0" applyFont="0" applyFill="0" applyBorder="0" applyAlignment="0" applyProtection="0"/>
    <xf numFmtId="4" fontId="110" fillId="0" borderId="0" applyFont="0" applyFill="0" applyBorder="0" applyAlignment="0" applyProtection="0"/>
    <xf numFmtId="4" fontId="110" fillId="0" borderId="0" applyFont="0" applyFill="0" applyBorder="0" applyAlignment="0" applyProtection="0"/>
    <xf numFmtId="4" fontId="110" fillId="0" borderId="0" applyFont="0" applyFill="0" applyBorder="0" applyAlignment="0" applyProtection="0"/>
    <xf numFmtId="164" fontId="27" fillId="0" borderId="0" applyFont="0" applyFill="0" applyBorder="0" applyAlignment="0" applyProtection="0"/>
    <xf numFmtId="4" fontId="110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4" fontId="110" fillId="0" borderId="0" applyFont="0" applyFill="0" applyBorder="0" applyAlignment="0" applyProtection="0"/>
    <xf numFmtId="4" fontId="110" fillId="0" borderId="0" applyFont="0" applyFill="0" applyBorder="0" applyAlignment="0" applyProtection="0"/>
    <xf numFmtId="4" fontId="110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4" fontId="110" fillId="0" borderId="0" applyFont="0" applyFill="0" applyBorder="0" applyAlignment="0" applyProtection="0"/>
    <xf numFmtId="164" fontId="27" fillId="0" borderId="0" applyFont="0" applyFill="0" applyBorder="0" applyAlignment="0" applyProtection="0"/>
    <xf numFmtId="4" fontId="110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4" fontId="110" fillId="0" borderId="0" applyFont="0" applyFill="0" applyBorder="0" applyAlignment="0" applyProtection="0"/>
    <xf numFmtId="4" fontId="110" fillId="0" borderId="0" applyFont="0" applyFill="0" applyBorder="0" applyAlignment="0" applyProtection="0"/>
    <xf numFmtId="4" fontId="110" fillId="0" borderId="0" applyFont="0" applyFill="0" applyBorder="0" applyAlignment="0" applyProtection="0"/>
    <xf numFmtId="164" fontId="27" fillId="0" borderId="0" applyFont="0" applyFill="0" applyBorder="0" applyAlignment="0" applyProtection="0"/>
    <xf numFmtId="4" fontId="110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4" fontId="110" fillId="0" borderId="0" applyFont="0" applyFill="0" applyBorder="0" applyAlignment="0" applyProtection="0"/>
    <xf numFmtId="4" fontId="110" fillId="0" borderId="0" applyFont="0" applyFill="0" applyBorder="0" applyAlignment="0" applyProtection="0"/>
    <xf numFmtId="164" fontId="27" fillId="0" borderId="0" applyFont="0" applyFill="0" applyBorder="0" applyAlignment="0" applyProtection="0"/>
    <xf numFmtId="4" fontId="110" fillId="0" borderId="0" applyFont="0" applyFill="0" applyBorder="0" applyAlignment="0" applyProtection="0"/>
    <xf numFmtId="4" fontId="110" fillId="0" borderId="0" applyFont="0" applyFill="0" applyBorder="0" applyAlignment="0" applyProtection="0"/>
    <xf numFmtId="4" fontId="110" fillId="0" borderId="0" applyFont="0" applyFill="0" applyBorder="0" applyAlignment="0" applyProtection="0"/>
    <xf numFmtId="4" fontId="110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4" fontId="110" fillId="0" borderId="0" applyFont="0" applyFill="0" applyBorder="0" applyAlignment="0" applyProtection="0"/>
    <xf numFmtId="4" fontId="110" fillId="0" borderId="0" applyFont="0" applyFill="0" applyBorder="0" applyAlignment="0" applyProtection="0"/>
    <xf numFmtId="164" fontId="12" fillId="0" borderId="0" applyFont="0" applyFill="0" applyBorder="0" applyAlignment="0" applyProtection="0"/>
    <xf numFmtId="4" fontId="110" fillId="0" borderId="0" applyFont="0" applyFill="0" applyBorder="0" applyAlignment="0" applyProtection="0"/>
    <xf numFmtId="4" fontId="110" fillId="0" borderId="0" applyFont="0" applyFill="0" applyBorder="0" applyAlignment="0" applyProtection="0"/>
    <xf numFmtId="4" fontId="110" fillId="0" borderId="0" applyFont="0" applyFill="0" applyBorder="0" applyAlignment="0" applyProtection="0"/>
    <xf numFmtId="4" fontId="110" fillId="0" borderId="0" applyFont="0" applyFill="0" applyBorder="0" applyAlignment="0" applyProtection="0"/>
    <xf numFmtId="4" fontId="110" fillId="0" borderId="0" applyFont="0" applyFill="0" applyBorder="0" applyAlignment="0" applyProtection="0"/>
    <xf numFmtId="0" fontId="120" fillId="40" borderId="14" applyNumberFormat="0" applyAlignment="0" applyProtection="0"/>
    <xf numFmtId="0" fontId="120" fillId="40" borderId="14" applyNumberFormat="0" applyAlignment="0" applyProtection="0"/>
    <xf numFmtId="0" fontId="120" fillId="40" borderId="14" applyNumberFormat="0" applyAlignment="0" applyProtection="0"/>
    <xf numFmtId="0" fontId="120" fillId="40" borderId="14" applyNumberFormat="0" applyAlignment="0" applyProtection="0"/>
    <xf numFmtId="0" fontId="72" fillId="40" borderId="14" applyNumberFormat="0" applyAlignment="0" applyProtection="0"/>
    <xf numFmtId="0" fontId="120" fillId="40" borderId="14" applyNumberFormat="0" applyAlignment="0" applyProtection="0"/>
    <xf numFmtId="0" fontId="120" fillId="40" borderId="14" applyNumberFormat="0" applyAlignment="0" applyProtection="0"/>
    <xf numFmtId="0" fontId="85" fillId="64" borderId="23" applyNumberFormat="0" applyAlignment="0" applyProtection="0"/>
    <xf numFmtId="0" fontId="85" fillId="73" borderId="23" applyNumberFormat="0" applyAlignment="0" applyProtection="0"/>
    <xf numFmtId="0" fontId="72" fillId="40" borderId="14" applyNumberFormat="0" applyAlignment="0" applyProtection="0"/>
    <xf numFmtId="0" fontId="85" fillId="73" borderId="23" applyNumberFormat="0" applyAlignment="0" applyProtection="0"/>
    <xf numFmtId="0" fontId="120" fillId="40" borderId="14" applyNumberFormat="0" applyAlignment="0" applyProtection="0"/>
    <xf numFmtId="0" fontId="120" fillId="40" borderId="14" applyNumberFormat="0" applyAlignment="0" applyProtection="0"/>
    <xf numFmtId="0" fontId="120" fillId="40" borderId="14" applyNumberFormat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8" fontId="110" fillId="0" borderId="0" applyFon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0"/>
    <xf numFmtId="0" fontId="27" fillId="0" borderId="0"/>
    <xf numFmtId="0" fontId="12" fillId="0" borderId="0"/>
    <xf numFmtId="0" fontId="126" fillId="0" borderId="0"/>
    <xf numFmtId="0" fontId="1" fillId="0" borderId="0"/>
    <xf numFmtId="0" fontId="93" fillId="3" borderId="0" applyNumberFormat="0" applyBorder="0" applyAlignment="0" applyProtection="0"/>
    <xf numFmtId="0" fontId="93" fillId="4" borderId="0" applyNumberFormat="0" applyBorder="0" applyAlignment="0" applyProtection="0"/>
    <xf numFmtId="0" fontId="93" fillId="5" borderId="0" applyNumberFormat="0" applyBorder="0" applyAlignment="0" applyProtection="0"/>
    <xf numFmtId="0" fontId="93" fillId="6" borderId="0" applyNumberFormat="0" applyBorder="0" applyAlignment="0" applyProtection="0"/>
    <xf numFmtId="0" fontId="93" fillId="7" borderId="0" applyNumberFormat="0" applyBorder="0" applyAlignment="0" applyProtection="0"/>
    <xf numFmtId="0" fontId="93" fillId="8" borderId="0" applyNumberFormat="0" applyBorder="0" applyAlignment="0" applyProtection="0"/>
    <xf numFmtId="0" fontId="93" fillId="9" borderId="0" applyNumberFormat="0" applyBorder="0" applyAlignment="0" applyProtection="0"/>
    <xf numFmtId="0" fontId="93" fillId="10" borderId="0" applyNumberFormat="0" applyBorder="0" applyAlignment="0" applyProtection="0"/>
    <xf numFmtId="0" fontId="93" fillId="11" borderId="0" applyNumberFormat="0" applyBorder="0" applyAlignment="0" applyProtection="0"/>
    <xf numFmtId="0" fontId="93" fillId="6" borderId="0" applyNumberFormat="0" applyBorder="0" applyAlignment="0" applyProtection="0"/>
    <xf numFmtId="0" fontId="93" fillId="9" borderId="0" applyNumberFormat="0" applyBorder="0" applyAlignment="0" applyProtection="0"/>
    <xf numFmtId="0" fontId="93" fillId="12" borderId="0" applyNumberFormat="0" applyBorder="0" applyAlignment="0" applyProtection="0"/>
    <xf numFmtId="0" fontId="108" fillId="0" borderId="0"/>
    <xf numFmtId="0" fontId="24" fillId="0" borderId="0"/>
    <xf numFmtId="0" fontId="12" fillId="0" borderId="0"/>
    <xf numFmtId="0" fontId="12" fillId="0" borderId="0"/>
    <xf numFmtId="0" fontId="1" fillId="0" borderId="0"/>
    <xf numFmtId="0" fontId="18" fillId="0" borderId="0"/>
    <xf numFmtId="0" fontId="12" fillId="0" borderId="0"/>
    <xf numFmtId="9" fontId="110" fillId="0" borderId="0" applyFont="0" applyFill="0" applyBorder="0" applyAlignment="0" applyProtection="0"/>
    <xf numFmtId="9" fontId="27" fillId="0" borderId="0" applyFont="0" applyFill="0" applyBorder="0" applyAlignment="0" applyProtection="0"/>
    <xf numFmtId="164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0" fillId="0" borderId="0"/>
    <xf numFmtId="0" fontId="131" fillId="0" borderId="0"/>
    <xf numFmtId="9" fontId="132" fillId="0" borderId="0" applyFont="0" applyFill="0" applyBorder="0" applyAlignment="0" applyProtection="0"/>
    <xf numFmtId="0" fontId="133" fillId="0" borderId="0"/>
    <xf numFmtId="0" fontId="135" fillId="0" borderId="0"/>
    <xf numFmtId="0" fontId="136" fillId="0" borderId="0"/>
    <xf numFmtId="0" fontId="131" fillId="0" borderId="0"/>
    <xf numFmtId="9" fontId="132" fillId="0" borderId="0" applyFont="0" applyFill="0" applyBorder="0" applyAlignment="0" applyProtection="0"/>
    <xf numFmtId="0" fontId="12" fillId="0" borderId="0"/>
    <xf numFmtId="0" fontId="138" fillId="0" borderId="0"/>
    <xf numFmtId="0" fontId="90" fillId="0" borderId="0" applyNumberFormat="0" applyFill="0" applyBorder="0" applyAlignment="0" applyProtection="0"/>
    <xf numFmtId="0" fontId="139" fillId="0" borderId="0"/>
    <xf numFmtId="9" fontId="139" fillId="0" borderId="0" applyFont="0" applyFill="0" applyBorder="0" applyAlignment="0" applyProtection="0"/>
    <xf numFmtId="0" fontId="140" fillId="0" borderId="0"/>
    <xf numFmtId="0" fontId="140" fillId="0" borderId="0"/>
    <xf numFmtId="0" fontId="12" fillId="0" borderId="0"/>
    <xf numFmtId="0" fontId="142" fillId="0" borderId="0"/>
    <xf numFmtId="0" fontId="6" fillId="0" borderId="0"/>
    <xf numFmtId="0" fontId="12" fillId="0" borderId="0"/>
    <xf numFmtId="0" fontId="131" fillId="0" borderId="0"/>
    <xf numFmtId="0" fontId="144" fillId="0" borderId="0"/>
    <xf numFmtId="0" fontId="145" fillId="0" borderId="0"/>
    <xf numFmtId="9" fontId="1" fillId="0" borderId="0" applyFont="0" applyFill="0" applyBorder="0" applyAlignment="0" applyProtection="0"/>
    <xf numFmtId="0" fontId="146" fillId="0" borderId="0"/>
    <xf numFmtId="0" fontId="147" fillId="0" borderId="0"/>
    <xf numFmtId="0" fontId="148" fillId="0" borderId="0"/>
    <xf numFmtId="0" fontId="149" fillId="0" borderId="0"/>
    <xf numFmtId="0" fontId="150" fillId="0" borderId="0"/>
    <xf numFmtId="0" fontId="151" fillId="0" borderId="0"/>
    <xf numFmtId="0" fontId="152" fillId="0" borderId="0"/>
    <xf numFmtId="0" fontId="153" fillId="0" borderId="0"/>
    <xf numFmtId="0" fontId="154" fillId="0" borderId="0"/>
    <xf numFmtId="0" fontId="155" fillId="0" borderId="0"/>
    <xf numFmtId="0" fontId="156" fillId="0" borderId="0"/>
    <xf numFmtId="0" fontId="123" fillId="0" borderId="0"/>
    <xf numFmtId="0" fontId="139" fillId="0" borderId="0"/>
    <xf numFmtId="0" fontId="157" fillId="0" borderId="0"/>
    <xf numFmtId="0" fontId="158" fillId="0" borderId="0"/>
    <xf numFmtId="0" fontId="159" fillId="0" borderId="0"/>
    <xf numFmtId="0" fontId="160" fillId="0" borderId="0"/>
    <xf numFmtId="0" fontId="161" fillId="0" borderId="0"/>
    <xf numFmtId="0" fontId="162" fillId="0" borderId="0"/>
    <xf numFmtId="0" fontId="163" fillId="0" borderId="0"/>
    <xf numFmtId="0" fontId="139" fillId="0" borderId="0"/>
    <xf numFmtId="0" fontId="165" fillId="0" borderId="0"/>
    <xf numFmtId="0" fontId="166" fillId="0" borderId="0"/>
    <xf numFmtId="0" fontId="172" fillId="0" borderId="0"/>
    <xf numFmtId="0" fontId="174" fillId="0" borderId="0"/>
    <xf numFmtId="0" fontId="175" fillId="0" borderId="0"/>
    <xf numFmtId="0" fontId="178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/>
  </cellStyleXfs>
  <cellXfs count="480">
    <xf numFmtId="0" fontId="0" fillId="0" borderId="0" xfId="0"/>
    <xf numFmtId="2" fontId="3" fillId="2" borderId="0" xfId="0" applyNumberFormat="1" applyFont="1" applyFill="1"/>
    <xf numFmtId="3" fontId="3" fillId="2" borderId="0" xfId="0" applyNumberFormat="1" applyFont="1" applyFill="1"/>
    <xf numFmtId="2" fontId="2" fillId="2" borderId="0" xfId="145" applyNumberFormat="1" applyFont="1" applyFill="1"/>
    <xf numFmtId="2" fontId="3" fillId="2" borderId="0" xfId="145" applyNumberFormat="1" applyFont="1" applyFill="1"/>
    <xf numFmtId="167" fontId="6" fillId="2" borderId="0" xfId="245" applyNumberFormat="1" applyFont="1" applyFill="1"/>
    <xf numFmtId="3" fontId="3" fillId="2" borderId="1" xfId="0" applyNumberFormat="1" applyFont="1" applyFill="1" applyBorder="1"/>
    <xf numFmtId="0" fontId="124" fillId="2" borderId="0" xfId="243" applyFont="1" applyFill="1"/>
    <xf numFmtId="0" fontId="6" fillId="102" borderId="0" xfId="0" applyFont="1" applyFill="1"/>
    <xf numFmtId="0" fontId="18" fillId="102" borderId="0" xfId="0" applyFont="1" applyFill="1"/>
    <xf numFmtId="0" fontId="123" fillId="2" borderId="0" xfId="0" applyFont="1" applyFill="1"/>
    <xf numFmtId="0" fontId="6" fillId="102" borderId="0" xfId="0" applyFont="1" applyFill="1" applyBorder="1"/>
    <xf numFmtId="0" fontId="18" fillId="102" borderId="0" xfId="0" applyFont="1" applyFill="1" applyBorder="1"/>
    <xf numFmtId="0" fontId="125" fillId="102" borderId="0" xfId="0" applyFont="1" applyFill="1" applyBorder="1"/>
    <xf numFmtId="0" fontId="10" fillId="102" borderId="0" xfId="0" applyFont="1" applyFill="1" applyBorder="1"/>
    <xf numFmtId="2" fontId="76" fillId="102" borderId="0" xfId="243" applyNumberFormat="1" applyFont="1" applyFill="1" applyBorder="1"/>
    <xf numFmtId="0" fontId="8" fillId="102" borderId="0" xfId="0" applyFont="1" applyFill="1" applyBorder="1" applyAlignment="1">
      <alignment horizontal="left" indent="1"/>
    </xf>
    <xf numFmtId="0" fontId="76" fillId="102" borderId="0" xfId="243" applyFont="1" applyFill="1" applyBorder="1"/>
    <xf numFmtId="0" fontId="125" fillId="102" borderId="0" xfId="0" applyFont="1" applyFill="1"/>
    <xf numFmtId="0" fontId="8" fillId="102" borderId="0" xfId="0" applyFont="1" applyFill="1" applyAlignment="1"/>
    <xf numFmtId="0" fontId="76" fillId="102" borderId="0" xfId="243" applyFont="1" applyFill="1"/>
    <xf numFmtId="165" fontId="4" fillId="2" borderId="0" xfId="9248" applyNumberFormat="1" applyFont="1" applyFill="1"/>
    <xf numFmtId="2" fontId="3" fillId="102" borderId="0" xfId="9248" applyNumberFormat="1" applyFont="1" applyFill="1"/>
    <xf numFmtId="1" fontId="17" fillId="2" borderId="1" xfId="9248" applyNumberFormat="1" applyFont="1" applyFill="1" applyBorder="1"/>
    <xf numFmtId="2" fontId="4" fillId="102" borderId="0" xfId="9248" applyNumberFormat="1" applyFont="1" applyFill="1"/>
    <xf numFmtId="2" fontId="3" fillId="2" borderId="0" xfId="9248" applyNumberFormat="1" applyFont="1" applyFill="1" applyAlignment="1">
      <alignment horizontal="left" indent="2"/>
    </xf>
    <xf numFmtId="165" fontId="3" fillId="2" borderId="0" xfId="9248" applyNumberFormat="1" applyFont="1" applyFill="1"/>
    <xf numFmtId="2" fontId="17" fillId="2" borderId="0" xfId="9248" applyNumberFormat="1" applyFont="1" applyFill="1"/>
    <xf numFmtId="2" fontId="17" fillId="2" borderId="1" xfId="9248" applyNumberFormat="1" applyFont="1" applyFill="1" applyBorder="1"/>
    <xf numFmtId="1" fontId="4" fillId="2" borderId="1" xfId="9248" applyNumberFormat="1" applyFont="1" applyFill="1" applyBorder="1"/>
    <xf numFmtId="165" fontId="3" fillId="102" borderId="0" xfId="9248" applyNumberFormat="1" applyFont="1" applyFill="1"/>
    <xf numFmtId="165" fontId="4" fillId="102" borderId="0" xfId="9248" applyNumberFormat="1" applyFont="1" applyFill="1"/>
    <xf numFmtId="165" fontId="5" fillId="2" borderId="1" xfId="9248" applyNumberFormat="1" applyFont="1" applyFill="1" applyBorder="1"/>
    <xf numFmtId="165" fontId="3" fillId="102" borderId="0" xfId="9017" applyNumberFormat="1" applyFont="1" applyFill="1" applyBorder="1"/>
    <xf numFmtId="165" fontId="4" fillId="2" borderId="0" xfId="9248" applyNumberFormat="1" applyFont="1" applyFill="1" applyAlignment="1">
      <alignment horizontal="right"/>
    </xf>
    <xf numFmtId="2" fontId="76" fillId="0" borderId="0" xfId="243" applyNumberFormat="1" applyFont="1"/>
    <xf numFmtId="0" fontId="127" fillId="102" borderId="0" xfId="0" applyFont="1" applyFill="1"/>
    <xf numFmtId="0" fontId="10" fillId="102" borderId="0" xfId="0" applyFont="1" applyFill="1" applyBorder="1" applyAlignment="1">
      <alignment horizontal="left"/>
    </xf>
    <xf numFmtId="3" fontId="4" fillId="2" borderId="0" xfId="9248" applyNumberFormat="1" applyFont="1" applyFill="1" applyAlignment="1">
      <alignment horizontal="right"/>
    </xf>
    <xf numFmtId="165" fontId="3" fillId="2" borderId="0" xfId="9248" applyNumberFormat="1" applyFont="1" applyFill="1" applyAlignment="1">
      <alignment horizontal="right"/>
    </xf>
    <xf numFmtId="1" fontId="4" fillId="2" borderId="1" xfId="9248" applyNumberFormat="1" applyFont="1" applyFill="1" applyBorder="1" applyAlignment="1">
      <alignment horizontal="right"/>
    </xf>
    <xf numFmtId="2" fontId="3" fillId="2" borderId="34" xfId="0" applyNumberFormat="1" applyFont="1" applyFill="1" applyBorder="1" applyAlignment="1">
      <alignment horizontal="right"/>
    </xf>
    <xf numFmtId="165" fontId="4" fillId="2" borderId="1" xfId="145" applyNumberFormat="1" applyFont="1" applyFill="1" applyBorder="1" applyAlignment="1">
      <alignment horizontal="right" vertical="center"/>
    </xf>
    <xf numFmtId="165" fontId="4" fillId="2" borderId="1" xfId="145" applyNumberFormat="1" applyFont="1" applyFill="1" applyBorder="1" applyAlignment="1">
      <alignment horizontal="right" vertical="center" wrapText="1"/>
    </xf>
    <xf numFmtId="165" fontId="3" fillId="2" borderId="1" xfId="145" applyNumberFormat="1" applyFont="1" applyFill="1" applyBorder="1" applyAlignment="1">
      <alignment horizontal="right" vertical="center"/>
    </xf>
    <xf numFmtId="0" fontId="10" fillId="102" borderId="0" xfId="0" applyFont="1" applyFill="1"/>
    <xf numFmtId="2" fontId="76" fillId="102" borderId="0" xfId="243" applyNumberFormat="1" applyFont="1" applyFill="1"/>
    <xf numFmtId="0" fontId="137" fillId="102" borderId="0" xfId="0" applyFont="1" applyFill="1"/>
    <xf numFmtId="0" fontId="12" fillId="0" borderId="35" xfId="1" applyBorder="1"/>
    <xf numFmtId="2" fontId="90" fillId="102" borderId="0" xfId="9306" applyNumberFormat="1" applyFill="1"/>
    <xf numFmtId="2" fontId="90" fillId="102" borderId="0" xfId="9306" applyNumberFormat="1" applyFill="1" applyBorder="1"/>
    <xf numFmtId="1" fontId="90" fillId="102" borderId="0" xfId="9306" applyNumberFormat="1" applyFill="1" applyBorder="1" applyAlignment="1">
      <alignment horizontal="right"/>
    </xf>
    <xf numFmtId="1" fontId="90" fillId="102" borderId="0" xfId="9306" applyNumberFormat="1" applyFill="1" applyBorder="1"/>
    <xf numFmtId="2" fontId="4" fillId="2" borderId="0" xfId="7996" applyNumberFormat="1" applyFont="1" applyFill="1"/>
    <xf numFmtId="2" fontId="5" fillId="2" borderId="0" xfId="7996" applyNumberFormat="1" applyFont="1" applyFill="1"/>
    <xf numFmtId="2" fontId="4" fillId="2" borderId="0" xfId="7996" applyNumberFormat="1" applyFont="1" applyFill="1" applyAlignment="1">
      <alignment horizontal="left" indent="1"/>
    </xf>
    <xf numFmtId="2" fontId="3" fillId="2" borderId="0" xfId="7996" applyNumberFormat="1" applyFont="1" applyFill="1" applyAlignment="1">
      <alignment horizontal="left" indent="2"/>
    </xf>
    <xf numFmtId="2" fontId="5" fillId="2" borderId="1" xfId="7996" applyNumberFormat="1" applyFont="1" applyFill="1" applyBorder="1"/>
    <xf numFmtId="1" fontId="4" fillId="2" borderId="1" xfId="9016" applyNumberFormat="1" applyFont="1" applyFill="1" applyBorder="1"/>
    <xf numFmtId="2" fontId="3" fillId="103" borderId="0" xfId="9248" applyNumberFormat="1" applyFont="1" applyFill="1"/>
    <xf numFmtId="2" fontId="4" fillId="103" borderId="0" xfId="9248" applyNumberFormat="1" applyFont="1" applyFill="1"/>
    <xf numFmtId="2" fontId="5" fillId="103" borderId="1" xfId="9248" applyNumberFormat="1" applyFont="1" applyFill="1" applyBorder="1"/>
    <xf numFmtId="0" fontId="90" fillId="102" borderId="0" xfId="9306" applyFill="1" applyBorder="1"/>
    <xf numFmtId="0" fontId="143" fillId="102" borderId="0" xfId="9306" applyFont="1" applyFill="1" applyBorder="1"/>
    <xf numFmtId="165" fontId="3" fillId="2" borderId="34" xfId="9248" applyNumberFormat="1" applyFont="1" applyFill="1" applyBorder="1"/>
    <xf numFmtId="2" fontId="3" fillId="103" borderId="34" xfId="1" applyNumberFormat="1" applyFont="1" applyFill="1" applyBorder="1" applyAlignment="1">
      <alignment horizontal="right"/>
    </xf>
    <xf numFmtId="1" fontId="90" fillId="0" borderId="0" xfId="9306" applyNumberFormat="1"/>
    <xf numFmtId="1" fontId="90" fillId="102" borderId="0" xfId="9306" applyNumberFormat="1" applyFill="1"/>
    <xf numFmtId="2" fontId="3" fillId="2" borderId="34" xfId="145" applyNumberFormat="1" applyFont="1" applyFill="1" applyBorder="1" applyAlignment="1">
      <alignment horizontal="left"/>
    </xf>
    <xf numFmtId="1" fontId="4" fillId="103" borderId="1" xfId="245" applyNumberFormat="1" applyFont="1" applyFill="1" applyBorder="1"/>
    <xf numFmtId="165" fontId="5" fillId="103" borderId="1" xfId="245" applyNumberFormat="1" applyFont="1" applyFill="1" applyBorder="1"/>
    <xf numFmtId="165" fontId="3" fillId="102" borderId="0" xfId="245" applyNumberFormat="1" applyFont="1" applyFill="1" applyBorder="1"/>
    <xf numFmtId="165" fontId="4" fillId="102" borderId="0" xfId="245" applyNumberFormat="1" applyFont="1" applyFill="1"/>
    <xf numFmtId="165" fontId="4" fillId="102" borderId="0" xfId="245" applyNumberFormat="1" applyFont="1" applyFill="1" applyBorder="1"/>
    <xf numFmtId="165" fontId="3" fillId="103" borderId="0" xfId="245" applyNumberFormat="1" applyFont="1" applyFill="1"/>
    <xf numFmtId="3" fontId="22" fillId="2" borderId="0" xfId="0" applyNumberFormat="1" applyFont="1" applyFill="1"/>
    <xf numFmtId="167" fontId="4" fillId="103" borderId="0" xfId="9308" applyNumberFormat="1" applyFont="1" applyFill="1"/>
    <xf numFmtId="0" fontId="12" fillId="0" borderId="0" xfId="7995"/>
    <xf numFmtId="166" fontId="12" fillId="0" borderId="0" xfId="7995" applyNumberFormat="1"/>
    <xf numFmtId="0" fontId="6" fillId="2" borderId="0" xfId="9330" applyFont="1" applyFill="1"/>
    <xf numFmtId="0" fontId="3" fillId="2" borderId="0" xfId="9330" applyFont="1" applyFill="1"/>
    <xf numFmtId="0" fontId="3" fillId="0" borderId="0" xfId="9331" applyFont="1"/>
    <xf numFmtId="0" fontId="10" fillId="2" borderId="0" xfId="9330" applyFont="1" applyFill="1"/>
    <xf numFmtId="0" fontId="6" fillId="2" borderId="0" xfId="9330" quotePrefix="1" applyFont="1" applyFill="1"/>
    <xf numFmtId="2" fontId="3" fillId="2" borderId="0" xfId="9330" applyNumberFormat="1" applyFont="1" applyFill="1"/>
    <xf numFmtId="0" fontId="6" fillId="2" borderId="34" xfId="9330" applyFont="1" applyFill="1" applyBorder="1"/>
    <xf numFmtId="0" fontId="6" fillId="2" borderId="34" xfId="9330" applyFont="1" applyFill="1" applyBorder="1" applyAlignment="1">
      <alignment horizontal="right"/>
    </xf>
    <xf numFmtId="0" fontId="7" fillId="2" borderId="0" xfId="9330" applyFont="1" applyFill="1"/>
    <xf numFmtId="3" fontId="7" fillId="2" borderId="0" xfId="9330" applyNumberFormat="1" applyFont="1" applyFill="1"/>
    <xf numFmtId="0" fontId="9" fillId="2" borderId="0" xfId="9330" applyFont="1" applyFill="1"/>
    <xf numFmtId="165" fontId="8" fillId="2" borderId="0" xfId="9330" applyNumberFormat="1" applyFont="1" applyFill="1"/>
    <xf numFmtId="0" fontId="6" fillId="2" borderId="1" xfId="9330" applyFont="1" applyFill="1" applyBorder="1"/>
    <xf numFmtId="0" fontId="3" fillId="2" borderId="1" xfId="9330" applyFont="1" applyFill="1" applyBorder="1"/>
    <xf numFmtId="165" fontId="3" fillId="2" borderId="1" xfId="9330" applyNumberFormat="1" applyFont="1" applyFill="1" applyBorder="1"/>
    <xf numFmtId="2" fontId="2" fillId="103" borderId="0" xfId="9331" applyNumberFormat="1" applyFont="1" applyFill="1"/>
    <xf numFmtId="2" fontId="3" fillId="103" borderId="0" xfId="9331" applyNumberFormat="1" applyFont="1" applyFill="1"/>
    <xf numFmtId="2" fontId="3" fillId="0" borderId="0" xfId="9331" applyNumberFormat="1" applyFont="1"/>
    <xf numFmtId="2" fontId="4" fillId="103" borderId="34" xfId="9331" applyNumberFormat="1" applyFont="1" applyFill="1" applyBorder="1"/>
    <xf numFmtId="2" fontId="3" fillId="103" borderId="34" xfId="9331" applyNumberFormat="1" applyFont="1" applyFill="1" applyBorder="1" applyAlignment="1">
      <alignment horizontal="right"/>
    </xf>
    <xf numFmtId="2" fontId="4" fillId="103" borderId="0" xfId="9331" applyNumberFormat="1" applyFont="1" applyFill="1"/>
    <xf numFmtId="1" fontId="3" fillId="103" borderId="0" xfId="9331" applyNumberFormat="1" applyFont="1" applyFill="1" applyAlignment="1">
      <alignment horizontal="center"/>
    </xf>
    <xf numFmtId="3" fontId="3" fillId="103" borderId="0" xfId="9331" applyNumberFormat="1" applyFont="1" applyFill="1" applyAlignment="1">
      <alignment horizontal="right"/>
    </xf>
    <xf numFmtId="3" fontId="6" fillId="103" borderId="0" xfId="9331" applyNumberFormat="1" applyFont="1" applyFill="1" applyAlignment="1">
      <alignment horizontal="right"/>
    </xf>
    <xf numFmtId="2" fontId="4" fillId="0" borderId="0" xfId="9331" applyNumberFormat="1" applyFont="1"/>
    <xf numFmtId="165" fontId="3" fillId="103" borderId="0" xfId="9331" applyNumberFormat="1" applyFont="1" applyFill="1" applyAlignment="1">
      <alignment horizontal="right"/>
    </xf>
    <xf numFmtId="2" fontId="4" fillId="103" borderId="1" xfId="9331" applyNumberFormat="1" applyFont="1" applyFill="1" applyBorder="1"/>
    <xf numFmtId="165" fontId="4" fillId="103" borderId="1" xfId="9331" applyNumberFormat="1" applyFont="1" applyFill="1" applyBorder="1"/>
    <xf numFmtId="165" fontId="134" fillId="103" borderId="1" xfId="9331" applyNumberFormat="1" applyFont="1" applyFill="1" applyBorder="1"/>
    <xf numFmtId="2" fontId="3" fillId="2" borderId="0" xfId="7995" applyNumberFormat="1" applyFont="1" applyFill="1"/>
    <xf numFmtId="2" fontId="3" fillId="2" borderId="34" xfId="9330" applyNumberFormat="1" applyFont="1" applyFill="1" applyBorder="1" applyAlignment="1">
      <alignment horizontal="centerContinuous"/>
    </xf>
    <xf numFmtId="2" fontId="75" fillId="102" borderId="0" xfId="243" applyNumberFormat="1" applyFill="1"/>
    <xf numFmtId="0" fontId="6" fillId="2" borderId="0" xfId="7995" applyFont="1" applyFill="1"/>
    <xf numFmtId="0" fontId="6" fillId="0" borderId="0" xfId="7995" applyFont="1"/>
    <xf numFmtId="0" fontId="10" fillId="2" borderId="35" xfId="7995" applyFont="1" applyFill="1" applyBorder="1"/>
    <xf numFmtId="0" fontId="4" fillId="2" borderId="35" xfId="7995" applyFont="1" applyFill="1" applyBorder="1"/>
    <xf numFmtId="0" fontId="12" fillId="0" borderId="1" xfId="7995" applyBorder="1"/>
    <xf numFmtId="2" fontId="3" fillId="2" borderId="36" xfId="7995" applyNumberFormat="1" applyFont="1" applyFill="1" applyBorder="1" applyAlignment="1">
      <alignment horizontal="right"/>
    </xf>
    <xf numFmtId="2" fontId="3" fillId="2" borderId="34" xfId="7995" applyNumberFormat="1" applyFont="1" applyFill="1" applyBorder="1" applyAlignment="1">
      <alignment horizontal="right"/>
    </xf>
    <xf numFmtId="2" fontId="3" fillId="2" borderId="34" xfId="7995" quotePrefix="1" applyNumberFormat="1" applyFont="1" applyFill="1" applyBorder="1" applyAlignment="1">
      <alignment horizontal="left"/>
    </xf>
    <xf numFmtId="2" fontId="3" fillId="2" borderId="34" xfId="7995" applyNumberFormat="1" applyFont="1" applyFill="1" applyBorder="1" applyAlignment="1">
      <alignment horizontal="center"/>
    </xf>
    <xf numFmtId="0" fontId="4" fillId="2" borderId="43" xfId="7995" applyFont="1" applyFill="1" applyBorder="1"/>
    <xf numFmtId="0" fontId="4" fillId="2" borderId="39" xfId="7995" applyFont="1" applyFill="1" applyBorder="1"/>
    <xf numFmtId="0" fontId="6" fillId="2" borderId="35" xfId="7995" applyFont="1" applyFill="1" applyBorder="1"/>
    <xf numFmtId="166" fontId="6" fillId="2" borderId="0" xfId="7995" applyNumberFormat="1" applyFont="1" applyFill="1"/>
    <xf numFmtId="166" fontId="3" fillId="2" borderId="0" xfId="7995" applyNumberFormat="1" applyFont="1" applyFill="1"/>
    <xf numFmtId="0" fontId="4" fillId="2" borderId="37" xfId="7995" applyFont="1" applyFill="1" applyBorder="1"/>
    <xf numFmtId="0" fontId="4" fillId="2" borderId="1" xfId="7995" applyFont="1" applyFill="1" applyBorder="1"/>
    <xf numFmtId="0" fontId="134" fillId="2" borderId="1" xfId="7995" applyFont="1" applyFill="1" applyBorder="1"/>
    <xf numFmtId="0" fontId="4" fillId="2" borderId="36" xfId="7995" applyFont="1" applyFill="1" applyBorder="1"/>
    <xf numFmtId="0" fontId="22" fillId="2" borderId="0" xfId="7995" applyFont="1" applyFill="1"/>
    <xf numFmtId="3" fontId="6" fillId="2" borderId="0" xfId="7995" applyNumberFormat="1" applyFont="1" applyFill="1"/>
    <xf numFmtId="0" fontId="6" fillId="2" borderId="37" xfId="7995" applyFont="1" applyFill="1" applyBorder="1"/>
    <xf numFmtId="3" fontId="6" fillId="2" borderId="1" xfId="7995" applyNumberFormat="1" applyFont="1" applyFill="1" applyBorder="1"/>
    <xf numFmtId="0" fontId="12" fillId="0" borderId="35" xfId="7995" applyBorder="1"/>
    <xf numFmtId="1" fontId="12" fillId="0" borderId="0" xfId="7995" applyNumberFormat="1"/>
    <xf numFmtId="0" fontId="3" fillId="2" borderId="35" xfId="7995" applyFont="1" applyFill="1" applyBorder="1"/>
    <xf numFmtId="2" fontId="6" fillId="2" borderId="0" xfId="7995" applyNumberFormat="1" applyFont="1" applyFill="1"/>
    <xf numFmtId="166" fontId="22" fillId="2" borderId="0" xfId="7995" applyNumberFormat="1" applyFont="1" applyFill="1"/>
    <xf numFmtId="166" fontId="6" fillId="2" borderId="8" xfId="7995" applyNumberFormat="1" applyFont="1" applyFill="1" applyBorder="1"/>
    <xf numFmtId="166" fontId="6" fillId="2" borderId="38" xfId="7995" applyNumberFormat="1" applyFont="1" applyFill="1" applyBorder="1"/>
    <xf numFmtId="166" fontId="6" fillId="2" borderId="1" xfId="7995" applyNumberFormat="1" applyFont="1" applyFill="1" applyBorder="1"/>
    <xf numFmtId="166" fontId="3" fillId="2" borderId="1" xfId="7995" applyNumberFormat="1" applyFont="1" applyFill="1" applyBorder="1"/>
    <xf numFmtId="2" fontId="12" fillId="0" borderId="0" xfId="7995" applyNumberFormat="1"/>
    <xf numFmtId="3" fontId="4" fillId="2" borderId="1" xfId="7995" applyNumberFormat="1" applyFont="1" applyFill="1" applyBorder="1"/>
    <xf numFmtId="2" fontId="3" fillId="103" borderId="0" xfId="9302" applyNumberFormat="1" applyFont="1" applyFill="1"/>
    <xf numFmtId="0" fontId="3" fillId="0" borderId="0" xfId="9302" applyFont="1"/>
    <xf numFmtId="2" fontId="3" fillId="0" borderId="0" xfId="9302" applyNumberFormat="1" applyFont="1"/>
    <xf numFmtId="2" fontId="3" fillId="2" borderId="0" xfId="9302" applyNumberFormat="1" applyFont="1" applyFill="1"/>
    <xf numFmtId="2" fontId="2" fillId="2" borderId="0" xfId="9302" applyNumberFormat="1" applyFont="1" applyFill="1" applyAlignment="1">
      <alignment horizontal="center"/>
    </xf>
    <xf numFmtId="2" fontId="3" fillId="2" borderId="1" xfId="9302" applyNumberFormat="1" applyFont="1" applyFill="1" applyBorder="1"/>
    <xf numFmtId="2" fontId="4" fillId="2" borderId="34" xfId="9302" applyNumberFormat="1" applyFont="1" applyFill="1" applyBorder="1"/>
    <xf numFmtId="2" fontId="3" fillId="103" borderId="34" xfId="9302" applyNumberFormat="1" applyFont="1" applyFill="1" applyBorder="1" applyAlignment="1">
      <alignment horizontal="right"/>
    </xf>
    <xf numFmtId="2" fontId="3" fillId="2" borderId="34" xfId="9302" applyNumberFormat="1" applyFont="1" applyFill="1" applyBorder="1" applyAlignment="1">
      <alignment horizontal="center"/>
    </xf>
    <xf numFmtId="1" fontId="4" fillId="103" borderId="2" xfId="9302" applyNumberFormat="1" applyFont="1" applyFill="1" applyBorder="1" applyAlignment="1">
      <alignment horizontal="right"/>
    </xf>
    <xf numFmtId="1" fontId="4" fillId="2" borderId="2" xfId="9302" applyNumberFormat="1" applyFont="1" applyFill="1" applyBorder="1" applyAlignment="1">
      <alignment horizontal="right"/>
    </xf>
    <xf numFmtId="2" fontId="4" fillId="0" borderId="0" xfId="9302" applyNumberFormat="1" applyFont="1"/>
    <xf numFmtId="2" fontId="4" fillId="2" borderId="1" xfId="9302" applyNumberFormat="1" applyFont="1" applyFill="1" applyBorder="1"/>
    <xf numFmtId="0" fontId="3" fillId="103" borderId="0" xfId="9302" applyFont="1" applyFill="1"/>
    <xf numFmtId="0" fontId="4" fillId="103" borderId="0" xfId="9302" applyFont="1" applyFill="1"/>
    <xf numFmtId="0" fontId="4" fillId="103" borderId="1" xfId="9302" applyFont="1" applyFill="1" applyBorder="1"/>
    <xf numFmtId="166" fontId="4" fillId="103" borderId="1" xfId="9302" applyNumberFormat="1" applyFont="1" applyFill="1" applyBorder="1"/>
    <xf numFmtId="2" fontId="3" fillId="103" borderId="34" xfId="9331" applyNumberFormat="1" applyFont="1" applyFill="1" applyBorder="1" applyAlignment="1">
      <alignment horizontal="center"/>
    </xf>
    <xf numFmtId="2" fontId="2" fillId="2" borderId="0" xfId="145" applyNumberFormat="1" applyFont="1" applyFill="1" applyAlignment="1">
      <alignment horizontal="left"/>
    </xf>
    <xf numFmtId="2" fontId="3" fillId="2" borderId="0" xfId="145" applyNumberFormat="1" applyFont="1" applyFill="1" applyAlignment="1">
      <alignment horizontal="left"/>
    </xf>
    <xf numFmtId="2" fontId="4" fillId="2" borderId="34" xfId="145" applyNumberFormat="1" applyFont="1" applyFill="1" applyBorder="1" applyAlignment="1">
      <alignment horizontal="left"/>
    </xf>
    <xf numFmtId="0" fontId="3" fillId="2" borderId="0" xfId="145" applyFont="1" applyFill="1"/>
    <xf numFmtId="49" fontId="4" fillId="2" borderId="1" xfId="145" applyNumberFormat="1" applyFont="1" applyFill="1" applyBorder="1" applyAlignment="1">
      <alignment horizontal="left" vertical="center"/>
    </xf>
    <xf numFmtId="49" fontId="3" fillId="2" borderId="1" xfId="145" applyNumberFormat="1" applyFont="1" applyFill="1" applyBorder="1" applyAlignment="1">
      <alignment horizontal="left" vertical="center"/>
    </xf>
    <xf numFmtId="0" fontId="3" fillId="2" borderId="0" xfId="9302" applyFont="1" applyFill="1"/>
    <xf numFmtId="2" fontId="3" fillId="103" borderId="34" xfId="9331" applyNumberFormat="1" applyFont="1" applyFill="1" applyBorder="1" applyAlignment="1">
      <alignment horizontal="left"/>
    </xf>
    <xf numFmtId="2" fontId="4" fillId="2" borderId="45" xfId="145" applyNumberFormat="1" applyFont="1" applyFill="1" applyBorder="1" applyAlignment="1">
      <alignment horizontal="left"/>
    </xf>
    <xf numFmtId="1" fontId="4" fillId="2" borderId="45" xfId="145" applyNumberFormat="1" applyFont="1" applyFill="1" applyBorder="1" applyAlignment="1">
      <alignment horizontal="left"/>
    </xf>
    <xf numFmtId="2" fontId="4" fillId="2" borderId="45" xfId="9302" applyNumberFormat="1" applyFont="1" applyFill="1" applyBorder="1"/>
    <xf numFmtId="0" fontId="7" fillId="2" borderId="45" xfId="9330" applyFont="1" applyFill="1" applyBorder="1"/>
    <xf numFmtId="1" fontId="4" fillId="2" borderId="45" xfId="9330" applyNumberFormat="1" applyFont="1" applyFill="1" applyBorder="1" applyAlignment="1">
      <alignment horizontal="right"/>
    </xf>
    <xf numFmtId="0" fontId="4" fillId="2" borderId="45" xfId="7995" applyFont="1" applyFill="1" applyBorder="1"/>
    <xf numFmtId="0" fontId="12" fillId="0" borderId="45" xfId="7995" applyBorder="1"/>
    <xf numFmtId="0" fontId="4" fillId="2" borderId="45" xfId="1" applyFont="1" applyFill="1" applyBorder="1"/>
    <xf numFmtId="1" fontId="4" fillId="103" borderId="45" xfId="245" applyNumberFormat="1" applyFont="1" applyFill="1" applyBorder="1"/>
    <xf numFmtId="2" fontId="4" fillId="103" borderId="45" xfId="9331" applyNumberFormat="1" applyFont="1" applyFill="1" applyBorder="1"/>
    <xf numFmtId="1" fontId="4" fillId="103" borderId="45" xfId="9331" applyNumberFormat="1" applyFont="1" applyFill="1" applyBorder="1" applyAlignment="1">
      <alignment horizontal="right"/>
    </xf>
    <xf numFmtId="1" fontId="4" fillId="2" borderId="45" xfId="0" applyNumberFormat="1" applyFont="1" applyFill="1" applyBorder="1" applyAlignment="1">
      <alignment horizontal="right"/>
    </xf>
    <xf numFmtId="2" fontId="3" fillId="2" borderId="34" xfId="9302" applyNumberFormat="1" applyFont="1" applyFill="1" applyBorder="1" applyAlignment="1">
      <alignment horizontal="left"/>
    </xf>
    <xf numFmtId="0" fontId="6" fillId="2" borderId="0" xfId="7996" applyFont="1" applyFill="1"/>
    <xf numFmtId="0" fontId="6" fillId="2" borderId="0" xfId="9331" applyFont="1" applyFill="1"/>
    <xf numFmtId="0" fontId="6" fillId="0" borderId="0" xfId="9331" applyFont="1"/>
    <xf numFmtId="2" fontId="2" fillId="2" borderId="0" xfId="7996" applyNumberFormat="1" applyFont="1" applyFill="1" applyAlignment="1">
      <alignment horizontal="left"/>
    </xf>
    <xf numFmtId="2" fontId="3" fillId="2" borderId="0" xfId="7996" applyNumberFormat="1" applyFont="1" applyFill="1"/>
    <xf numFmtId="0" fontId="6" fillId="2" borderId="1" xfId="9331" applyFont="1" applyFill="1" applyBorder="1"/>
    <xf numFmtId="2" fontId="3" fillId="2" borderId="46" xfId="9331" applyNumberFormat="1" applyFont="1" applyFill="1" applyBorder="1" applyAlignment="1">
      <alignment horizontal="right"/>
    </xf>
    <xf numFmtId="1" fontId="4" fillId="2" borderId="46" xfId="9331" applyNumberFormat="1" applyFont="1" applyFill="1" applyBorder="1" applyAlignment="1">
      <alignment horizontal="right"/>
    </xf>
    <xf numFmtId="166" fontId="6" fillId="0" borderId="0" xfId="9331" applyNumberFormat="1" applyFont="1"/>
    <xf numFmtId="166" fontId="7" fillId="0" borderId="0" xfId="9331" applyNumberFormat="1" applyFont="1"/>
    <xf numFmtId="0" fontId="7" fillId="0" borderId="0" xfId="9331" applyFont="1"/>
    <xf numFmtId="49" fontId="167" fillId="2" borderId="45" xfId="7996" applyNumberFormat="1" applyFont="1" applyFill="1" applyBorder="1" applyAlignment="1">
      <alignment horizontal="left" vertical="center" wrapText="1"/>
    </xf>
    <xf numFmtId="3" fontId="167" fillId="2" borderId="45" xfId="9331" applyNumberFormat="1" applyFont="1" applyFill="1" applyBorder="1" applyAlignment="1">
      <alignment horizontal="right" vertical="center" wrapText="1"/>
    </xf>
    <xf numFmtId="0" fontId="3" fillId="0" borderId="0" xfId="9331" applyFont="1" applyAlignment="1">
      <alignment horizontal="right"/>
    </xf>
    <xf numFmtId="49" fontId="4" fillId="2" borderId="46" xfId="7996" applyNumberFormat="1" applyFont="1" applyFill="1" applyBorder="1" applyAlignment="1">
      <alignment horizontal="left" vertical="center" wrapText="1"/>
    </xf>
    <xf numFmtId="49" fontId="168" fillId="2" borderId="45" xfId="7996" applyNumberFormat="1" applyFont="1" applyFill="1" applyBorder="1" applyAlignment="1">
      <alignment horizontal="left" vertical="center"/>
    </xf>
    <xf numFmtId="49" fontId="168" fillId="2" borderId="45" xfId="7996" applyNumberFormat="1" applyFont="1" applyFill="1" applyBorder="1" applyAlignment="1">
      <alignment horizontal="left" vertical="center" wrapText="1"/>
    </xf>
    <xf numFmtId="165" fontId="168" fillId="2" borderId="45" xfId="9331" applyNumberFormat="1" applyFont="1" applyFill="1" applyBorder="1" applyAlignment="1">
      <alignment horizontal="right" vertical="center" wrapText="1"/>
    </xf>
    <xf numFmtId="165" fontId="3" fillId="2" borderId="45" xfId="9331" applyNumberFormat="1" applyFont="1" applyFill="1" applyBorder="1" applyAlignment="1">
      <alignment horizontal="right" vertical="center" wrapText="1"/>
    </xf>
    <xf numFmtId="0" fontId="171" fillId="102" borderId="0" xfId="7996" applyFont="1" applyFill="1"/>
    <xf numFmtId="0" fontId="6" fillId="102" borderId="0" xfId="7996" applyFont="1" applyFill="1"/>
    <xf numFmtId="165" fontId="6" fillId="0" borderId="0" xfId="9331" applyNumberFormat="1" applyFont="1"/>
    <xf numFmtId="0" fontId="10" fillId="2" borderId="35" xfId="9344" applyFont="1" applyFill="1" applyBorder="1"/>
    <xf numFmtId="0" fontId="6" fillId="2" borderId="0" xfId="9344" applyFont="1" applyFill="1"/>
    <xf numFmtId="0" fontId="175" fillId="0" borderId="0" xfId="9344"/>
    <xf numFmtId="0" fontId="6" fillId="0" borderId="0" xfId="9344" applyFont="1"/>
    <xf numFmtId="0" fontId="4" fillId="2" borderId="35" xfId="9344" applyFont="1" applyFill="1" applyBorder="1"/>
    <xf numFmtId="0" fontId="175" fillId="0" borderId="1" xfId="9344" applyBorder="1"/>
    <xf numFmtId="2" fontId="3" fillId="2" borderId="36" xfId="9344" applyNumberFormat="1" applyFont="1" applyFill="1" applyBorder="1" applyAlignment="1">
      <alignment horizontal="right"/>
    </xf>
    <xf numFmtId="2" fontId="3" fillId="2" borderId="34" xfId="9344" applyNumberFormat="1" applyFont="1" applyFill="1" applyBorder="1" applyAlignment="1">
      <alignment horizontal="right"/>
    </xf>
    <xf numFmtId="2" fontId="3" fillId="2" borderId="34" xfId="9344" quotePrefix="1" applyNumberFormat="1" applyFont="1" applyFill="1" applyBorder="1" applyAlignment="1">
      <alignment horizontal="left"/>
    </xf>
    <xf numFmtId="2" fontId="3" fillId="2" borderId="34" xfId="9344" applyNumberFormat="1" applyFont="1" applyFill="1" applyBorder="1" applyAlignment="1">
      <alignment horizontal="center"/>
    </xf>
    <xf numFmtId="0" fontId="4" fillId="2" borderId="43" xfId="9344" applyFont="1" applyFill="1" applyBorder="1"/>
    <xf numFmtId="0" fontId="4" fillId="2" borderId="45" xfId="9344" applyFont="1" applyFill="1" applyBorder="1"/>
    <xf numFmtId="0" fontId="4" fillId="2" borderId="40" xfId="9344" applyFont="1" applyFill="1" applyBorder="1"/>
    <xf numFmtId="0" fontId="5" fillId="2" borderId="35" xfId="9344" applyFont="1" applyFill="1" applyBorder="1"/>
    <xf numFmtId="0" fontId="6" fillId="2" borderId="35" xfId="9344" applyFont="1" applyFill="1" applyBorder="1"/>
    <xf numFmtId="166" fontId="6" fillId="2" borderId="0" xfId="9344" applyNumberFormat="1" applyFont="1" applyFill="1"/>
    <xf numFmtId="166" fontId="3" fillId="2" borderId="0" xfId="9344" applyNumberFormat="1" applyFont="1" applyFill="1"/>
    <xf numFmtId="0" fontId="3" fillId="2" borderId="35" xfId="9344" applyFont="1" applyFill="1" applyBorder="1"/>
    <xf numFmtId="1" fontId="3" fillId="2" borderId="0" xfId="9344" applyNumberFormat="1" applyFont="1" applyFill="1"/>
    <xf numFmtId="1" fontId="6" fillId="2" borderId="0" xfId="9344" applyNumberFormat="1" applyFont="1" applyFill="1"/>
    <xf numFmtId="0" fontId="4" fillId="2" borderId="37" xfId="9344" applyFont="1" applyFill="1" applyBorder="1"/>
    <xf numFmtId="0" fontId="4" fillId="2" borderId="1" xfId="9344" applyFont="1" applyFill="1" applyBorder="1"/>
    <xf numFmtId="0" fontId="4" fillId="2" borderId="41" xfId="9344" applyFont="1" applyFill="1" applyBorder="1"/>
    <xf numFmtId="3" fontId="6" fillId="2" borderId="0" xfId="9344" applyNumberFormat="1" applyFont="1" applyFill="1"/>
    <xf numFmtId="0" fontId="6" fillId="2" borderId="42" xfId="9344" applyFont="1" applyFill="1" applyBorder="1"/>
    <xf numFmtId="3" fontId="6" fillId="2" borderId="1" xfId="9344" applyNumberFormat="1" applyFont="1" applyFill="1" applyBorder="1"/>
    <xf numFmtId="1" fontId="6" fillId="2" borderId="1" xfId="9344" applyNumberFormat="1" applyFont="1" applyFill="1" applyBorder="1"/>
    <xf numFmtId="0" fontId="175" fillId="0" borderId="35" xfId="9344" applyBorder="1"/>
    <xf numFmtId="3" fontId="175" fillId="0" borderId="0" xfId="9344" applyNumberFormat="1"/>
    <xf numFmtId="166" fontId="175" fillId="0" borderId="0" xfId="9344" applyNumberFormat="1"/>
    <xf numFmtId="0" fontId="22" fillId="2" borderId="35" xfId="9344" applyFont="1" applyFill="1" applyBorder="1"/>
    <xf numFmtId="0" fontId="3" fillId="2" borderId="0" xfId="9344" applyFont="1" applyFill="1"/>
    <xf numFmtId="165" fontId="6" fillId="2" borderId="0" xfId="9344" applyNumberFormat="1" applyFont="1" applyFill="1"/>
    <xf numFmtId="165" fontId="3" fillId="2" borderId="0" xfId="9344" applyNumberFormat="1" applyFont="1" applyFill="1"/>
    <xf numFmtId="165" fontId="6" fillId="2" borderId="1" xfId="9344" applyNumberFormat="1" applyFont="1" applyFill="1" applyBorder="1"/>
    <xf numFmtId="165" fontId="3" fillId="2" borderId="1" xfId="9344" applyNumberFormat="1" applyFont="1" applyFill="1" applyBorder="1"/>
    <xf numFmtId="165" fontId="175" fillId="0" borderId="0" xfId="9344" applyNumberFormat="1"/>
    <xf numFmtId="4" fontId="175" fillId="0" borderId="0" xfId="9344" applyNumberFormat="1"/>
    <xf numFmtId="2" fontId="3" fillId="2" borderId="0" xfId="9344" applyNumberFormat="1" applyFont="1" applyFill="1"/>
    <xf numFmtId="0" fontId="4" fillId="2" borderId="0" xfId="9344" applyFont="1" applyFill="1"/>
    <xf numFmtId="2" fontId="22" fillId="103" borderId="0" xfId="9344" applyNumberFormat="1" applyFont="1" applyFill="1"/>
    <xf numFmtId="2" fontId="3" fillId="103" borderId="0" xfId="9344" applyNumberFormat="1" applyFont="1" applyFill="1"/>
    <xf numFmtId="0" fontId="3" fillId="0" borderId="0" xfId="9344" applyFont="1"/>
    <xf numFmtId="2" fontId="3" fillId="103" borderId="1" xfId="9344" applyNumberFormat="1" applyFont="1" applyFill="1" applyBorder="1"/>
    <xf numFmtId="2" fontId="4" fillId="103" borderId="0" xfId="9344" applyNumberFormat="1" applyFont="1" applyFill="1"/>
    <xf numFmtId="165" fontId="4" fillId="103" borderId="0" xfId="9344" applyNumberFormat="1" applyFont="1" applyFill="1"/>
    <xf numFmtId="165" fontId="3" fillId="103" borderId="0" xfId="9344" applyNumberFormat="1" applyFont="1" applyFill="1"/>
    <xf numFmtId="2" fontId="3" fillId="103" borderId="0" xfId="9344" applyNumberFormat="1" applyFont="1" applyFill="1" applyAlignment="1">
      <alignment horizontal="left" indent="2"/>
    </xf>
    <xf numFmtId="165" fontId="5" fillId="103" borderId="0" xfId="9344" applyNumberFormat="1" applyFont="1" applyFill="1"/>
    <xf numFmtId="165" fontId="5" fillId="103" borderId="1" xfId="9344" applyNumberFormat="1" applyFont="1" applyFill="1" applyBorder="1"/>
    <xf numFmtId="2" fontId="2" fillId="2" borderId="0" xfId="9344" applyNumberFormat="1" applyFont="1" applyFill="1"/>
    <xf numFmtId="0" fontId="127" fillId="0" borderId="0" xfId="9344" applyFont="1"/>
    <xf numFmtId="2" fontId="4" fillId="2" borderId="34" xfId="9344" applyNumberFormat="1" applyFont="1" applyFill="1" applyBorder="1"/>
    <xf numFmtId="2" fontId="3" fillId="103" borderId="34" xfId="9344" applyNumberFormat="1" applyFont="1" applyFill="1" applyBorder="1" applyAlignment="1">
      <alignment horizontal="right"/>
    </xf>
    <xf numFmtId="2" fontId="4" fillId="2" borderId="2" xfId="9344" applyNumberFormat="1" applyFont="1" applyFill="1" applyBorder="1"/>
    <xf numFmtId="1" fontId="4" fillId="103" borderId="2" xfId="9344" applyNumberFormat="1" applyFont="1" applyFill="1" applyBorder="1" applyAlignment="1">
      <alignment horizontal="right"/>
    </xf>
    <xf numFmtId="2" fontId="5" fillId="103" borderId="0" xfId="9344" applyNumberFormat="1" applyFont="1" applyFill="1" applyAlignment="1">
      <alignment horizontal="left" indent="2"/>
    </xf>
    <xf numFmtId="2" fontId="3" fillId="103" borderId="0" xfId="9344" applyNumberFormat="1" applyFont="1" applyFill="1" applyAlignment="1">
      <alignment horizontal="left" indent="1"/>
    </xf>
    <xf numFmtId="177" fontId="3" fillId="103" borderId="0" xfId="9344" applyNumberFormat="1" applyFont="1" applyFill="1"/>
    <xf numFmtId="165" fontId="129" fillId="103" borderId="0" xfId="9344" applyNumberFormat="1" applyFont="1" applyFill="1"/>
    <xf numFmtId="0" fontId="129" fillId="0" borderId="0" xfId="9344" applyFont="1"/>
    <xf numFmtId="2" fontId="5" fillId="103" borderId="1" xfId="9344" applyNumberFormat="1" applyFont="1" applyFill="1" applyBorder="1"/>
    <xf numFmtId="2" fontId="3" fillId="103" borderId="34" xfId="9344" applyNumberFormat="1" applyFont="1" applyFill="1" applyBorder="1" applyAlignment="1">
      <alignment horizontal="left"/>
    </xf>
    <xf numFmtId="1" fontId="4" fillId="2" borderId="45" xfId="7995" applyNumberFormat="1" applyFont="1" applyFill="1" applyBorder="1"/>
    <xf numFmtId="2" fontId="2" fillId="2" borderId="0" xfId="0" applyNumberFormat="1" applyFont="1" applyFill="1"/>
    <xf numFmtId="2" fontId="4" fillId="2" borderId="34" xfId="0" applyNumberFormat="1" applyFont="1" applyFill="1" applyBorder="1"/>
    <xf numFmtId="2" fontId="4" fillId="2" borderId="45" xfId="0" applyNumberFormat="1" applyFont="1" applyFill="1" applyBorder="1"/>
    <xf numFmtId="2" fontId="4" fillId="2" borderId="0" xfId="0" applyNumberFormat="1" applyFont="1" applyFill="1"/>
    <xf numFmtId="2" fontId="3" fillId="2" borderId="0" xfId="0" applyNumberFormat="1" applyFont="1" applyFill="1" applyAlignment="1">
      <alignment horizontal="left" indent="1"/>
    </xf>
    <xf numFmtId="2" fontId="3" fillId="2" borderId="0" xfId="0" applyNumberFormat="1" applyFont="1" applyFill="1" applyAlignment="1">
      <alignment horizontal="left" indent="2"/>
    </xf>
    <xf numFmtId="2" fontId="3" fillId="2" borderId="1" xfId="0" applyNumberFormat="1" applyFont="1" applyFill="1" applyBorder="1"/>
    <xf numFmtId="2" fontId="2" fillId="2" borderId="0" xfId="9302" applyNumberFormat="1" applyFont="1" applyFill="1"/>
    <xf numFmtId="2" fontId="3" fillId="2" borderId="0" xfId="9302" applyNumberFormat="1" applyFont="1" applyFill="1" applyAlignment="1">
      <alignment horizontal="center"/>
    </xf>
    <xf numFmtId="2" fontId="4" fillId="103" borderId="0" xfId="9302" applyNumberFormat="1" applyFont="1" applyFill="1"/>
    <xf numFmtId="2" fontId="4" fillId="2" borderId="0" xfId="9302" applyNumberFormat="1" applyFont="1" applyFill="1"/>
    <xf numFmtId="2" fontId="5" fillId="2" borderId="0" xfId="9302" applyNumberFormat="1" applyFont="1" applyFill="1" applyAlignment="1">
      <alignment horizontal="left" indent="1"/>
    </xf>
    <xf numFmtId="2" fontId="3" fillId="2" borderId="0" xfId="9302" applyNumberFormat="1" applyFont="1" applyFill="1" applyAlignment="1">
      <alignment horizontal="left" indent="2"/>
    </xf>
    <xf numFmtId="2" fontId="5" fillId="2" borderId="0" xfId="9302" applyNumberFormat="1" applyFont="1" applyFill="1"/>
    <xf numFmtId="2" fontId="3" fillId="2" borderId="0" xfId="9302" applyNumberFormat="1" applyFont="1" applyFill="1" applyAlignment="1">
      <alignment horizontal="left" indent="1"/>
    </xf>
    <xf numFmtId="2" fontId="14" fillId="2" borderId="0" xfId="9302" applyNumberFormat="1" applyFont="1" applyFill="1"/>
    <xf numFmtId="165" fontId="3" fillId="0" borderId="0" xfId="9302" applyNumberFormat="1" applyFont="1"/>
    <xf numFmtId="166" fontId="3" fillId="0" borderId="0" xfId="9302" applyNumberFormat="1" applyFont="1"/>
    <xf numFmtId="0" fontId="3" fillId="0" borderId="0" xfId="145" applyFont="1"/>
    <xf numFmtId="2" fontId="3" fillId="0" borderId="0" xfId="145" applyNumberFormat="1" applyFont="1"/>
    <xf numFmtId="0" fontId="3" fillId="0" borderId="0" xfId="145" applyFont="1" applyAlignment="1">
      <alignment horizontal="left"/>
    </xf>
    <xf numFmtId="2" fontId="3" fillId="0" borderId="0" xfId="0" applyNumberFormat="1" applyFont="1" applyAlignment="1">
      <alignment horizontal="left"/>
    </xf>
    <xf numFmtId="1" fontId="4" fillId="0" borderId="0" xfId="145" applyNumberFormat="1" applyFont="1" applyAlignment="1">
      <alignment horizontal="left"/>
    </xf>
    <xf numFmtId="1" fontId="4" fillId="2" borderId="0" xfId="145" applyNumberFormat="1" applyFont="1" applyFill="1" applyAlignment="1">
      <alignment horizontal="center"/>
    </xf>
    <xf numFmtId="1" fontId="4" fillId="2" borderId="0" xfId="145" applyNumberFormat="1" applyFont="1" applyFill="1" applyAlignment="1">
      <alignment horizontal="left"/>
    </xf>
    <xf numFmtId="49" fontId="3" fillId="2" borderId="0" xfId="145" applyNumberFormat="1" applyFont="1" applyFill="1" applyAlignment="1">
      <alignment horizontal="center" vertical="center" wrapText="1"/>
    </xf>
    <xf numFmtId="49" fontId="3" fillId="2" borderId="0" xfId="145" applyNumberFormat="1" applyFont="1" applyFill="1" applyAlignment="1">
      <alignment horizontal="left" vertical="center"/>
    </xf>
    <xf numFmtId="165" fontId="3" fillId="2" borderId="0" xfId="145" applyNumberFormat="1" applyFont="1" applyFill="1" applyAlignment="1">
      <alignment horizontal="right" vertical="center" wrapText="1"/>
    </xf>
    <xf numFmtId="165" fontId="3" fillId="0" borderId="0" xfId="145" applyNumberFormat="1" applyFont="1"/>
    <xf numFmtId="165" fontId="3" fillId="0" borderId="0" xfId="0" applyNumberFormat="1" applyFont="1" applyAlignment="1">
      <alignment horizontal="right" vertical="center" wrapText="1"/>
    </xf>
    <xf numFmtId="49" fontId="4" fillId="2" borderId="0" xfId="145" applyNumberFormat="1" applyFont="1" applyFill="1" applyAlignment="1">
      <alignment horizontal="left" vertical="center"/>
    </xf>
    <xf numFmtId="165" fontId="4" fillId="2" borderId="0" xfId="145" applyNumberFormat="1" applyFont="1" applyFill="1" applyAlignment="1">
      <alignment horizontal="right" vertical="center" wrapText="1"/>
    </xf>
    <xf numFmtId="165" fontId="4" fillId="0" borderId="0" xfId="0" applyNumberFormat="1" applyFont="1" applyAlignment="1">
      <alignment horizontal="right" vertical="center" wrapText="1"/>
    </xf>
    <xf numFmtId="165" fontId="4" fillId="0" borderId="0" xfId="0" applyNumberFormat="1" applyFont="1" applyAlignment="1">
      <alignment horizontal="right" vertical="center"/>
    </xf>
    <xf numFmtId="165" fontId="3" fillId="2" borderId="0" xfId="145" applyNumberFormat="1" applyFont="1" applyFill="1" applyAlignment="1">
      <alignment horizontal="right" vertical="center"/>
    </xf>
    <xf numFmtId="165" fontId="4" fillId="2" borderId="0" xfId="145" applyNumberFormat="1" applyFont="1" applyFill="1" applyAlignment="1">
      <alignment horizontal="right" vertical="center"/>
    </xf>
    <xf numFmtId="0" fontId="141" fillId="0" borderId="0" xfId="145" applyFont="1"/>
    <xf numFmtId="168" fontId="3" fillId="0" borderId="0" xfId="145" applyNumberFormat="1" applyFont="1"/>
    <xf numFmtId="0" fontId="164" fillId="0" borderId="0" xfId="145" applyFont="1" applyAlignment="1">
      <alignment horizontal="center"/>
    </xf>
    <xf numFmtId="0" fontId="141" fillId="0" borderId="0" xfId="145" applyFont="1" applyAlignment="1">
      <alignment horizontal="left"/>
    </xf>
    <xf numFmtId="165" fontId="3" fillId="0" borderId="0" xfId="145" applyNumberFormat="1" applyFont="1" applyAlignment="1">
      <alignment horizontal="left"/>
    </xf>
    <xf numFmtId="49" fontId="4" fillId="2" borderId="0" xfId="145" applyNumberFormat="1" applyFont="1" applyFill="1" applyAlignment="1">
      <alignment horizontal="center" vertical="center" wrapText="1"/>
    </xf>
    <xf numFmtId="0" fontId="4" fillId="0" borderId="0" xfId="145" applyFont="1"/>
    <xf numFmtId="49" fontId="5" fillId="2" borderId="0" xfId="145" applyNumberFormat="1" applyFont="1" applyFill="1" applyAlignment="1">
      <alignment horizontal="left" vertical="center"/>
    </xf>
    <xf numFmtId="49" fontId="3" fillId="2" borderId="0" xfId="145" applyNumberFormat="1" applyFont="1" applyFill="1" applyAlignment="1">
      <alignment horizontal="left" vertical="center" indent="1"/>
    </xf>
    <xf numFmtId="49" fontId="3" fillId="0" borderId="0" xfId="145" applyNumberFormat="1" applyFont="1" applyAlignment="1">
      <alignment horizontal="center" vertical="center" wrapText="1"/>
    </xf>
    <xf numFmtId="49" fontId="3" fillId="0" borderId="0" xfId="145" applyNumberFormat="1" applyFont="1" applyAlignment="1">
      <alignment horizontal="left" vertical="center"/>
    </xf>
    <xf numFmtId="165" fontId="3" fillId="0" borderId="0" xfId="145" applyNumberFormat="1" applyFont="1" applyAlignment="1">
      <alignment horizontal="right" vertical="center" wrapText="1"/>
    </xf>
    <xf numFmtId="1" fontId="4" fillId="2" borderId="0" xfId="9330" applyNumberFormat="1" applyFont="1" applyFill="1" applyAlignment="1">
      <alignment horizontal="right"/>
    </xf>
    <xf numFmtId="0" fontId="7" fillId="2" borderId="0" xfId="9330" applyFont="1" applyFill="1" applyAlignment="1">
      <alignment horizontal="left" indent="1"/>
    </xf>
    <xf numFmtId="0" fontId="8" fillId="2" borderId="0" xfId="9330" applyFont="1" applyFill="1" applyAlignment="1">
      <alignment horizontal="left" indent="1"/>
    </xf>
    <xf numFmtId="0" fontId="6" fillId="2" borderId="0" xfId="9330" applyFont="1" applyFill="1" applyAlignment="1">
      <alignment horizontal="left" indent="2"/>
    </xf>
    <xf numFmtId="3" fontId="6" fillId="2" borderId="0" xfId="9330" applyNumberFormat="1" applyFont="1" applyFill="1"/>
    <xf numFmtId="165" fontId="6" fillId="2" borderId="0" xfId="9330" applyNumberFormat="1" applyFont="1" applyFill="1"/>
    <xf numFmtId="0" fontId="6" fillId="2" borderId="0" xfId="9330" applyFont="1" applyFill="1" applyAlignment="1">
      <alignment horizontal="left" indent="3"/>
    </xf>
    <xf numFmtId="0" fontId="11" fillId="0" borderId="35" xfId="9344" applyFont="1" applyBorder="1"/>
    <xf numFmtId="3" fontId="3" fillId="2" borderId="0" xfId="9344" applyNumberFormat="1" applyFont="1" applyFill="1"/>
    <xf numFmtId="0" fontId="4" fillId="2" borderId="0" xfId="7995" applyFont="1" applyFill="1"/>
    <xf numFmtId="0" fontId="10" fillId="2" borderId="0" xfId="1" applyFont="1" applyFill="1"/>
    <xf numFmtId="1" fontId="4" fillId="2" borderId="0" xfId="9248" applyNumberFormat="1" applyFont="1" applyFill="1"/>
    <xf numFmtId="1" fontId="4" fillId="102" borderId="0" xfId="9248" applyNumberFormat="1" applyFont="1" applyFill="1"/>
    <xf numFmtId="1" fontId="3" fillId="103" borderId="0" xfId="9248" applyNumberFormat="1" applyFont="1" applyFill="1"/>
    <xf numFmtId="1" fontId="3" fillId="102" borderId="0" xfId="9248" applyNumberFormat="1" applyFont="1" applyFill="1"/>
    <xf numFmtId="1" fontId="4" fillId="2" borderId="0" xfId="7996" applyNumberFormat="1" applyFont="1" applyFill="1"/>
    <xf numFmtId="1" fontId="4" fillId="2" borderId="0" xfId="7996" applyNumberFormat="1" applyFont="1" applyFill="1" applyAlignment="1">
      <alignment horizontal="left"/>
    </xf>
    <xf numFmtId="1" fontId="4" fillId="2" borderId="0" xfId="9331" applyNumberFormat="1" applyFont="1" applyFill="1" applyAlignment="1">
      <alignment horizontal="right"/>
    </xf>
    <xf numFmtId="3" fontId="167" fillId="2" borderId="0" xfId="9331" applyNumberFormat="1" applyFont="1" applyFill="1" applyAlignment="1">
      <alignment horizontal="right" vertical="center" wrapText="1"/>
    </xf>
    <xf numFmtId="49" fontId="168" fillId="2" borderId="0" xfId="7996" applyNumberFormat="1" applyFont="1" applyFill="1" applyAlignment="1">
      <alignment horizontal="left" vertical="center"/>
    </xf>
    <xf numFmtId="49" fontId="168" fillId="2" borderId="0" xfId="7996" applyNumberFormat="1" applyFont="1" applyFill="1" applyAlignment="1">
      <alignment horizontal="left" vertical="center" wrapText="1"/>
    </xf>
    <xf numFmtId="3" fontId="168" fillId="2" borderId="0" xfId="9331" applyNumberFormat="1" applyFont="1" applyFill="1" applyAlignment="1">
      <alignment horizontal="right" vertical="center" wrapText="1"/>
    </xf>
    <xf numFmtId="3" fontId="168" fillId="2" borderId="0" xfId="9339" applyNumberFormat="1" applyFont="1" applyFill="1" applyAlignment="1">
      <alignment horizontal="right" vertical="center" wrapText="1"/>
    </xf>
    <xf numFmtId="49" fontId="167" fillId="2" borderId="0" xfId="7996" applyNumberFormat="1" applyFont="1" applyFill="1" applyAlignment="1">
      <alignment vertical="center"/>
    </xf>
    <xf numFmtId="49" fontId="167" fillId="2" borderId="0" xfId="7996" applyNumberFormat="1" applyFont="1" applyFill="1" applyAlignment="1">
      <alignment horizontal="left" vertical="center" wrapText="1"/>
    </xf>
    <xf numFmtId="3" fontId="4" fillId="2" borderId="0" xfId="9331" applyNumberFormat="1" applyFont="1" applyFill="1" applyAlignment="1">
      <alignment horizontal="right" vertical="center" wrapText="1"/>
    </xf>
    <xf numFmtId="49" fontId="168" fillId="2" borderId="0" xfId="7996" applyNumberFormat="1" applyFont="1" applyFill="1" applyAlignment="1">
      <alignment vertical="center"/>
    </xf>
    <xf numFmtId="3" fontId="3" fillId="2" borderId="0" xfId="9331" applyNumberFormat="1" applyFont="1" applyFill="1" applyAlignment="1">
      <alignment horizontal="right" vertical="center" wrapText="1"/>
    </xf>
    <xf numFmtId="1" fontId="4" fillId="2" borderId="45" xfId="7996" applyNumberFormat="1" applyFont="1" applyFill="1" applyBorder="1"/>
    <xf numFmtId="49" fontId="169" fillId="2" borderId="0" xfId="7996" applyNumberFormat="1" applyFont="1" applyFill="1" applyAlignment="1">
      <alignment vertical="center"/>
    </xf>
    <xf numFmtId="165" fontId="168" fillId="2" borderId="0" xfId="9331" applyNumberFormat="1" applyFont="1" applyFill="1" applyAlignment="1">
      <alignment horizontal="right" vertical="center" wrapText="1"/>
    </xf>
    <xf numFmtId="49" fontId="170" fillId="2" borderId="0" xfId="7996" applyNumberFormat="1" applyFont="1" applyFill="1" applyAlignment="1">
      <alignment vertical="center"/>
    </xf>
    <xf numFmtId="49" fontId="3" fillId="2" borderId="0" xfId="7996" applyNumberFormat="1" applyFont="1" applyFill="1" applyAlignment="1">
      <alignment horizontal="left" vertical="center" wrapText="1"/>
    </xf>
    <xf numFmtId="49" fontId="170" fillId="2" borderId="0" xfId="9331" applyNumberFormat="1" applyFont="1" applyFill="1" applyAlignment="1">
      <alignment vertical="center"/>
    </xf>
    <xf numFmtId="165" fontId="3" fillId="2" borderId="0" xfId="9331" applyNumberFormat="1" applyFont="1" applyFill="1" applyAlignment="1">
      <alignment horizontal="right" vertical="center" wrapText="1"/>
    </xf>
    <xf numFmtId="49" fontId="3" fillId="2" borderId="0" xfId="7996" applyNumberFormat="1" applyFont="1" applyFill="1" applyAlignment="1">
      <alignment horizontal="center" vertical="center"/>
    </xf>
    <xf numFmtId="49" fontId="17" fillId="2" borderId="0" xfId="7996" applyNumberFormat="1" applyFont="1" applyFill="1" applyAlignment="1">
      <alignment vertical="center"/>
    </xf>
    <xf numFmtId="49" fontId="3" fillId="2" borderId="0" xfId="7996" applyNumberFormat="1" applyFont="1" applyFill="1" applyAlignment="1">
      <alignment horizontal="left" vertical="center"/>
    </xf>
    <xf numFmtId="165" fontId="167" fillId="2" borderId="0" xfId="9331" applyNumberFormat="1" applyFont="1" applyFill="1" applyAlignment="1">
      <alignment horizontal="right" vertical="center" wrapText="1"/>
    </xf>
    <xf numFmtId="49" fontId="168" fillId="2" borderId="0" xfId="9331" applyNumberFormat="1" applyFont="1" applyFill="1" applyAlignment="1">
      <alignment horizontal="left" vertical="center" wrapText="1"/>
    </xf>
    <xf numFmtId="49" fontId="141" fillId="2" borderId="0" xfId="9331" applyNumberFormat="1" applyFont="1" applyFill="1" applyAlignment="1">
      <alignment horizontal="left" vertical="center" wrapText="1"/>
    </xf>
    <xf numFmtId="49" fontId="3" fillId="2" borderId="0" xfId="9331" applyNumberFormat="1" applyFont="1" applyFill="1" applyAlignment="1">
      <alignment horizontal="left" vertical="center" wrapText="1"/>
    </xf>
    <xf numFmtId="165" fontId="22" fillId="2" borderId="0" xfId="9331" applyNumberFormat="1" applyFont="1" applyFill="1" applyAlignment="1">
      <alignment horizontal="right" vertical="center" wrapText="1"/>
    </xf>
    <xf numFmtId="49" fontId="168" fillId="2" borderId="0" xfId="9339" applyNumberFormat="1" applyFont="1" applyFill="1" applyAlignment="1">
      <alignment horizontal="left" vertical="center" wrapText="1"/>
    </xf>
    <xf numFmtId="49" fontId="3" fillId="2" borderId="0" xfId="9339" applyNumberFormat="1" applyFont="1" applyFill="1" applyAlignment="1">
      <alignment horizontal="left" vertical="center" wrapText="1"/>
    </xf>
    <xf numFmtId="165" fontId="22" fillId="2" borderId="0" xfId="9339" applyNumberFormat="1" applyFont="1" applyFill="1" applyAlignment="1">
      <alignment horizontal="right" vertical="center" wrapText="1"/>
    </xf>
    <xf numFmtId="165" fontId="168" fillId="2" borderId="0" xfId="9339" applyNumberFormat="1" applyFont="1" applyFill="1" applyAlignment="1">
      <alignment horizontal="right" vertical="center" wrapText="1"/>
    </xf>
    <xf numFmtId="165" fontId="3" fillId="2" borderId="0" xfId="9339" applyNumberFormat="1" applyFont="1" applyFill="1" applyAlignment="1">
      <alignment horizontal="right" vertical="center" wrapText="1"/>
    </xf>
    <xf numFmtId="0" fontId="6" fillId="0" borderId="0" xfId="9339" applyFont="1"/>
    <xf numFmtId="165" fontId="4" fillId="2" borderId="0" xfId="9331" applyNumberFormat="1" applyFont="1" applyFill="1" applyAlignment="1">
      <alignment horizontal="right" vertical="center" wrapText="1"/>
    </xf>
    <xf numFmtId="165" fontId="4" fillId="2" borderId="0" xfId="9339" applyNumberFormat="1" applyFont="1" applyFill="1" applyAlignment="1">
      <alignment horizontal="right" vertical="center" wrapText="1"/>
    </xf>
    <xf numFmtId="165" fontId="3" fillId="2" borderId="45" xfId="9339" applyNumberFormat="1" applyFont="1" applyFill="1" applyBorder="1" applyAlignment="1">
      <alignment horizontal="right" vertical="center" wrapText="1"/>
    </xf>
    <xf numFmtId="49" fontId="141" fillId="2" borderId="0" xfId="9331" applyNumberFormat="1" applyFont="1" applyFill="1" applyAlignment="1">
      <alignment vertical="center"/>
    </xf>
    <xf numFmtId="0" fontId="123" fillId="0" borderId="0" xfId="0" applyFont="1"/>
    <xf numFmtId="2" fontId="3" fillId="0" borderId="0" xfId="0" applyNumberFormat="1" applyFont="1"/>
    <xf numFmtId="2" fontId="3" fillId="2" borderId="34" xfId="0" applyNumberFormat="1" applyFont="1" applyFill="1" applyBorder="1"/>
    <xf numFmtId="2" fontId="134" fillId="0" borderId="0" xfId="0" applyNumberFormat="1" applyFont="1"/>
    <xf numFmtId="2" fontId="4" fillId="0" borderId="0" xfId="0" applyNumberFormat="1" applyFont="1"/>
    <xf numFmtId="2" fontId="22" fillId="0" borderId="0" xfId="0" applyNumberFormat="1" applyFont="1"/>
    <xf numFmtId="177" fontId="3" fillId="0" borderId="0" xfId="0" applyNumberFormat="1" applyFont="1"/>
    <xf numFmtId="1" fontId="3" fillId="0" borderId="0" xfId="0" applyNumberFormat="1" applyFont="1"/>
    <xf numFmtId="165" fontId="22" fillId="2" borderId="0" xfId="0" applyNumberFormat="1" applyFont="1" applyFill="1"/>
    <xf numFmtId="2" fontId="3" fillId="0" borderId="0" xfId="0" applyNumberFormat="1" applyFont="1" applyAlignment="1">
      <alignment horizontal="left" indent="1"/>
    </xf>
    <xf numFmtId="165" fontId="3" fillId="0" borderId="0" xfId="0" applyNumberFormat="1" applyFont="1"/>
    <xf numFmtId="2" fontId="3" fillId="0" borderId="0" xfId="0" applyNumberFormat="1" applyFont="1" applyAlignment="1">
      <alignment vertical="top"/>
    </xf>
    <xf numFmtId="2" fontId="3" fillId="0" borderId="0" xfId="0" applyNumberFormat="1" applyFont="1" applyAlignment="1">
      <alignment horizontal="left" vertical="top" wrapText="1"/>
    </xf>
    <xf numFmtId="2" fontId="4" fillId="0" borderId="0" xfId="0" applyNumberFormat="1" applyFont="1" applyAlignment="1">
      <alignment horizontal="left" indent="1"/>
    </xf>
    <xf numFmtId="2" fontId="3" fillId="0" borderId="0" xfId="0" applyNumberFormat="1" applyFont="1" applyAlignment="1">
      <alignment horizontal="left" indent="2"/>
    </xf>
    <xf numFmtId="0" fontId="3" fillId="0" borderId="0" xfId="0" applyFont="1"/>
    <xf numFmtId="178" fontId="6" fillId="103" borderId="0" xfId="9331" applyNumberFormat="1" applyFont="1" applyFill="1" applyAlignment="1">
      <alignment horizontal="right"/>
    </xf>
    <xf numFmtId="3" fontId="22" fillId="103" borderId="0" xfId="9331" applyNumberFormat="1" applyFont="1" applyFill="1" applyAlignment="1">
      <alignment horizontal="right"/>
    </xf>
    <xf numFmtId="3" fontId="22" fillId="0" borderId="0" xfId="9331" applyNumberFormat="1" applyFont="1" applyAlignment="1">
      <alignment horizontal="right"/>
    </xf>
    <xf numFmtId="3" fontId="3" fillId="0" borderId="0" xfId="9331" applyNumberFormat="1" applyFont="1"/>
    <xf numFmtId="165" fontId="3" fillId="0" borderId="0" xfId="9314" applyNumberFormat="1" applyFont="1"/>
    <xf numFmtId="166" fontId="3" fillId="103" borderId="0" xfId="9302" applyNumberFormat="1" applyFont="1" applyFill="1"/>
    <xf numFmtId="166" fontId="3" fillId="2" borderId="0" xfId="9302" applyNumberFormat="1" applyFont="1" applyFill="1"/>
    <xf numFmtId="166" fontId="4" fillId="103" borderId="0" xfId="9298" applyNumberFormat="1" applyFont="1" applyFill="1"/>
    <xf numFmtId="166" fontId="4" fillId="103" borderId="0" xfId="9302" applyNumberFormat="1" applyFont="1" applyFill="1"/>
    <xf numFmtId="166" fontId="5" fillId="103" borderId="0" xfId="9302" applyNumberFormat="1" applyFont="1" applyFill="1" applyAlignment="1">
      <alignment horizontal="right"/>
    </xf>
    <xf numFmtId="166" fontId="5" fillId="103" borderId="0" xfId="9302" applyNumberFormat="1" applyFont="1" applyFill="1"/>
    <xf numFmtId="166" fontId="4" fillId="0" borderId="0" xfId="9302" applyNumberFormat="1" applyFont="1"/>
    <xf numFmtId="166" fontId="3" fillId="103" borderId="0" xfId="9298" applyNumberFormat="1" applyFont="1" applyFill="1"/>
    <xf numFmtId="0" fontId="176" fillId="2" borderId="0" xfId="243" applyFont="1" applyFill="1"/>
    <xf numFmtId="0" fontId="6" fillId="102" borderId="0" xfId="7995" applyFont="1" applyFill="1"/>
    <xf numFmtId="0" fontId="18" fillId="0" borderId="0" xfId="7995" applyFont="1"/>
    <xf numFmtId="0" fontId="2" fillId="2" borderId="0" xfId="7995" applyFont="1" applyFill="1"/>
    <xf numFmtId="166" fontId="4" fillId="2" borderId="0" xfId="7995" applyNumberFormat="1" applyFont="1" applyFill="1" applyAlignment="1">
      <alignment horizontal="right" wrapText="1"/>
    </xf>
    <xf numFmtId="0" fontId="3" fillId="2" borderId="0" xfId="7995" applyFont="1" applyFill="1"/>
    <xf numFmtId="0" fontId="6" fillId="2" borderId="34" xfId="7995" applyFont="1" applyFill="1" applyBorder="1"/>
    <xf numFmtId="0" fontId="6" fillId="2" borderId="34" xfId="7995" applyFont="1" applyFill="1" applyBorder="1" applyAlignment="1">
      <alignment horizontal="right"/>
    </xf>
    <xf numFmtId="0" fontId="6" fillId="102" borderId="0" xfId="7995" applyFont="1" applyFill="1" applyAlignment="1">
      <alignment horizontal="right"/>
    </xf>
    <xf numFmtId="0" fontId="6" fillId="2" borderId="34" xfId="7995" applyFont="1" applyFill="1" applyBorder="1" applyAlignment="1">
      <alignment horizontal="left"/>
    </xf>
    <xf numFmtId="2" fontId="4" fillId="2" borderId="45" xfId="7995" applyNumberFormat="1" applyFont="1" applyFill="1" applyBorder="1"/>
    <xf numFmtId="1" fontId="4" fillId="2" borderId="45" xfId="7995" applyNumberFormat="1" applyFont="1" applyFill="1" applyBorder="1" applyAlignment="1">
      <alignment horizontal="right"/>
    </xf>
    <xf numFmtId="1" fontId="4" fillId="102" borderId="0" xfId="7995" applyNumberFormat="1" applyFont="1" applyFill="1" applyAlignment="1">
      <alignment horizontal="right"/>
    </xf>
    <xf numFmtId="0" fontId="12" fillId="2" borderId="0" xfId="7995" applyFill="1"/>
    <xf numFmtId="0" fontId="3" fillId="2" borderId="0" xfId="7995" applyFont="1" applyFill="1" applyAlignment="1">
      <alignment horizontal="right" vertical="top" wrapText="1"/>
    </xf>
    <xf numFmtId="0" fontId="3" fillId="102" borderId="0" xfId="7995" applyFont="1" applyFill="1" applyAlignment="1">
      <alignment horizontal="right" vertical="top" wrapText="1"/>
    </xf>
    <xf numFmtId="0" fontId="3" fillId="102" borderId="0" xfId="7995" applyFont="1" applyFill="1"/>
    <xf numFmtId="0" fontId="4" fillId="2" borderId="0" xfId="7995" quotePrefix="1" applyFont="1" applyFill="1"/>
    <xf numFmtId="3" fontId="3" fillId="2" borderId="0" xfId="7995" applyNumberFormat="1" applyFont="1" applyFill="1" applyAlignment="1">
      <alignment horizontal="right" vertical="top" wrapText="1"/>
    </xf>
    <xf numFmtId="166" fontId="4" fillId="102" borderId="0" xfId="7995" applyNumberFormat="1" applyFont="1" applyFill="1" applyAlignment="1">
      <alignment horizontal="right" wrapText="1"/>
    </xf>
    <xf numFmtId="166" fontId="3" fillId="2" borderId="0" xfId="7995" applyNumberFormat="1" applyFont="1" applyFill="1" applyAlignment="1">
      <alignment horizontal="right" wrapText="1"/>
    </xf>
    <xf numFmtId="166" fontId="3" fillId="102" borderId="0" xfId="7995" applyNumberFormat="1" applyFont="1" applyFill="1" applyAlignment="1">
      <alignment horizontal="right" wrapText="1"/>
    </xf>
    <xf numFmtId="3" fontId="4" fillId="2" borderId="0" xfId="7995" applyNumberFormat="1" applyFont="1" applyFill="1" applyAlignment="1">
      <alignment horizontal="right" vertical="top" wrapText="1"/>
    </xf>
    <xf numFmtId="0" fontId="3" fillId="2" borderId="0" xfId="7995" quotePrefix="1" applyFont="1" applyFill="1"/>
    <xf numFmtId="0" fontId="3" fillId="2" borderId="0" xfId="7995" applyFont="1" applyFill="1" applyAlignment="1">
      <alignment horizontal="right" wrapText="1"/>
    </xf>
    <xf numFmtId="0" fontId="3" fillId="102" borderId="0" xfId="7995" applyFont="1" applyFill="1" applyAlignment="1">
      <alignment horizontal="right" wrapText="1"/>
    </xf>
    <xf numFmtId="3" fontId="3" fillId="2" borderId="0" xfId="7995" applyNumberFormat="1" applyFont="1" applyFill="1" applyAlignment="1">
      <alignment horizontal="right" wrapText="1"/>
    </xf>
    <xf numFmtId="3" fontId="4" fillId="2" borderId="0" xfId="7995" applyNumberFormat="1" applyFont="1" applyFill="1" applyAlignment="1">
      <alignment horizontal="right" wrapText="1"/>
    </xf>
    <xf numFmtId="0" fontId="6" fillId="2" borderId="1" xfId="7995" applyFont="1" applyFill="1" applyBorder="1"/>
    <xf numFmtId="1" fontId="6" fillId="2" borderId="1" xfId="7995" applyNumberFormat="1" applyFont="1" applyFill="1" applyBorder="1"/>
    <xf numFmtId="166" fontId="6" fillId="102" borderId="0" xfId="7995" applyNumberFormat="1" applyFont="1" applyFill="1"/>
    <xf numFmtId="166" fontId="7" fillId="102" borderId="0" xfId="7995" applyNumberFormat="1" applyFont="1" applyFill="1"/>
    <xf numFmtId="0" fontId="12" fillId="102" borderId="0" xfId="7995" applyFill="1"/>
    <xf numFmtId="3" fontId="12" fillId="102" borderId="0" xfId="7995" applyNumberFormat="1" applyFill="1"/>
    <xf numFmtId="1" fontId="3" fillId="2" borderId="0" xfId="7995" applyNumberFormat="1" applyFont="1" applyFill="1"/>
    <xf numFmtId="1" fontId="6" fillId="2" borderId="0" xfId="7995" applyNumberFormat="1" applyFont="1" applyFill="1"/>
    <xf numFmtId="165" fontId="7" fillId="2" borderId="0" xfId="9330" applyNumberFormat="1" applyFont="1" applyFill="1"/>
    <xf numFmtId="0" fontId="5" fillId="0" borderId="0" xfId="9331" applyFont="1"/>
    <xf numFmtId="0" fontId="124" fillId="2" borderId="0" xfId="9346" applyFont="1" applyFill="1"/>
    <xf numFmtId="2" fontId="22" fillId="103" borderId="0" xfId="9347" applyNumberFormat="1" applyFont="1" applyFill="1"/>
    <xf numFmtId="2" fontId="3" fillId="103" borderId="0" xfId="9347" applyNumberFormat="1" applyFont="1" applyFill="1"/>
    <xf numFmtId="2" fontId="3" fillId="102" borderId="0" xfId="9347" applyNumberFormat="1" applyFont="1" applyFill="1"/>
    <xf numFmtId="0" fontId="3" fillId="102" borderId="0" xfId="9347" applyFont="1" applyFill="1"/>
    <xf numFmtId="0" fontId="3" fillId="0" borderId="0" xfId="9347" applyFont="1"/>
    <xf numFmtId="2" fontId="2" fillId="102" borderId="0" xfId="9347" applyNumberFormat="1" applyFont="1" applyFill="1"/>
    <xf numFmtId="2" fontId="3" fillId="0" borderId="0" xfId="9347" applyNumberFormat="1" applyFont="1"/>
    <xf numFmtId="2" fontId="3" fillId="2" borderId="0" xfId="9347" applyNumberFormat="1" applyFont="1" applyFill="1"/>
    <xf numFmtId="2" fontId="3" fillId="103" borderId="1" xfId="9347" applyNumberFormat="1" applyFont="1" applyFill="1" applyBorder="1"/>
    <xf numFmtId="1" fontId="3" fillId="103" borderId="34" xfId="9347" applyNumberFormat="1" applyFont="1" applyFill="1" applyBorder="1" applyAlignment="1">
      <alignment horizontal="right"/>
    </xf>
    <xf numFmtId="2" fontId="3" fillId="102" borderId="34" xfId="9347" applyNumberFormat="1" applyFont="1" applyFill="1" applyBorder="1"/>
    <xf numFmtId="1" fontId="3" fillId="103" borderId="34" xfId="9347" applyNumberFormat="1" applyFont="1" applyFill="1" applyBorder="1" applyAlignment="1">
      <alignment horizontal="left"/>
    </xf>
    <xf numFmtId="1" fontId="3" fillId="102" borderId="0" xfId="9347" applyNumberFormat="1" applyFont="1" applyFill="1" applyAlignment="1">
      <alignment horizontal="right"/>
    </xf>
    <xf numFmtId="1" fontId="4" fillId="103" borderId="45" xfId="9347" applyNumberFormat="1" applyFont="1" applyFill="1" applyBorder="1"/>
    <xf numFmtId="1" fontId="4" fillId="102" borderId="45" xfId="9347" applyNumberFormat="1" applyFont="1" applyFill="1" applyBorder="1"/>
    <xf numFmtId="1" fontId="4" fillId="102" borderId="0" xfId="9347" applyNumberFormat="1" applyFont="1" applyFill="1"/>
    <xf numFmtId="1" fontId="4" fillId="0" borderId="0" xfId="9347" applyNumberFormat="1" applyFont="1"/>
    <xf numFmtId="1" fontId="4" fillId="103" borderId="1" xfId="9347" applyNumberFormat="1" applyFont="1" applyFill="1" applyBorder="1"/>
    <xf numFmtId="1" fontId="4" fillId="103" borderId="44" xfId="9347" applyNumberFormat="1" applyFont="1" applyFill="1" applyBorder="1"/>
    <xf numFmtId="2" fontId="4" fillId="102" borderId="0" xfId="9347" applyNumberFormat="1" applyFont="1" applyFill="1"/>
    <xf numFmtId="1" fontId="134" fillId="102" borderId="0" xfId="9347" applyNumberFormat="1" applyFont="1" applyFill="1"/>
    <xf numFmtId="165" fontId="4" fillId="103" borderId="0" xfId="9347" applyNumberFormat="1" applyFont="1" applyFill="1"/>
    <xf numFmtId="2" fontId="4" fillId="0" borderId="0" xfId="9347" applyNumberFormat="1" applyFont="1"/>
    <xf numFmtId="165" fontId="5" fillId="103" borderId="0" xfId="9347" applyNumberFormat="1" applyFont="1" applyFill="1" applyAlignment="1">
      <alignment horizontal="right"/>
    </xf>
    <xf numFmtId="165" fontId="5" fillId="102" borderId="0" xfId="9347" applyNumberFormat="1" applyFont="1" applyFill="1" applyAlignment="1">
      <alignment horizontal="right"/>
    </xf>
    <xf numFmtId="165" fontId="4" fillId="102" borderId="0" xfId="9347" applyNumberFormat="1" applyFont="1" applyFill="1"/>
    <xf numFmtId="165" fontId="3" fillId="103" borderId="0" xfId="9347" applyNumberFormat="1" applyFont="1" applyFill="1"/>
    <xf numFmtId="165" fontId="3" fillId="102" borderId="0" xfId="9347" applyNumberFormat="1" applyFont="1" applyFill="1"/>
    <xf numFmtId="165" fontId="5" fillId="103" borderId="0" xfId="9347" applyNumberFormat="1" applyFont="1" applyFill="1"/>
    <xf numFmtId="2" fontId="5" fillId="102" borderId="0" xfId="9347" applyNumberFormat="1" applyFont="1" applyFill="1"/>
    <xf numFmtId="165" fontId="5" fillId="102" borderId="0" xfId="9347" applyNumberFormat="1" applyFont="1" applyFill="1"/>
    <xf numFmtId="2" fontId="5" fillId="0" borderId="0" xfId="9347" applyNumberFormat="1" applyFont="1"/>
    <xf numFmtId="165" fontId="5" fillId="103" borderId="1" xfId="9347" applyNumberFormat="1" applyFont="1" applyFill="1" applyBorder="1"/>
    <xf numFmtId="3" fontId="4" fillId="102" borderId="0" xfId="9347" applyNumberFormat="1" applyFont="1" applyFill="1"/>
    <xf numFmtId="166" fontId="4" fillId="102" borderId="0" xfId="9347" applyNumberFormat="1" applyFont="1" applyFill="1"/>
    <xf numFmtId="165" fontId="4" fillId="103" borderId="0" xfId="9302" applyNumberFormat="1" applyFont="1" applyFill="1"/>
    <xf numFmtId="165" fontId="5" fillId="103" borderId="0" xfId="9302" applyNumberFormat="1" applyFont="1" applyFill="1" applyAlignment="1">
      <alignment horizontal="right"/>
    </xf>
    <xf numFmtId="165" fontId="3" fillId="103" borderId="0" xfId="9302" applyNumberFormat="1" applyFont="1" applyFill="1"/>
    <xf numFmtId="165" fontId="5" fillId="103" borderId="0" xfId="9302" applyNumberFormat="1" applyFont="1" applyFill="1"/>
    <xf numFmtId="165" fontId="3" fillId="103" borderId="0" xfId="9298" applyNumberFormat="1" applyFont="1" applyFill="1"/>
    <xf numFmtId="165" fontId="4" fillId="103" borderId="0" xfId="9298" applyNumberFormat="1" applyFont="1" applyFill="1"/>
    <xf numFmtId="165" fontId="4" fillId="103" borderId="1" xfId="9302" applyNumberFormat="1" applyFont="1" applyFill="1" applyBorder="1"/>
  </cellXfs>
  <cellStyles count="9348">
    <cellStyle name="20% - Accent1" xfId="17" xr:uid="{00000000-0005-0000-0000-000000000000}"/>
    <cellStyle name="20% - Accent2" xfId="18" xr:uid="{00000000-0005-0000-0000-000001000000}"/>
    <cellStyle name="20% - Accent3" xfId="19" xr:uid="{00000000-0005-0000-0000-000002000000}"/>
    <cellStyle name="20% - Accent4" xfId="20" xr:uid="{00000000-0005-0000-0000-000003000000}"/>
    <cellStyle name="20% - Accent5" xfId="21" xr:uid="{00000000-0005-0000-0000-000004000000}"/>
    <cellStyle name="20% - Accent6" xfId="22" xr:uid="{00000000-0005-0000-0000-000005000000}"/>
    <cellStyle name="20% - Dekorfärg1 10" xfId="246" xr:uid="{00000000-0005-0000-0000-000006000000}"/>
    <cellStyle name="20% - Dekorfärg1 10 2" xfId="247" xr:uid="{00000000-0005-0000-0000-000007000000}"/>
    <cellStyle name="20% - Dekorfärg1 10 2 2" xfId="248" xr:uid="{00000000-0005-0000-0000-000008000000}"/>
    <cellStyle name="20% - Dekorfärg1 10 2 2 2" xfId="249" xr:uid="{00000000-0005-0000-0000-000009000000}"/>
    <cellStyle name="20% - Dekorfärg1 10 2 2 2 2" xfId="250" xr:uid="{00000000-0005-0000-0000-00000A000000}"/>
    <cellStyle name="20% - Dekorfärg1 10 2 2 3" xfId="251" xr:uid="{00000000-0005-0000-0000-00000B000000}"/>
    <cellStyle name="20% - Dekorfärg1 10 2 3" xfId="252" xr:uid="{00000000-0005-0000-0000-00000C000000}"/>
    <cellStyle name="20% - Dekorfärg1 10 2 3 2" xfId="253" xr:uid="{00000000-0005-0000-0000-00000D000000}"/>
    <cellStyle name="20% - Dekorfärg1 10 2 4" xfId="254" xr:uid="{00000000-0005-0000-0000-00000E000000}"/>
    <cellStyle name="20% - Dekorfärg1 10 3" xfId="255" xr:uid="{00000000-0005-0000-0000-00000F000000}"/>
    <cellStyle name="20% - Dekorfärg1 10 3 2" xfId="256" xr:uid="{00000000-0005-0000-0000-000010000000}"/>
    <cellStyle name="20% - Dekorfärg1 10 3 2 2" xfId="257" xr:uid="{00000000-0005-0000-0000-000011000000}"/>
    <cellStyle name="20% - Dekorfärg1 10 3 3" xfId="258" xr:uid="{00000000-0005-0000-0000-000012000000}"/>
    <cellStyle name="20% - Dekorfärg1 10 4" xfId="259" xr:uid="{00000000-0005-0000-0000-000013000000}"/>
    <cellStyle name="20% - Dekorfärg1 10 4 2" xfId="260" xr:uid="{00000000-0005-0000-0000-000014000000}"/>
    <cellStyle name="20% - Dekorfärg1 10 5" xfId="261" xr:uid="{00000000-0005-0000-0000-000015000000}"/>
    <cellStyle name="20% - Dekorfärg1 11" xfId="262" xr:uid="{00000000-0005-0000-0000-000016000000}"/>
    <cellStyle name="20% - Dekorfärg1 11 2" xfId="263" xr:uid="{00000000-0005-0000-0000-000017000000}"/>
    <cellStyle name="20% - Dekorfärg1 11 2 2" xfId="264" xr:uid="{00000000-0005-0000-0000-000018000000}"/>
    <cellStyle name="20% - Dekorfärg1 11 2 2 2" xfId="265" xr:uid="{00000000-0005-0000-0000-000019000000}"/>
    <cellStyle name="20% - Dekorfärg1 11 2 2 2 2" xfId="266" xr:uid="{00000000-0005-0000-0000-00001A000000}"/>
    <cellStyle name="20% - Dekorfärg1 11 2 2 3" xfId="267" xr:uid="{00000000-0005-0000-0000-00001B000000}"/>
    <cellStyle name="20% - Dekorfärg1 11 2 3" xfId="268" xr:uid="{00000000-0005-0000-0000-00001C000000}"/>
    <cellStyle name="20% - Dekorfärg1 11 2 3 2" xfId="269" xr:uid="{00000000-0005-0000-0000-00001D000000}"/>
    <cellStyle name="20% - Dekorfärg1 11 2 4" xfId="270" xr:uid="{00000000-0005-0000-0000-00001E000000}"/>
    <cellStyle name="20% - Dekorfärg1 11 3" xfId="271" xr:uid="{00000000-0005-0000-0000-00001F000000}"/>
    <cellStyle name="20% - Dekorfärg1 11 3 2" xfId="272" xr:uid="{00000000-0005-0000-0000-000020000000}"/>
    <cellStyle name="20% - Dekorfärg1 11 3 2 2" xfId="273" xr:uid="{00000000-0005-0000-0000-000021000000}"/>
    <cellStyle name="20% - Dekorfärg1 11 3 3" xfId="274" xr:uid="{00000000-0005-0000-0000-000022000000}"/>
    <cellStyle name="20% - Dekorfärg1 11 4" xfId="275" xr:uid="{00000000-0005-0000-0000-000023000000}"/>
    <cellStyle name="20% - Dekorfärg1 11 4 2" xfId="276" xr:uid="{00000000-0005-0000-0000-000024000000}"/>
    <cellStyle name="20% - Dekorfärg1 11 5" xfId="277" xr:uid="{00000000-0005-0000-0000-000025000000}"/>
    <cellStyle name="20% - Dekorfärg1 11 6" xfId="9251" xr:uid="{00000000-0005-0000-0000-000026000000}"/>
    <cellStyle name="20% - Dekorfärg1 12" xfId="278" xr:uid="{00000000-0005-0000-0000-000027000000}"/>
    <cellStyle name="20% - Dekorfärg1 12 2" xfId="279" xr:uid="{00000000-0005-0000-0000-000028000000}"/>
    <cellStyle name="20% - Dekorfärg1 12 2 2" xfId="280" xr:uid="{00000000-0005-0000-0000-000029000000}"/>
    <cellStyle name="20% - Dekorfärg1 12 2 2 2" xfId="281" xr:uid="{00000000-0005-0000-0000-00002A000000}"/>
    <cellStyle name="20% - Dekorfärg1 12 2 2 2 2" xfId="282" xr:uid="{00000000-0005-0000-0000-00002B000000}"/>
    <cellStyle name="20% - Dekorfärg1 12 2 2 3" xfId="283" xr:uid="{00000000-0005-0000-0000-00002C000000}"/>
    <cellStyle name="20% - Dekorfärg1 12 2 3" xfId="284" xr:uid="{00000000-0005-0000-0000-00002D000000}"/>
    <cellStyle name="20% - Dekorfärg1 12 2 3 2" xfId="285" xr:uid="{00000000-0005-0000-0000-00002E000000}"/>
    <cellStyle name="20% - Dekorfärg1 12 2 4" xfId="286" xr:uid="{00000000-0005-0000-0000-00002F000000}"/>
    <cellStyle name="20% - Dekorfärg1 12 3" xfId="287" xr:uid="{00000000-0005-0000-0000-000030000000}"/>
    <cellStyle name="20% - Dekorfärg1 12 3 2" xfId="288" xr:uid="{00000000-0005-0000-0000-000031000000}"/>
    <cellStyle name="20% - Dekorfärg1 12 3 2 2" xfId="289" xr:uid="{00000000-0005-0000-0000-000032000000}"/>
    <cellStyle name="20% - Dekorfärg1 12 3 3" xfId="290" xr:uid="{00000000-0005-0000-0000-000033000000}"/>
    <cellStyle name="20% - Dekorfärg1 12 4" xfId="291" xr:uid="{00000000-0005-0000-0000-000034000000}"/>
    <cellStyle name="20% - Dekorfärg1 12 4 2" xfId="292" xr:uid="{00000000-0005-0000-0000-000035000000}"/>
    <cellStyle name="20% - Dekorfärg1 12 5" xfId="293" xr:uid="{00000000-0005-0000-0000-000036000000}"/>
    <cellStyle name="20% - Dekorfärg1 13" xfId="294" xr:uid="{00000000-0005-0000-0000-000037000000}"/>
    <cellStyle name="20% - Dekorfärg1 13 2" xfId="295" xr:uid="{00000000-0005-0000-0000-000038000000}"/>
    <cellStyle name="20% - Dekorfärg1 13 2 2" xfId="296" xr:uid="{00000000-0005-0000-0000-000039000000}"/>
    <cellStyle name="20% - Dekorfärg1 13 2 2 2" xfId="297" xr:uid="{00000000-0005-0000-0000-00003A000000}"/>
    <cellStyle name="20% - Dekorfärg1 13 2 2 2 2" xfId="298" xr:uid="{00000000-0005-0000-0000-00003B000000}"/>
    <cellStyle name="20% - Dekorfärg1 13 2 2 3" xfId="299" xr:uid="{00000000-0005-0000-0000-00003C000000}"/>
    <cellStyle name="20% - Dekorfärg1 13 2 3" xfId="300" xr:uid="{00000000-0005-0000-0000-00003D000000}"/>
    <cellStyle name="20% - Dekorfärg1 13 2 3 2" xfId="301" xr:uid="{00000000-0005-0000-0000-00003E000000}"/>
    <cellStyle name="20% - Dekorfärg1 13 2 4" xfId="302" xr:uid="{00000000-0005-0000-0000-00003F000000}"/>
    <cellStyle name="20% - Dekorfärg1 13 3" xfId="303" xr:uid="{00000000-0005-0000-0000-000040000000}"/>
    <cellStyle name="20% - Dekorfärg1 13 3 2" xfId="304" xr:uid="{00000000-0005-0000-0000-000041000000}"/>
    <cellStyle name="20% - Dekorfärg1 13 3 2 2" xfId="305" xr:uid="{00000000-0005-0000-0000-000042000000}"/>
    <cellStyle name="20% - Dekorfärg1 13 3 3" xfId="306" xr:uid="{00000000-0005-0000-0000-000043000000}"/>
    <cellStyle name="20% - Dekorfärg1 13 4" xfId="307" xr:uid="{00000000-0005-0000-0000-000044000000}"/>
    <cellStyle name="20% - Dekorfärg1 13 4 2" xfId="308" xr:uid="{00000000-0005-0000-0000-000045000000}"/>
    <cellStyle name="20% - Dekorfärg1 13 5" xfId="309" xr:uid="{00000000-0005-0000-0000-000046000000}"/>
    <cellStyle name="20% - Dekorfärg1 14" xfId="310" xr:uid="{00000000-0005-0000-0000-000047000000}"/>
    <cellStyle name="20% - Dekorfärg1 15" xfId="311" xr:uid="{00000000-0005-0000-0000-000048000000}"/>
    <cellStyle name="20% - Dekorfärg1 15 2" xfId="312" xr:uid="{00000000-0005-0000-0000-000049000000}"/>
    <cellStyle name="20% - Dekorfärg1 15 2 2" xfId="313" xr:uid="{00000000-0005-0000-0000-00004A000000}"/>
    <cellStyle name="20% - Dekorfärg1 15 3" xfId="314" xr:uid="{00000000-0005-0000-0000-00004B000000}"/>
    <cellStyle name="20% - Dekorfärg1 16" xfId="315" xr:uid="{00000000-0005-0000-0000-00004C000000}"/>
    <cellStyle name="20% - Dekorfärg1 17" xfId="316" xr:uid="{00000000-0005-0000-0000-00004D000000}"/>
    <cellStyle name="20% - Dekorfärg1 18" xfId="317" xr:uid="{00000000-0005-0000-0000-00004E000000}"/>
    <cellStyle name="20% - Dekorfärg1 18 2" xfId="318" xr:uid="{00000000-0005-0000-0000-00004F000000}"/>
    <cellStyle name="20% - Dekorfärg1 19" xfId="319" xr:uid="{00000000-0005-0000-0000-000050000000}"/>
    <cellStyle name="20% - Dekorfärg1 2" xfId="23" xr:uid="{00000000-0005-0000-0000-000051000000}"/>
    <cellStyle name="20% - Dekorfärg1 2 2" xfId="320" xr:uid="{00000000-0005-0000-0000-000052000000}"/>
    <cellStyle name="20% - Dekorfärg1 2 2 10" xfId="321" xr:uid="{00000000-0005-0000-0000-000053000000}"/>
    <cellStyle name="20% - Dekorfärg1 2 2 10 2" xfId="322" xr:uid="{00000000-0005-0000-0000-000054000000}"/>
    <cellStyle name="20% - Dekorfärg1 2 2 10 2 2" xfId="323" xr:uid="{00000000-0005-0000-0000-000055000000}"/>
    <cellStyle name="20% - Dekorfärg1 2 2 10 3" xfId="324" xr:uid="{00000000-0005-0000-0000-000056000000}"/>
    <cellStyle name="20% - Dekorfärg1 2 2 11" xfId="325" xr:uid="{00000000-0005-0000-0000-000057000000}"/>
    <cellStyle name="20% - Dekorfärg1 2 2 11 2" xfId="326" xr:uid="{00000000-0005-0000-0000-000058000000}"/>
    <cellStyle name="20% - Dekorfärg1 2 2 12" xfId="327" xr:uid="{00000000-0005-0000-0000-000059000000}"/>
    <cellStyle name="20% - Dekorfärg1 2 2 12 2" xfId="328" xr:uid="{00000000-0005-0000-0000-00005A000000}"/>
    <cellStyle name="20% - Dekorfärg1 2 2 13" xfId="329" xr:uid="{00000000-0005-0000-0000-00005B000000}"/>
    <cellStyle name="20% - Dekorfärg1 2 2 14" xfId="330" xr:uid="{00000000-0005-0000-0000-00005C000000}"/>
    <cellStyle name="20% - Dekorfärg1 2 2 2" xfId="331" xr:uid="{00000000-0005-0000-0000-00005D000000}"/>
    <cellStyle name="20% - Dekorfärg1 2 2 2 2" xfId="332" xr:uid="{00000000-0005-0000-0000-00005E000000}"/>
    <cellStyle name="20% - Dekorfärg1 2 2 2 2 2" xfId="333" xr:uid="{00000000-0005-0000-0000-00005F000000}"/>
    <cellStyle name="20% - Dekorfärg1 2 2 2 2 2 2" xfId="334" xr:uid="{00000000-0005-0000-0000-000060000000}"/>
    <cellStyle name="20% - Dekorfärg1 2 2 2 2 2 2 2" xfId="335" xr:uid="{00000000-0005-0000-0000-000061000000}"/>
    <cellStyle name="20% - Dekorfärg1 2 2 2 2 2 2 2 2" xfId="336" xr:uid="{00000000-0005-0000-0000-000062000000}"/>
    <cellStyle name="20% - Dekorfärg1 2 2 2 2 2 2 3" xfId="337" xr:uid="{00000000-0005-0000-0000-000063000000}"/>
    <cellStyle name="20% - Dekorfärg1 2 2 2 2 2 3" xfId="338" xr:uid="{00000000-0005-0000-0000-000064000000}"/>
    <cellStyle name="20% - Dekorfärg1 2 2 2 2 2 3 2" xfId="339" xr:uid="{00000000-0005-0000-0000-000065000000}"/>
    <cellStyle name="20% - Dekorfärg1 2 2 2 2 2 4" xfId="340" xr:uid="{00000000-0005-0000-0000-000066000000}"/>
    <cellStyle name="20% - Dekorfärg1 2 2 2 2 3" xfId="341" xr:uid="{00000000-0005-0000-0000-000067000000}"/>
    <cellStyle name="20% - Dekorfärg1 2 2 2 2 3 2" xfId="342" xr:uid="{00000000-0005-0000-0000-000068000000}"/>
    <cellStyle name="20% - Dekorfärg1 2 2 2 2 3 2 2" xfId="343" xr:uid="{00000000-0005-0000-0000-000069000000}"/>
    <cellStyle name="20% - Dekorfärg1 2 2 2 2 3 3" xfId="344" xr:uid="{00000000-0005-0000-0000-00006A000000}"/>
    <cellStyle name="20% - Dekorfärg1 2 2 2 2 4" xfId="345" xr:uid="{00000000-0005-0000-0000-00006B000000}"/>
    <cellStyle name="20% - Dekorfärg1 2 2 2 2 4 2" xfId="346" xr:uid="{00000000-0005-0000-0000-00006C000000}"/>
    <cellStyle name="20% - Dekorfärg1 2 2 2 2 5" xfId="347" xr:uid="{00000000-0005-0000-0000-00006D000000}"/>
    <cellStyle name="20% - Dekorfärg1 2 2 2 3" xfId="348" xr:uid="{00000000-0005-0000-0000-00006E000000}"/>
    <cellStyle name="20% - Dekorfärg1 2 2 2 3 2" xfId="349" xr:uid="{00000000-0005-0000-0000-00006F000000}"/>
    <cellStyle name="20% - Dekorfärg1 2 2 2 3 2 2" xfId="350" xr:uid="{00000000-0005-0000-0000-000070000000}"/>
    <cellStyle name="20% - Dekorfärg1 2 2 2 3 2 2 2" xfId="351" xr:uid="{00000000-0005-0000-0000-000071000000}"/>
    <cellStyle name="20% - Dekorfärg1 2 2 2 3 2 3" xfId="352" xr:uid="{00000000-0005-0000-0000-000072000000}"/>
    <cellStyle name="20% - Dekorfärg1 2 2 2 3 3" xfId="353" xr:uid="{00000000-0005-0000-0000-000073000000}"/>
    <cellStyle name="20% - Dekorfärg1 2 2 2 3 3 2" xfId="354" xr:uid="{00000000-0005-0000-0000-000074000000}"/>
    <cellStyle name="20% - Dekorfärg1 2 2 2 3 4" xfId="355" xr:uid="{00000000-0005-0000-0000-000075000000}"/>
    <cellStyle name="20% - Dekorfärg1 2 2 2 4" xfId="356" xr:uid="{00000000-0005-0000-0000-000076000000}"/>
    <cellStyle name="20% - Dekorfärg1 2 2 2 4 2" xfId="357" xr:uid="{00000000-0005-0000-0000-000077000000}"/>
    <cellStyle name="20% - Dekorfärg1 2 2 2 4 2 2" xfId="358" xr:uid="{00000000-0005-0000-0000-000078000000}"/>
    <cellStyle name="20% - Dekorfärg1 2 2 2 4 3" xfId="359" xr:uid="{00000000-0005-0000-0000-000079000000}"/>
    <cellStyle name="20% - Dekorfärg1 2 2 2 5" xfId="360" xr:uid="{00000000-0005-0000-0000-00007A000000}"/>
    <cellStyle name="20% - Dekorfärg1 2 2 2 5 2" xfId="361" xr:uid="{00000000-0005-0000-0000-00007B000000}"/>
    <cellStyle name="20% - Dekorfärg1 2 2 2 6" xfId="362" xr:uid="{00000000-0005-0000-0000-00007C000000}"/>
    <cellStyle name="20% - Dekorfärg1 2 2 3" xfId="363" xr:uid="{00000000-0005-0000-0000-00007D000000}"/>
    <cellStyle name="20% - Dekorfärg1 2 2 3 2" xfId="364" xr:uid="{00000000-0005-0000-0000-00007E000000}"/>
    <cellStyle name="20% - Dekorfärg1 2 2 3 2 2" xfId="365" xr:uid="{00000000-0005-0000-0000-00007F000000}"/>
    <cellStyle name="20% - Dekorfärg1 2 2 3 2 2 2" xfId="366" xr:uid="{00000000-0005-0000-0000-000080000000}"/>
    <cellStyle name="20% - Dekorfärg1 2 2 3 2 2 2 2" xfId="367" xr:uid="{00000000-0005-0000-0000-000081000000}"/>
    <cellStyle name="20% - Dekorfärg1 2 2 3 2 2 3" xfId="368" xr:uid="{00000000-0005-0000-0000-000082000000}"/>
    <cellStyle name="20% - Dekorfärg1 2 2 3 2 3" xfId="369" xr:uid="{00000000-0005-0000-0000-000083000000}"/>
    <cellStyle name="20% - Dekorfärg1 2 2 3 2 3 2" xfId="370" xr:uid="{00000000-0005-0000-0000-000084000000}"/>
    <cellStyle name="20% - Dekorfärg1 2 2 3 2 4" xfId="371" xr:uid="{00000000-0005-0000-0000-000085000000}"/>
    <cellStyle name="20% - Dekorfärg1 2 2 3 3" xfId="372" xr:uid="{00000000-0005-0000-0000-000086000000}"/>
    <cellStyle name="20% - Dekorfärg1 2 2 3 3 2" xfId="373" xr:uid="{00000000-0005-0000-0000-000087000000}"/>
    <cellStyle name="20% - Dekorfärg1 2 2 3 3 2 2" xfId="374" xr:uid="{00000000-0005-0000-0000-000088000000}"/>
    <cellStyle name="20% - Dekorfärg1 2 2 3 3 3" xfId="375" xr:uid="{00000000-0005-0000-0000-000089000000}"/>
    <cellStyle name="20% - Dekorfärg1 2 2 3 4" xfId="376" xr:uid="{00000000-0005-0000-0000-00008A000000}"/>
    <cellStyle name="20% - Dekorfärg1 2 2 3 4 2" xfId="377" xr:uid="{00000000-0005-0000-0000-00008B000000}"/>
    <cellStyle name="20% - Dekorfärg1 2 2 3 5" xfId="378" xr:uid="{00000000-0005-0000-0000-00008C000000}"/>
    <cellStyle name="20% - Dekorfärg1 2 2 4" xfId="379" xr:uid="{00000000-0005-0000-0000-00008D000000}"/>
    <cellStyle name="20% - Dekorfärg1 2 2 4 2" xfId="380" xr:uid="{00000000-0005-0000-0000-00008E000000}"/>
    <cellStyle name="20% - Dekorfärg1 2 2 4 2 2" xfId="381" xr:uid="{00000000-0005-0000-0000-00008F000000}"/>
    <cellStyle name="20% - Dekorfärg1 2 2 4 2 2 2" xfId="382" xr:uid="{00000000-0005-0000-0000-000090000000}"/>
    <cellStyle name="20% - Dekorfärg1 2 2 4 2 2 2 2" xfId="383" xr:uid="{00000000-0005-0000-0000-000091000000}"/>
    <cellStyle name="20% - Dekorfärg1 2 2 4 2 2 3" xfId="384" xr:uid="{00000000-0005-0000-0000-000092000000}"/>
    <cellStyle name="20% - Dekorfärg1 2 2 4 2 3" xfId="385" xr:uid="{00000000-0005-0000-0000-000093000000}"/>
    <cellStyle name="20% - Dekorfärg1 2 2 4 2 3 2" xfId="386" xr:uid="{00000000-0005-0000-0000-000094000000}"/>
    <cellStyle name="20% - Dekorfärg1 2 2 4 2 4" xfId="387" xr:uid="{00000000-0005-0000-0000-000095000000}"/>
    <cellStyle name="20% - Dekorfärg1 2 2 4 3" xfId="388" xr:uid="{00000000-0005-0000-0000-000096000000}"/>
    <cellStyle name="20% - Dekorfärg1 2 2 4 3 2" xfId="389" xr:uid="{00000000-0005-0000-0000-000097000000}"/>
    <cellStyle name="20% - Dekorfärg1 2 2 4 3 2 2" xfId="390" xr:uid="{00000000-0005-0000-0000-000098000000}"/>
    <cellStyle name="20% - Dekorfärg1 2 2 4 3 3" xfId="391" xr:uid="{00000000-0005-0000-0000-000099000000}"/>
    <cellStyle name="20% - Dekorfärg1 2 2 4 4" xfId="392" xr:uid="{00000000-0005-0000-0000-00009A000000}"/>
    <cellStyle name="20% - Dekorfärg1 2 2 4 4 2" xfId="393" xr:uid="{00000000-0005-0000-0000-00009B000000}"/>
    <cellStyle name="20% - Dekorfärg1 2 2 4 5" xfId="394" xr:uid="{00000000-0005-0000-0000-00009C000000}"/>
    <cellStyle name="20% - Dekorfärg1 2 2 5" xfId="395" xr:uid="{00000000-0005-0000-0000-00009D000000}"/>
    <cellStyle name="20% - Dekorfärg1 2 2 5 2" xfId="396" xr:uid="{00000000-0005-0000-0000-00009E000000}"/>
    <cellStyle name="20% - Dekorfärg1 2 2 5 2 2" xfId="397" xr:uid="{00000000-0005-0000-0000-00009F000000}"/>
    <cellStyle name="20% - Dekorfärg1 2 2 5 2 2 2" xfId="398" xr:uid="{00000000-0005-0000-0000-0000A0000000}"/>
    <cellStyle name="20% - Dekorfärg1 2 2 5 2 2 2 2" xfId="399" xr:uid="{00000000-0005-0000-0000-0000A1000000}"/>
    <cellStyle name="20% - Dekorfärg1 2 2 5 2 2 3" xfId="400" xr:uid="{00000000-0005-0000-0000-0000A2000000}"/>
    <cellStyle name="20% - Dekorfärg1 2 2 5 2 3" xfId="401" xr:uid="{00000000-0005-0000-0000-0000A3000000}"/>
    <cellStyle name="20% - Dekorfärg1 2 2 5 2 3 2" xfId="402" xr:uid="{00000000-0005-0000-0000-0000A4000000}"/>
    <cellStyle name="20% - Dekorfärg1 2 2 5 2 4" xfId="403" xr:uid="{00000000-0005-0000-0000-0000A5000000}"/>
    <cellStyle name="20% - Dekorfärg1 2 2 5 3" xfId="404" xr:uid="{00000000-0005-0000-0000-0000A6000000}"/>
    <cellStyle name="20% - Dekorfärg1 2 2 5 3 2" xfId="405" xr:uid="{00000000-0005-0000-0000-0000A7000000}"/>
    <cellStyle name="20% - Dekorfärg1 2 2 5 3 2 2" xfId="406" xr:uid="{00000000-0005-0000-0000-0000A8000000}"/>
    <cellStyle name="20% - Dekorfärg1 2 2 5 3 3" xfId="407" xr:uid="{00000000-0005-0000-0000-0000A9000000}"/>
    <cellStyle name="20% - Dekorfärg1 2 2 5 4" xfId="408" xr:uid="{00000000-0005-0000-0000-0000AA000000}"/>
    <cellStyle name="20% - Dekorfärg1 2 2 5 4 2" xfId="409" xr:uid="{00000000-0005-0000-0000-0000AB000000}"/>
    <cellStyle name="20% - Dekorfärg1 2 2 5 5" xfId="410" xr:uid="{00000000-0005-0000-0000-0000AC000000}"/>
    <cellStyle name="20% - Dekorfärg1 2 2 6" xfId="411" xr:uid="{00000000-0005-0000-0000-0000AD000000}"/>
    <cellStyle name="20% - Dekorfärg1 2 2 6 2" xfId="412" xr:uid="{00000000-0005-0000-0000-0000AE000000}"/>
    <cellStyle name="20% - Dekorfärg1 2 2 6 2 2" xfId="413" xr:uid="{00000000-0005-0000-0000-0000AF000000}"/>
    <cellStyle name="20% - Dekorfärg1 2 2 6 2 2 2" xfId="414" xr:uid="{00000000-0005-0000-0000-0000B0000000}"/>
    <cellStyle name="20% - Dekorfärg1 2 2 6 2 2 2 2" xfId="415" xr:uid="{00000000-0005-0000-0000-0000B1000000}"/>
    <cellStyle name="20% - Dekorfärg1 2 2 6 2 2 3" xfId="416" xr:uid="{00000000-0005-0000-0000-0000B2000000}"/>
    <cellStyle name="20% - Dekorfärg1 2 2 6 2 3" xfId="417" xr:uid="{00000000-0005-0000-0000-0000B3000000}"/>
    <cellStyle name="20% - Dekorfärg1 2 2 6 2 3 2" xfId="418" xr:uid="{00000000-0005-0000-0000-0000B4000000}"/>
    <cellStyle name="20% - Dekorfärg1 2 2 6 2 4" xfId="419" xr:uid="{00000000-0005-0000-0000-0000B5000000}"/>
    <cellStyle name="20% - Dekorfärg1 2 2 6 3" xfId="420" xr:uid="{00000000-0005-0000-0000-0000B6000000}"/>
    <cellStyle name="20% - Dekorfärg1 2 2 6 3 2" xfId="421" xr:uid="{00000000-0005-0000-0000-0000B7000000}"/>
    <cellStyle name="20% - Dekorfärg1 2 2 6 3 2 2" xfId="422" xr:uid="{00000000-0005-0000-0000-0000B8000000}"/>
    <cellStyle name="20% - Dekorfärg1 2 2 6 3 3" xfId="423" xr:uid="{00000000-0005-0000-0000-0000B9000000}"/>
    <cellStyle name="20% - Dekorfärg1 2 2 6 4" xfId="424" xr:uid="{00000000-0005-0000-0000-0000BA000000}"/>
    <cellStyle name="20% - Dekorfärg1 2 2 6 4 2" xfId="425" xr:uid="{00000000-0005-0000-0000-0000BB000000}"/>
    <cellStyle name="20% - Dekorfärg1 2 2 6 5" xfId="426" xr:uid="{00000000-0005-0000-0000-0000BC000000}"/>
    <cellStyle name="20% - Dekorfärg1 2 2 7" xfId="427" xr:uid="{00000000-0005-0000-0000-0000BD000000}"/>
    <cellStyle name="20% - Dekorfärg1 2 2 7 2" xfId="428" xr:uid="{00000000-0005-0000-0000-0000BE000000}"/>
    <cellStyle name="20% - Dekorfärg1 2 2 7 2 2" xfId="429" xr:uid="{00000000-0005-0000-0000-0000BF000000}"/>
    <cellStyle name="20% - Dekorfärg1 2 2 7 2 2 2" xfId="430" xr:uid="{00000000-0005-0000-0000-0000C0000000}"/>
    <cellStyle name="20% - Dekorfärg1 2 2 7 2 2 2 2" xfId="431" xr:uid="{00000000-0005-0000-0000-0000C1000000}"/>
    <cellStyle name="20% - Dekorfärg1 2 2 7 2 2 3" xfId="432" xr:uid="{00000000-0005-0000-0000-0000C2000000}"/>
    <cellStyle name="20% - Dekorfärg1 2 2 7 2 3" xfId="433" xr:uid="{00000000-0005-0000-0000-0000C3000000}"/>
    <cellStyle name="20% - Dekorfärg1 2 2 7 2 3 2" xfId="434" xr:uid="{00000000-0005-0000-0000-0000C4000000}"/>
    <cellStyle name="20% - Dekorfärg1 2 2 7 2 4" xfId="435" xr:uid="{00000000-0005-0000-0000-0000C5000000}"/>
    <cellStyle name="20% - Dekorfärg1 2 2 7 3" xfId="436" xr:uid="{00000000-0005-0000-0000-0000C6000000}"/>
    <cellStyle name="20% - Dekorfärg1 2 2 7 3 2" xfId="437" xr:uid="{00000000-0005-0000-0000-0000C7000000}"/>
    <cellStyle name="20% - Dekorfärg1 2 2 7 3 2 2" xfId="438" xr:uid="{00000000-0005-0000-0000-0000C8000000}"/>
    <cellStyle name="20% - Dekorfärg1 2 2 7 3 3" xfId="439" xr:uid="{00000000-0005-0000-0000-0000C9000000}"/>
    <cellStyle name="20% - Dekorfärg1 2 2 7 4" xfId="440" xr:uid="{00000000-0005-0000-0000-0000CA000000}"/>
    <cellStyle name="20% - Dekorfärg1 2 2 7 4 2" xfId="441" xr:uid="{00000000-0005-0000-0000-0000CB000000}"/>
    <cellStyle name="20% - Dekorfärg1 2 2 7 5" xfId="442" xr:uid="{00000000-0005-0000-0000-0000CC000000}"/>
    <cellStyle name="20% - Dekorfärg1 2 2 8" xfId="443" xr:uid="{00000000-0005-0000-0000-0000CD000000}"/>
    <cellStyle name="20% - Dekorfärg1 2 2 8 2" xfId="444" xr:uid="{00000000-0005-0000-0000-0000CE000000}"/>
    <cellStyle name="20% - Dekorfärg1 2 2 8 2 2" xfId="445" xr:uid="{00000000-0005-0000-0000-0000CF000000}"/>
    <cellStyle name="20% - Dekorfärg1 2 2 8 2 2 2" xfId="446" xr:uid="{00000000-0005-0000-0000-0000D0000000}"/>
    <cellStyle name="20% - Dekorfärg1 2 2 8 2 2 2 2" xfId="447" xr:uid="{00000000-0005-0000-0000-0000D1000000}"/>
    <cellStyle name="20% - Dekorfärg1 2 2 8 2 2 3" xfId="448" xr:uid="{00000000-0005-0000-0000-0000D2000000}"/>
    <cellStyle name="20% - Dekorfärg1 2 2 8 2 3" xfId="449" xr:uid="{00000000-0005-0000-0000-0000D3000000}"/>
    <cellStyle name="20% - Dekorfärg1 2 2 8 2 3 2" xfId="450" xr:uid="{00000000-0005-0000-0000-0000D4000000}"/>
    <cellStyle name="20% - Dekorfärg1 2 2 8 2 4" xfId="451" xr:uid="{00000000-0005-0000-0000-0000D5000000}"/>
    <cellStyle name="20% - Dekorfärg1 2 2 8 3" xfId="452" xr:uid="{00000000-0005-0000-0000-0000D6000000}"/>
    <cellStyle name="20% - Dekorfärg1 2 2 8 3 2" xfId="453" xr:uid="{00000000-0005-0000-0000-0000D7000000}"/>
    <cellStyle name="20% - Dekorfärg1 2 2 8 3 2 2" xfId="454" xr:uid="{00000000-0005-0000-0000-0000D8000000}"/>
    <cellStyle name="20% - Dekorfärg1 2 2 8 3 3" xfId="455" xr:uid="{00000000-0005-0000-0000-0000D9000000}"/>
    <cellStyle name="20% - Dekorfärg1 2 2 8 4" xfId="456" xr:uid="{00000000-0005-0000-0000-0000DA000000}"/>
    <cellStyle name="20% - Dekorfärg1 2 2 8 4 2" xfId="457" xr:uid="{00000000-0005-0000-0000-0000DB000000}"/>
    <cellStyle name="20% - Dekorfärg1 2 2 8 5" xfId="458" xr:uid="{00000000-0005-0000-0000-0000DC000000}"/>
    <cellStyle name="20% - Dekorfärg1 2 2 9" xfId="459" xr:uid="{00000000-0005-0000-0000-0000DD000000}"/>
    <cellStyle name="20% - Dekorfärg1 2 2 9 2" xfId="460" xr:uid="{00000000-0005-0000-0000-0000DE000000}"/>
    <cellStyle name="20% - Dekorfärg1 2 2 9 2 2" xfId="461" xr:uid="{00000000-0005-0000-0000-0000DF000000}"/>
    <cellStyle name="20% - Dekorfärg1 2 2 9 2 2 2" xfId="462" xr:uid="{00000000-0005-0000-0000-0000E0000000}"/>
    <cellStyle name="20% - Dekorfärg1 2 2 9 2 3" xfId="463" xr:uid="{00000000-0005-0000-0000-0000E1000000}"/>
    <cellStyle name="20% - Dekorfärg1 2 2 9 3" xfId="464" xr:uid="{00000000-0005-0000-0000-0000E2000000}"/>
    <cellStyle name="20% - Dekorfärg1 2 2 9 3 2" xfId="465" xr:uid="{00000000-0005-0000-0000-0000E3000000}"/>
    <cellStyle name="20% - Dekorfärg1 2 2 9 4" xfId="466" xr:uid="{00000000-0005-0000-0000-0000E4000000}"/>
    <cellStyle name="20% - Dekorfärg1 2 3" xfId="467" xr:uid="{00000000-0005-0000-0000-0000E5000000}"/>
    <cellStyle name="20% - Dekorfärg1 2 4" xfId="468" xr:uid="{00000000-0005-0000-0000-0000E6000000}"/>
    <cellStyle name="20% - Dekorfärg1 2 5" xfId="469" xr:uid="{00000000-0005-0000-0000-0000E7000000}"/>
    <cellStyle name="20% - Dekorfärg1 20" xfId="470" xr:uid="{00000000-0005-0000-0000-0000E8000000}"/>
    <cellStyle name="20% - Dekorfärg1 21" xfId="471" xr:uid="{00000000-0005-0000-0000-0000E9000000}"/>
    <cellStyle name="20% - Dekorfärg1 3" xfId="472" xr:uid="{00000000-0005-0000-0000-0000EA000000}"/>
    <cellStyle name="20% - Dekorfärg1 3 10" xfId="473" xr:uid="{00000000-0005-0000-0000-0000EB000000}"/>
    <cellStyle name="20% - Dekorfärg1 3 2" xfId="474" xr:uid="{00000000-0005-0000-0000-0000EC000000}"/>
    <cellStyle name="20% - Dekorfärg1 3 2 2" xfId="475" xr:uid="{00000000-0005-0000-0000-0000ED000000}"/>
    <cellStyle name="20% - Dekorfärg1 3 2 2 2" xfId="476" xr:uid="{00000000-0005-0000-0000-0000EE000000}"/>
    <cellStyle name="20% - Dekorfärg1 3 2 2 2 2" xfId="477" xr:uid="{00000000-0005-0000-0000-0000EF000000}"/>
    <cellStyle name="20% - Dekorfärg1 3 2 2 2 2 2" xfId="478" xr:uid="{00000000-0005-0000-0000-0000F0000000}"/>
    <cellStyle name="20% - Dekorfärg1 3 2 2 2 2 2 2" xfId="479" xr:uid="{00000000-0005-0000-0000-0000F1000000}"/>
    <cellStyle name="20% - Dekorfärg1 3 2 2 2 2 2 2 2" xfId="480" xr:uid="{00000000-0005-0000-0000-0000F2000000}"/>
    <cellStyle name="20% - Dekorfärg1 3 2 2 2 2 2 3" xfId="481" xr:uid="{00000000-0005-0000-0000-0000F3000000}"/>
    <cellStyle name="20% - Dekorfärg1 3 2 2 2 2 3" xfId="482" xr:uid="{00000000-0005-0000-0000-0000F4000000}"/>
    <cellStyle name="20% - Dekorfärg1 3 2 2 2 2 3 2" xfId="483" xr:uid="{00000000-0005-0000-0000-0000F5000000}"/>
    <cellStyle name="20% - Dekorfärg1 3 2 2 2 2 4" xfId="484" xr:uid="{00000000-0005-0000-0000-0000F6000000}"/>
    <cellStyle name="20% - Dekorfärg1 3 2 2 2 3" xfId="485" xr:uid="{00000000-0005-0000-0000-0000F7000000}"/>
    <cellStyle name="20% - Dekorfärg1 3 2 2 2 3 2" xfId="486" xr:uid="{00000000-0005-0000-0000-0000F8000000}"/>
    <cellStyle name="20% - Dekorfärg1 3 2 2 2 3 2 2" xfId="487" xr:uid="{00000000-0005-0000-0000-0000F9000000}"/>
    <cellStyle name="20% - Dekorfärg1 3 2 2 2 3 3" xfId="488" xr:uid="{00000000-0005-0000-0000-0000FA000000}"/>
    <cellStyle name="20% - Dekorfärg1 3 2 2 2 4" xfId="489" xr:uid="{00000000-0005-0000-0000-0000FB000000}"/>
    <cellStyle name="20% - Dekorfärg1 3 2 2 2 4 2" xfId="490" xr:uid="{00000000-0005-0000-0000-0000FC000000}"/>
    <cellStyle name="20% - Dekorfärg1 3 2 2 2 5" xfId="491" xr:uid="{00000000-0005-0000-0000-0000FD000000}"/>
    <cellStyle name="20% - Dekorfärg1 3 2 2 3" xfId="492" xr:uid="{00000000-0005-0000-0000-0000FE000000}"/>
    <cellStyle name="20% - Dekorfärg1 3 2 2 3 2" xfId="493" xr:uid="{00000000-0005-0000-0000-0000FF000000}"/>
    <cellStyle name="20% - Dekorfärg1 3 2 2 3 2 2" xfId="494" xr:uid="{00000000-0005-0000-0000-000000010000}"/>
    <cellStyle name="20% - Dekorfärg1 3 2 2 3 2 2 2" xfId="495" xr:uid="{00000000-0005-0000-0000-000001010000}"/>
    <cellStyle name="20% - Dekorfärg1 3 2 2 3 2 3" xfId="496" xr:uid="{00000000-0005-0000-0000-000002010000}"/>
    <cellStyle name="20% - Dekorfärg1 3 2 2 3 3" xfId="497" xr:uid="{00000000-0005-0000-0000-000003010000}"/>
    <cellStyle name="20% - Dekorfärg1 3 2 2 3 3 2" xfId="498" xr:uid="{00000000-0005-0000-0000-000004010000}"/>
    <cellStyle name="20% - Dekorfärg1 3 2 2 3 4" xfId="499" xr:uid="{00000000-0005-0000-0000-000005010000}"/>
    <cellStyle name="20% - Dekorfärg1 3 2 2 4" xfId="500" xr:uid="{00000000-0005-0000-0000-000006010000}"/>
    <cellStyle name="20% - Dekorfärg1 3 2 2 4 2" xfId="501" xr:uid="{00000000-0005-0000-0000-000007010000}"/>
    <cellStyle name="20% - Dekorfärg1 3 2 2 4 2 2" xfId="502" xr:uid="{00000000-0005-0000-0000-000008010000}"/>
    <cellStyle name="20% - Dekorfärg1 3 2 2 4 3" xfId="503" xr:uid="{00000000-0005-0000-0000-000009010000}"/>
    <cellStyle name="20% - Dekorfärg1 3 2 2 5" xfId="504" xr:uid="{00000000-0005-0000-0000-00000A010000}"/>
    <cellStyle name="20% - Dekorfärg1 3 2 2 5 2" xfId="505" xr:uid="{00000000-0005-0000-0000-00000B010000}"/>
    <cellStyle name="20% - Dekorfärg1 3 2 2 6" xfId="506" xr:uid="{00000000-0005-0000-0000-00000C010000}"/>
    <cellStyle name="20% - Dekorfärg1 3 2 3" xfId="507" xr:uid="{00000000-0005-0000-0000-00000D010000}"/>
    <cellStyle name="20% - Dekorfärg1 3 2 3 2" xfId="508" xr:uid="{00000000-0005-0000-0000-00000E010000}"/>
    <cellStyle name="20% - Dekorfärg1 3 2 3 2 2" xfId="509" xr:uid="{00000000-0005-0000-0000-00000F010000}"/>
    <cellStyle name="20% - Dekorfärg1 3 2 3 2 2 2" xfId="510" xr:uid="{00000000-0005-0000-0000-000010010000}"/>
    <cellStyle name="20% - Dekorfärg1 3 2 3 2 2 2 2" xfId="511" xr:uid="{00000000-0005-0000-0000-000011010000}"/>
    <cellStyle name="20% - Dekorfärg1 3 2 3 2 2 3" xfId="512" xr:uid="{00000000-0005-0000-0000-000012010000}"/>
    <cellStyle name="20% - Dekorfärg1 3 2 3 2 3" xfId="513" xr:uid="{00000000-0005-0000-0000-000013010000}"/>
    <cellStyle name="20% - Dekorfärg1 3 2 3 2 3 2" xfId="514" xr:uid="{00000000-0005-0000-0000-000014010000}"/>
    <cellStyle name="20% - Dekorfärg1 3 2 3 2 4" xfId="515" xr:uid="{00000000-0005-0000-0000-000015010000}"/>
    <cellStyle name="20% - Dekorfärg1 3 2 3 3" xfId="516" xr:uid="{00000000-0005-0000-0000-000016010000}"/>
    <cellStyle name="20% - Dekorfärg1 3 2 3 3 2" xfId="517" xr:uid="{00000000-0005-0000-0000-000017010000}"/>
    <cellStyle name="20% - Dekorfärg1 3 2 3 3 2 2" xfId="518" xr:uid="{00000000-0005-0000-0000-000018010000}"/>
    <cellStyle name="20% - Dekorfärg1 3 2 3 3 3" xfId="519" xr:uid="{00000000-0005-0000-0000-000019010000}"/>
    <cellStyle name="20% - Dekorfärg1 3 2 3 4" xfId="520" xr:uid="{00000000-0005-0000-0000-00001A010000}"/>
    <cellStyle name="20% - Dekorfärg1 3 2 3 4 2" xfId="521" xr:uid="{00000000-0005-0000-0000-00001B010000}"/>
    <cellStyle name="20% - Dekorfärg1 3 2 3 5" xfId="522" xr:uid="{00000000-0005-0000-0000-00001C010000}"/>
    <cellStyle name="20% - Dekorfärg1 3 2 4" xfId="523" xr:uid="{00000000-0005-0000-0000-00001D010000}"/>
    <cellStyle name="20% - Dekorfärg1 3 2 4 2" xfId="524" xr:uid="{00000000-0005-0000-0000-00001E010000}"/>
    <cellStyle name="20% - Dekorfärg1 3 2 4 2 2" xfId="525" xr:uid="{00000000-0005-0000-0000-00001F010000}"/>
    <cellStyle name="20% - Dekorfärg1 3 2 4 2 2 2" xfId="526" xr:uid="{00000000-0005-0000-0000-000020010000}"/>
    <cellStyle name="20% - Dekorfärg1 3 2 4 2 3" xfId="527" xr:uid="{00000000-0005-0000-0000-000021010000}"/>
    <cellStyle name="20% - Dekorfärg1 3 2 4 3" xfId="528" xr:uid="{00000000-0005-0000-0000-000022010000}"/>
    <cellStyle name="20% - Dekorfärg1 3 2 4 3 2" xfId="529" xr:uid="{00000000-0005-0000-0000-000023010000}"/>
    <cellStyle name="20% - Dekorfärg1 3 2 4 4" xfId="530" xr:uid="{00000000-0005-0000-0000-000024010000}"/>
    <cellStyle name="20% - Dekorfärg1 3 2 5" xfId="531" xr:uid="{00000000-0005-0000-0000-000025010000}"/>
    <cellStyle name="20% - Dekorfärg1 3 2 5 2" xfId="532" xr:uid="{00000000-0005-0000-0000-000026010000}"/>
    <cellStyle name="20% - Dekorfärg1 3 2 5 2 2" xfId="533" xr:uid="{00000000-0005-0000-0000-000027010000}"/>
    <cellStyle name="20% - Dekorfärg1 3 2 5 3" xfId="534" xr:uid="{00000000-0005-0000-0000-000028010000}"/>
    <cellStyle name="20% - Dekorfärg1 3 2 6" xfId="535" xr:uid="{00000000-0005-0000-0000-000029010000}"/>
    <cellStyle name="20% - Dekorfärg1 3 2 6 2" xfId="536" xr:uid="{00000000-0005-0000-0000-00002A010000}"/>
    <cellStyle name="20% - Dekorfärg1 3 2 7" xfId="537" xr:uid="{00000000-0005-0000-0000-00002B010000}"/>
    <cellStyle name="20% - Dekorfärg1 3 3" xfId="538" xr:uid="{00000000-0005-0000-0000-00002C010000}"/>
    <cellStyle name="20% - Dekorfärg1 3 3 2" xfId="539" xr:uid="{00000000-0005-0000-0000-00002D010000}"/>
    <cellStyle name="20% - Dekorfärg1 3 3 2 2" xfId="540" xr:uid="{00000000-0005-0000-0000-00002E010000}"/>
    <cellStyle name="20% - Dekorfärg1 3 3 2 2 2" xfId="541" xr:uid="{00000000-0005-0000-0000-00002F010000}"/>
    <cellStyle name="20% - Dekorfärg1 3 3 2 2 2 2" xfId="542" xr:uid="{00000000-0005-0000-0000-000030010000}"/>
    <cellStyle name="20% - Dekorfärg1 3 3 2 2 3" xfId="543" xr:uid="{00000000-0005-0000-0000-000031010000}"/>
    <cellStyle name="20% - Dekorfärg1 3 3 2 3" xfId="544" xr:uid="{00000000-0005-0000-0000-000032010000}"/>
    <cellStyle name="20% - Dekorfärg1 3 3 2 3 2" xfId="545" xr:uid="{00000000-0005-0000-0000-000033010000}"/>
    <cellStyle name="20% - Dekorfärg1 3 3 2 4" xfId="546" xr:uid="{00000000-0005-0000-0000-000034010000}"/>
    <cellStyle name="20% - Dekorfärg1 3 3 3" xfId="547" xr:uid="{00000000-0005-0000-0000-000035010000}"/>
    <cellStyle name="20% - Dekorfärg1 3 3 3 2" xfId="548" xr:uid="{00000000-0005-0000-0000-000036010000}"/>
    <cellStyle name="20% - Dekorfärg1 3 3 3 2 2" xfId="549" xr:uid="{00000000-0005-0000-0000-000037010000}"/>
    <cellStyle name="20% - Dekorfärg1 3 3 3 3" xfId="550" xr:uid="{00000000-0005-0000-0000-000038010000}"/>
    <cellStyle name="20% - Dekorfärg1 3 3 4" xfId="551" xr:uid="{00000000-0005-0000-0000-000039010000}"/>
    <cellStyle name="20% - Dekorfärg1 3 3 4 2" xfId="552" xr:uid="{00000000-0005-0000-0000-00003A010000}"/>
    <cellStyle name="20% - Dekorfärg1 3 3 5" xfId="553" xr:uid="{00000000-0005-0000-0000-00003B010000}"/>
    <cellStyle name="20% - Dekorfärg1 3 4" xfId="554" xr:uid="{00000000-0005-0000-0000-00003C010000}"/>
    <cellStyle name="20% - Dekorfärg1 3 4 2" xfId="555" xr:uid="{00000000-0005-0000-0000-00003D010000}"/>
    <cellStyle name="20% - Dekorfärg1 3 4 2 2" xfId="556" xr:uid="{00000000-0005-0000-0000-00003E010000}"/>
    <cellStyle name="20% - Dekorfärg1 3 4 2 2 2" xfId="557" xr:uid="{00000000-0005-0000-0000-00003F010000}"/>
    <cellStyle name="20% - Dekorfärg1 3 4 2 2 2 2" xfId="558" xr:uid="{00000000-0005-0000-0000-000040010000}"/>
    <cellStyle name="20% - Dekorfärg1 3 4 2 2 3" xfId="559" xr:uid="{00000000-0005-0000-0000-000041010000}"/>
    <cellStyle name="20% - Dekorfärg1 3 4 2 3" xfId="560" xr:uid="{00000000-0005-0000-0000-000042010000}"/>
    <cellStyle name="20% - Dekorfärg1 3 4 2 3 2" xfId="561" xr:uid="{00000000-0005-0000-0000-000043010000}"/>
    <cellStyle name="20% - Dekorfärg1 3 4 2 4" xfId="562" xr:uid="{00000000-0005-0000-0000-000044010000}"/>
    <cellStyle name="20% - Dekorfärg1 3 4 3" xfId="563" xr:uid="{00000000-0005-0000-0000-000045010000}"/>
    <cellStyle name="20% - Dekorfärg1 3 4 3 2" xfId="564" xr:uid="{00000000-0005-0000-0000-000046010000}"/>
    <cellStyle name="20% - Dekorfärg1 3 4 3 2 2" xfId="565" xr:uid="{00000000-0005-0000-0000-000047010000}"/>
    <cellStyle name="20% - Dekorfärg1 3 4 3 3" xfId="566" xr:uid="{00000000-0005-0000-0000-000048010000}"/>
    <cellStyle name="20% - Dekorfärg1 3 4 4" xfId="567" xr:uid="{00000000-0005-0000-0000-000049010000}"/>
    <cellStyle name="20% - Dekorfärg1 3 4 4 2" xfId="568" xr:uid="{00000000-0005-0000-0000-00004A010000}"/>
    <cellStyle name="20% - Dekorfärg1 3 4 5" xfId="569" xr:uid="{00000000-0005-0000-0000-00004B010000}"/>
    <cellStyle name="20% - Dekorfärg1 3 5" xfId="570" xr:uid="{00000000-0005-0000-0000-00004C010000}"/>
    <cellStyle name="20% - Dekorfärg1 3 5 2" xfId="571" xr:uid="{00000000-0005-0000-0000-00004D010000}"/>
    <cellStyle name="20% - Dekorfärg1 3 5 2 2" xfId="572" xr:uid="{00000000-0005-0000-0000-00004E010000}"/>
    <cellStyle name="20% - Dekorfärg1 3 5 2 2 2" xfId="573" xr:uid="{00000000-0005-0000-0000-00004F010000}"/>
    <cellStyle name="20% - Dekorfärg1 3 5 2 2 2 2" xfId="574" xr:uid="{00000000-0005-0000-0000-000050010000}"/>
    <cellStyle name="20% - Dekorfärg1 3 5 2 2 3" xfId="575" xr:uid="{00000000-0005-0000-0000-000051010000}"/>
    <cellStyle name="20% - Dekorfärg1 3 5 2 3" xfId="576" xr:uid="{00000000-0005-0000-0000-000052010000}"/>
    <cellStyle name="20% - Dekorfärg1 3 5 2 3 2" xfId="577" xr:uid="{00000000-0005-0000-0000-000053010000}"/>
    <cellStyle name="20% - Dekorfärg1 3 5 2 4" xfId="578" xr:uid="{00000000-0005-0000-0000-000054010000}"/>
    <cellStyle name="20% - Dekorfärg1 3 5 3" xfId="579" xr:uid="{00000000-0005-0000-0000-000055010000}"/>
    <cellStyle name="20% - Dekorfärg1 3 5 3 2" xfId="580" xr:uid="{00000000-0005-0000-0000-000056010000}"/>
    <cellStyle name="20% - Dekorfärg1 3 5 3 2 2" xfId="581" xr:uid="{00000000-0005-0000-0000-000057010000}"/>
    <cellStyle name="20% - Dekorfärg1 3 5 3 3" xfId="582" xr:uid="{00000000-0005-0000-0000-000058010000}"/>
    <cellStyle name="20% - Dekorfärg1 3 5 4" xfId="583" xr:uid="{00000000-0005-0000-0000-000059010000}"/>
    <cellStyle name="20% - Dekorfärg1 3 5 4 2" xfId="584" xr:uid="{00000000-0005-0000-0000-00005A010000}"/>
    <cellStyle name="20% - Dekorfärg1 3 5 5" xfId="585" xr:uid="{00000000-0005-0000-0000-00005B010000}"/>
    <cellStyle name="20% - Dekorfärg1 3 6" xfId="586" xr:uid="{00000000-0005-0000-0000-00005C010000}"/>
    <cellStyle name="20% - Dekorfärg1 3 6 2" xfId="587" xr:uid="{00000000-0005-0000-0000-00005D010000}"/>
    <cellStyle name="20% - Dekorfärg1 3 6 2 2" xfId="588" xr:uid="{00000000-0005-0000-0000-00005E010000}"/>
    <cellStyle name="20% - Dekorfärg1 3 6 2 2 2" xfId="589" xr:uid="{00000000-0005-0000-0000-00005F010000}"/>
    <cellStyle name="20% - Dekorfärg1 3 6 2 2 2 2" xfId="590" xr:uid="{00000000-0005-0000-0000-000060010000}"/>
    <cellStyle name="20% - Dekorfärg1 3 6 2 2 3" xfId="591" xr:uid="{00000000-0005-0000-0000-000061010000}"/>
    <cellStyle name="20% - Dekorfärg1 3 6 2 3" xfId="592" xr:uid="{00000000-0005-0000-0000-000062010000}"/>
    <cellStyle name="20% - Dekorfärg1 3 6 2 3 2" xfId="593" xr:uid="{00000000-0005-0000-0000-000063010000}"/>
    <cellStyle name="20% - Dekorfärg1 3 6 2 4" xfId="594" xr:uid="{00000000-0005-0000-0000-000064010000}"/>
    <cellStyle name="20% - Dekorfärg1 3 6 3" xfId="595" xr:uid="{00000000-0005-0000-0000-000065010000}"/>
    <cellStyle name="20% - Dekorfärg1 3 6 3 2" xfId="596" xr:uid="{00000000-0005-0000-0000-000066010000}"/>
    <cellStyle name="20% - Dekorfärg1 3 6 3 2 2" xfId="597" xr:uid="{00000000-0005-0000-0000-000067010000}"/>
    <cellStyle name="20% - Dekorfärg1 3 6 3 3" xfId="598" xr:uid="{00000000-0005-0000-0000-000068010000}"/>
    <cellStyle name="20% - Dekorfärg1 3 6 4" xfId="599" xr:uid="{00000000-0005-0000-0000-000069010000}"/>
    <cellStyle name="20% - Dekorfärg1 3 6 4 2" xfId="600" xr:uid="{00000000-0005-0000-0000-00006A010000}"/>
    <cellStyle name="20% - Dekorfärg1 3 6 5" xfId="601" xr:uid="{00000000-0005-0000-0000-00006B010000}"/>
    <cellStyle name="20% - Dekorfärg1 3 7" xfId="602" xr:uid="{00000000-0005-0000-0000-00006C010000}"/>
    <cellStyle name="20% - Dekorfärg1 3 7 2" xfId="603" xr:uid="{00000000-0005-0000-0000-00006D010000}"/>
    <cellStyle name="20% - Dekorfärg1 3 7 2 2" xfId="604" xr:uid="{00000000-0005-0000-0000-00006E010000}"/>
    <cellStyle name="20% - Dekorfärg1 3 7 2 2 2" xfId="605" xr:uid="{00000000-0005-0000-0000-00006F010000}"/>
    <cellStyle name="20% - Dekorfärg1 3 7 2 2 2 2" xfId="606" xr:uid="{00000000-0005-0000-0000-000070010000}"/>
    <cellStyle name="20% - Dekorfärg1 3 7 2 2 3" xfId="607" xr:uid="{00000000-0005-0000-0000-000071010000}"/>
    <cellStyle name="20% - Dekorfärg1 3 7 2 3" xfId="608" xr:uid="{00000000-0005-0000-0000-000072010000}"/>
    <cellStyle name="20% - Dekorfärg1 3 7 2 3 2" xfId="609" xr:uid="{00000000-0005-0000-0000-000073010000}"/>
    <cellStyle name="20% - Dekorfärg1 3 7 2 4" xfId="610" xr:uid="{00000000-0005-0000-0000-000074010000}"/>
    <cellStyle name="20% - Dekorfärg1 3 7 3" xfId="611" xr:uid="{00000000-0005-0000-0000-000075010000}"/>
    <cellStyle name="20% - Dekorfärg1 3 7 3 2" xfId="612" xr:uid="{00000000-0005-0000-0000-000076010000}"/>
    <cellStyle name="20% - Dekorfärg1 3 7 3 2 2" xfId="613" xr:uid="{00000000-0005-0000-0000-000077010000}"/>
    <cellStyle name="20% - Dekorfärg1 3 7 3 3" xfId="614" xr:uid="{00000000-0005-0000-0000-000078010000}"/>
    <cellStyle name="20% - Dekorfärg1 3 7 4" xfId="615" xr:uid="{00000000-0005-0000-0000-000079010000}"/>
    <cellStyle name="20% - Dekorfärg1 3 7 4 2" xfId="616" xr:uid="{00000000-0005-0000-0000-00007A010000}"/>
    <cellStyle name="20% - Dekorfärg1 3 7 5" xfId="617" xr:uid="{00000000-0005-0000-0000-00007B010000}"/>
    <cellStyle name="20% - Dekorfärg1 3 8" xfId="618" xr:uid="{00000000-0005-0000-0000-00007C010000}"/>
    <cellStyle name="20% - Dekorfärg1 3 8 2" xfId="619" xr:uid="{00000000-0005-0000-0000-00007D010000}"/>
    <cellStyle name="20% - Dekorfärg1 3 8 2 2" xfId="620" xr:uid="{00000000-0005-0000-0000-00007E010000}"/>
    <cellStyle name="20% - Dekorfärg1 3 8 3" xfId="621" xr:uid="{00000000-0005-0000-0000-00007F010000}"/>
    <cellStyle name="20% - Dekorfärg1 3 9" xfId="622" xr:uid="{00000000-0005-0000-0000-000080010000}"/>
    <cellStyle name="20% - Dekorfärg1 3 9 2" xfId="623" xr:uid="{00000000-0005-0000-0000-000081010000}"/>
    <cellStyle name="20% - Dekorfärg1 4" xfId="624" xr:uid="{00000000-0005-0000-0000-000082010000}"/>
    <cellStyle name="20% - Dekorfärg1 4 10" xfId="625" xr:uid="{00000000-0005-0000-0000-000083010000}"/>
    <cellStyle name="20% - Dekorfärg1 4 10 2" xfId="626" xr:uid="{00000000-0005-0000-0000-000084010000}"/>
    <cellStyle name="20% - Dekorfärg1 4 10 2 2" xfId="627" xr:uid="{00000000-0005-0000-0000-000085010000}"/>
    <cellStyle name="20% - Dekorfärg1 4 10 3" xfId="628" xr:uid="{00000000-0005-0000-0000-000086010000}"/>
    <cellStyle name="20% - Dekorfärg1 4 11" xfId="629" xr:uid="{00000000-0005-0000-0000-000087010000}"/>
    <cellStyle name="20% - Dekorfärg1 4 11 2" xfId="630" xr:uid="{00000000-0005-0000-0000-000088010000}"/>
    <cellStyle name="20% - Dekorfärg1 4 12" xfId="631" xr:uid="{00000000-0005-0000-0000-000089010000}"/>
    <cellStyle name="20% - Dekorfärg1 4 12 2" xfId="632" xr:uid="{00000000-0005-0000-0000-00008A010000}"/>
    <cellStyle name="20% - Dekorfärg1 4 13" xfId="633" xr:uid="{00000000-0005-0000-0000-00008B010000}"/>
    <cellStyle name="20% - Dekorfärg1 4 14" xfId="634" xr:uid="{00000000-0005-0000-0000-00008C010000}"/>
    <cellStyle name="20% - Dekorfärg1 4 2" xfId="635" xr:uid="{00000000-0005-0000-0000-00008D010000}"/>
    <cellStyle name="20% - Dekorfärg1 4 2 2" xfId="636" xr:uid="{00000000-0005-0000-0000-00008E010000}"/>
    <cellStyle name="20% - Dekorfärg1 4 2 2 2" xfId="637" xr:uid="{00000000-0005-0000-0000-00008F010000}"/>
    <cellStyle name="20% - Dekorfärg1 4 2 2 2 2" xfId="638" xr:uid="{00000000-0005-0000-0000-000090010000}"/>
    <cellStyle name="20% - Dekorfärg1 4 2 2 2 2 2" xfId="639" xr:uid="{00000000-0005-0000-0000-000091010000}"/>
    <cellStyle name="20% - Dekorfärg1 4 2 2 2 2 2 2" xfId="640" xr:uid="{00000000-0005-0000-0000-000092010000}"/>
    <cellStyle name="20% - Dekorfärg1 4 2 2 2 2 3" xfId="641" xr:uid="{00000000-0005-0000-0000-000093010000}"/>
    <cellStyle name="20% - Dekorfärg1 4 2 2 2 3" xfId="642" xr:uid="{00000000-0005-0000-0000-000094010000}"/>
    <cellStyle name="20% - Dekorfärg1 4 2 2 2 3 2" xfId="643" xr:uid="{00000000-0005-0000-0000-000095010000}"/>
    <cellStyle name="20% - Dekorfärg1 4 2 2 2 4" xfId="644" xr:uid="{00000000-0005-0000-0000-000096010000}"/>
    <cellStyle name="20% - Dekorfärg1 4 2 2 3" xfId="645" xr:uid="{00000000-0005-0000-0000-000097010000}"/>
    <cellStyle name="20% - Dekorfärg1 4 2 2 3 2" xfId="646" xr:uid="{00000000-0005-0000-0000-000098010000}"/>
    <cellStyle name="20% - Dekorfärg1 4 2 2 3 2 2" xfId="647" xr:uid="{00000000-0005-0000-0000-000099010000}"/>
    <cellStyle name="20% - Dekorfärg1 4 2 2 3 3" xfId="648" xr:uid="{00000000-0005-0000-0000-00009A010000}"/>
    <cellStyle name="20% - Dekorfärg1 4 2 2 4" xfId="649" xr:uid="{00000000-0005-0000-0000-00009B010000}"/>
    <cellStyle name="20% - Dekorfärg1 4 2 2 4 2" xfId="650" xr:uid="{00000000-0005-0000-0000-00009C010000}"/>
    <cellStyle name="20% - Dekorfärg1 4 2 2 5" xfId="651" xr:uid="{00000000-0005-0000-0000-00009D010000}"/>
    <cellStyle name="20% - Dekorfärg1 4 2 3" xfId="652" xr:uid="{00000000-0005-0000-0000-00009E010000}"/>
    <cellStyle name="20% - Dekorfärg1 4 2 3 2" xfId="653" xr:uid="{00000000-0005-0000-0000-00009F010000}"/>
    <cellStyle name="20% - Dekorfärg1 4 2 3 2 2" xfId="654" xr:uid="{00000000-0005-0000-0000-0000A0010000}"/>
    <cellStyle name="20% - Dekorfärg1 4 2 3 2 2 2" xfId="655" xr:uid="{00000000-0005-0000-0000-0000A1010000}"/>
    <cellStyle name="20% - Dekorfärg1 4 2 3 2 3" xfId="656" xr:uid="{00000000-0005-0000-0000-0000A2010000}"/>
    <cellStyle name="20% - Dekorfärg1 4 2 3 3" xfId="657" xr:uid="{00000000-0005-0000-0000-0000A3010000}"/>
    <cellStyle name="20% - Dekorfärg1 4 2 3 3 2" xfId="658" xr:uid="{00000000-0005-0000-0000-0000A4010000}"/>
    <cellStyle name="20% - Dekorfärg1 4 2 3 4" xfId="659" xr:uid="{00000000-0005-0000-0000-0000A5010000}"/>
    <cellStyle name="20% - Dekorfärg1 4 2 4" xfId="660" xr:uid="{00000000-0005-0000-0000-0000A6010000}"/>
    <cellStyle name="20% - Dekorfärg1 4 2 4 2" xfId="661" xr:uid="{00000000-0005-0000-0000-0000A7010000}"/>
    <cellStyle name="20% - Dekorfärg1 4 2 4 2 2" xfId="662" xr:uid="{00000000-0005-0000-0000-0000A8010000}"/>
    <cellStyle name="20% - Dekorfärg1 4 2 4 3" xfId="663" xr:uid="{00000000-0005-0000-0000-0000A9010000}"/>
    <cellStyle name="20% - Dekorfärg1 4 2 5" xfId="664" xr:uid="{00000000-0005-0000-0000-0000AA010000}"/>
    <cellStyle name="20% - Dekorfärg1 4 2 5 2" xfId="665" xr:uid="{00000000-0005-0000-0000-0000AB010000}"/>
    <cellStyle name="20% - Dekorfärg1 4 2 6" xfId="666" xr:uid="{00000000-0005-0000-0000-0000AC010000}"/>
    <cellStyle name="20% - Dekorfärg1 4 3" xfId="667" xr:uid="{00000000-0005-0000-0000-0000AD010000}"/>
    <cellStyle name="20% - Dekorfärg1 4 3 2" xfId="668" xr:uid="{00000000-0005-0000-0000-0000AE010000}"/>
    <cellStyle name="20% - Dekorfärg1 4 3 2 2" xfId="669" xr:uid="{00000000-0005-0000-0000-0000AF010000}"/>
    <cellStyle name="20% - Dekorfärg1 4 3 2 2 2" xfId="670" xr:uid="{00000000-0005-0000-0000-0000B0010000}"/>
    <cellStyle name="20% - Dekorfärg1 4 3 2 2 2 2" xfId="671" xr:uid="{00000000-0005-0000-0000-0000B1010000}"/>
    <cellStyle name="20% - Dekorfärg1 4 3 2 2 3" xfId="672" xr:uid="{00000000-0005-0000-0000-0000B2010000}"/>
    <cellStyle name="20% - Dekorfärg1 4 3 2 3" xfId="673" xr:uid="{00000000-0005-0000-0000-0000B3010000}"/>
    <cellStyle name="20% - Dekorfärg1 4 3 2 3 2" xfId="674" xr:uid="{00000000-0005-0000-0000-0000B4010000}"/>
    <cellStyle name="20% - Dekorfärg1 4 3 2 4" xfId="675" xr:uid="{00000000-0005-0000-0000-0000B5010000}"/>
    <cellStyle name="20% - Dekorfärg1 4 3 3" xfId="676" xr:uid="{00000000-0005-0000-0000-0000B6010000}"/>
    <cellStyle name="20% - Dekorfärg1 4 3 3 2" xfId="677" xr:uid="{00000000-0005-0000-0000-0000B7010000}"/>
    <cellStyle name="20% - Dekorfärg1 4 3 3 2 2" xfId="678" xr:uid="{00000000-0005-0000-0000-0000B8010000}"/>
    <cellStyle name="20% - Dekorfärg1 4 3 3 3" xfId="679" xr:uid="{00000000-0005-0000-0000-0000B9010000}"/>
    <cellStyle name="20% - Dekorfärg1 4 3 4" xfId="680" xr:uid="{00000000-0005-0000-0000-0000BA010000}"/>
    <cellStyle name="20% - Dekorfärg1 4 3 4 2" xfId="681" xr:uid="{00000000-0005-0000-0000-0000BB010000}"/>
    <cellStyle name="20% - Dekorfärg1 4 3 5" xfId="682" xr:uid="{00000000-0005-0000-0000-0000BC010000}"/>
    <cellStyle name="20% - Dekorfärg1 4 4" xfId="683" xr:uid="{00000000-0005-0000-0000-0000BD010000}"/>
    <cellStyle name="20% - Dekorfärg1 4 4 2" xfId="684" xr:uid="{00000000-0005-0000-0000-0000BE010000}"/>
    <cellStyle name="20% - Dekorfärg1 4 4 2 2" xfId="685" xr:uid="{00000000-0005-0000-0000-0000BF010000}"/>
    <cellStyle name="20% - Dekorfärg1 4 4 2 2 2" xfId="686" xr:uid="{00000000-0005-0000-0000-0000C0010000}"/>
    <cellStyle name="20% - Dekorfärg1 4 4 2 2 2 2" xfId="687" xr:uid="{00000000-0005-0000-0000-0000C1010000}"/>
    <cellStyle name="20% - Dekorfärg1 4 4 2 2 3" xfId="688" xr:uid="{00000000-0005-0000-0000-0000C2010000}"/>
    <cellStyle name="20% - Dekorfärg1 4 4 2 3" xfId="689" xr:uid="{00000000-0005-0000-0000-0000C3010000}"/>
    <cellStyle name="20% - Dekorfärg1 4 4 2 3 2" xfId="690" xr:uid="{00000000-0005-0000-0000-0000C4010000}"/>
    <cellStyle name="20% - Dekorfärg1 4 4 2 4" xfId="691" xr:uid="{00000000-0005-0000-0000-0000C5010000}"/>
    <cellStyle name="20% - Dekorfärg1 4 4 3" xfId="692" xr:uid="{00000000-0005-0000-0000-0000C6010000}"/>
    <cellStyle name="20% - Dekorfärg1 4 4 3 2" xfId="693" xr:uid="{00000000-0005-0000-0000-0000C7010000}"/>
    <cellStyle name="20% - Dekorfärg1 4 4 3 2 2" xfId="694" xr:uid="{00000000-0005-0000-0000-0000C8010000}"/>
    <cellStyle name="20% - Dekorfärg1 4 4 3 3" xfId="695" xr:uid="{00000000-0005-0000-0000-0000C9010000}"/>
    <cellStyle name="20% - Dekorfärg1 4 4 4" xfId="696" xr:uid="{00000000-0005-0000-0000-0000CA010000}"/>
    <cellStyle name="20% - Dekorfärg1 4 4 4 2" xfId="697" xr:uid="{00000000-0005-0000-0000-0000CB010000}"/>
    <cellStyle name="20% - Dekorfärg1 4 4 5" xfId="698" xr:uid="{00000000-0005-0000-0000-0000CC010000}"/>
    <cellStyle name="20% - Dekorfärg1 4 5" xfId="699" xr:uid="{00000000-0005-0000-0000-0000CD010000}"/>
    <cellStyle name="20% - Dekorfärg1 4 5 2" xfId="700" xr:uid="{00000000-0005-0000-0000-0000CE010000}"/>
    <cellStyle name="20% - Dekorfärg1 4 5 2 2" xfId="701" xr:uid="{00000000-0005-0000-0000-0000CF010000}"/>
    <cellStyle name="20% - Dekorfärg1 4 5 2 2 2" xfId="702" xr:uid="{00000000-0005-0000-0000-0000D0010000}"/>
    <cellStyle name="20% - Dekorfärg1 4 5 2 2 2 2" xfId="703" xr:uid="{00000000-0005-0000-0000-0000D1010000}"/>
    <cellStyle name="20% - Dekorfärg1 4 5 2 2 3" xfId="704" xr:uid="{00000000-0005-0000-0000-0000D2010000}"/>
    <cellStyle name="20% - Dekorfärg1 4 5 2 3" xfId="705" xr:uid="{00000000-0005-0000-0000-0000D3010000}"/>
    <cellStyle name="20% - Dekorfärg1 4 5 2 3 2" xfId="706" xr:uid="{00000000-0005-0000-0000-0000D4010000}"/>
    <cellStyle name="20% - Dekorfärg1 4 5 2 4" xfId="707" xr:uid="{00000000-0005-0000-0000-0000D5010000}"/>
    <cellStyle name="20% - Dekorfärg1 4 5 3" xfId="708" xr:uid="{00000000-0005-0000-0000-0000D6010000}"/>
    <cellStyle name="20% - Dekorfärg1 4 5 3 2" xfId="709" xr:uid="{00000000-0005-0000-0000-0000D7010000}"/>
    <cellStyle name="20% - Dekorfärg1 4 5 3 2 2" xfId="710" xr:uid="{00000000-0005-0000-0000-0000D8010000}"/>
    <cellStyle name="20% - Dekorfärg1 4 5 3 3" xfId="711" xr:uid="{00000000-0005-0000-0000-0000D9010000}"/>
    <cellStyle name="20% - Dekorfärg1 4 5 4" xfId="712" xr:uid="{00000000-0005-0000-0000-0000DA010000}"/>
    <cellStyle name="20% - Dekorfärg1 4 5 4 2" xfId="713" xr:uid="{00000000-0005-0000-0000-0000DB010000}"/>
    <cellStyle name="20% - Dekorfärg1 4 5 5" xfId="714" xr:uid="{00000000-0005-0000-0000-0000DC010000}"/>
    <cellStyle name="20% - Dekorfärg1 4 6" xfId="715" xr:uid="{00000000-0005-0000-0000-0000DD010000}"/>
    <cellStyle name="20% - Dekorfärg1 4 6 2" xfId="716" xr:uid="{00000000-0005-0000-0000-0000DE010000}"/>
    <cellStyle name="20% - Dekorfärg1 4 6 2 2" xfId="717" xr:uid="{00000000-0005-0000-0000-0000DF010000}"/>
    <cellStyle name="20% - Dekorfärg1 4 6 2 2 2" xfId="718" xr:uid="{00000000-0005-0000-0000-0000E0010000}"/>
    <cellStyle name="20% - Dekorfärg1 4 6 2 2 2 2" xfId="719" xr:uid="{00000000-0005-0000-0000-0000E1010000}"/>
    <cellStyle name="20% - Dekorfärg1 4 6 2 2 3" xfId="720" xr:uid="{00000000-0005-0000-0000-0000E2010000}"/>
    <cellStyle name="20% - Dekorfärg1 4 6 2 3" xfId="721" xr:uid="{00000000-0005-0000-0000-0000E3010000}"/>
    <cellStyle name="20% - Dekorfärg1 4 6 2 3 2" xfId="722" xr:uid="{00000000-0005-0000-0000-0000E4010000}"/>
    <cellStyle name="20% - Dekorfärg1 4 6 2 4" xfId="723" xr:uid="{00000000-0005-0000-0000-0000E5010000}"/>
    <cellStyle name="20% - Dekorfärg1 4 6 3" xfId="724" xr:uid="{00000000-0005-0000-0000-0000E6010000}"/>
    <cellStyle name="20% - Dekorfärg1 4 6 3 2" xfId="725" xr:uid="{00000000-0005-0000-0000-0000E7010000}"/>
    <cellStyle name="20% - Dekorfärg1 4 6 3 2 2" xfId="726" xr:uid="{00000000-0005-0000-0000-0000E8010000}"/>
    <cellStyle name="20% - Dekorfärg1 4 6 3 3" xfId="727" xr:uid="{00000000-0005-0000-0000-0000E9010000}"/>
    <cellStyle name="20% - Dekorfärg1 4 6 4" xfId="728" xr:uid="{00000000-0005-0000-0000-0000EA010000}"/>
    <cellStyle name="20% - Dekorfärg1 4 6 4 2" xfId="729" xr:uid="{00000000-0005-0000-0000-0000EB010000}"/>
    <cellStyle name="20% - Dekorfärg1 4 6 5" xfId="730" xr:uid="{00000000-0005-0000-0000-0000EC010000}"/>
    <cellStyle name="20% - Dekorfärg1 4 7" xfId="731" xr:uid="{00000000-0005-0000-0000-0000ED010000}"/>
    <cellStyle name="20% - Dekorfärg1 4 7 2" xfId="732" xr:uid="{00000000-0005-0000-0000-0000EE010000}"/>
    <cellStyle name="20% - Dekorfärg1 4 7 2 2" xfId="733" xr:uid="{00000000-0005-0000-0000-0000EF010000}"/>
    <cellStyle name="20% - Dekorfärg1 4 7 2 2 2" xfId="734" xr:uid="{00000000-0005-0000-0000-0000F0010000}"/>
    <cellStyle name="20% - Dekorfärg1 4 7 2 2 2 2" xfId="735" xr:uid="{00000000-0005-0000-0000-0000F1010000}"/>
    <cellStyle name="20% - Dekorfärg1 4 7 2 2 3" xfId="736" xr:uid="{00000000-0005-0000-0000-0000F2010000}"/>
    <cellStyle name="20% - Dekorfärg1 4 7 2 3" xfId="737" xr:uid="{00000000-0005-0000-0000-0000F3010000}"/>
    <cellStyle name="20% - Dekorfärg1 4 7 2 3 2" xfId="738" xr:uid="{00000000-0005-0000-0000-0000F4010000}"/>
    <cellStyle name="20% - Dekorfärg1 4 7 2 4" xfId="739" xr:uid="{00000000-0005-0000-0000-0000F5010000}"/>
    <cellStyle name="20% - Dekorfärg1 4 7 3" xfId="740" xr:uid="{00000000-0005-0000-0000-0000F6010000}"/>
    <cellStyle name="20% - Dekorfärg1 4 7 3 2" xfId="741" xr:uid="{00000000-0005-0000-0000-0000F7010000}"/>
    <cellStyle name="20% - Dekorfärg1 4 7 3 2 2" xfId="742" xr:uid="{00000000-0005-0000-0000-0000F8010000}"/>
    <cellStyle name="20% - Dekorfärg1 4 7 3 3" xfId="743" xr:uid="{00000000-0005-0000-0000-0000F9010000}"/>
    <cellStyle name="20% - Dekorfärg1 4 7 4" xfId="744" xr:uid="{00000000-0005-0000-0000-0000FA010000}"/>
    <cellStyle name="20% - Dekorfärg1 4 7 4 2" xfId="745" xr:uid="{00000000-0005-0000-0000-0000FB010000}"/>
    <cellStyle name="20% - Dekorfärg1 4 7 5" xfId="746" xr:uid="{00000000-0005-0000-0000-0000FC010000}"/>
    <cellStyle name="20% - Dekorfärg1 4 8" xfId="747" xr:uid="{00000000-0005-0000-0000-0000FD010000}"/>
    <cellStyle name="20% - Dekorfärg1 4 8 2" xfId="748" xr:uid="{00000000-0005-0000-0000-0000FE010000}"/>
    <cellStyle name="20% - Dekorfärg1 4 8 2 2" xfId="749" xr:uid="{00000000-0005-0000-0000-0000FF010000}"/>
    <cellStyle name="20% - Dekorfärg1 4 8 2 2 2" xfId="750" xr:uid="{00000000-0005-0000-0000-000000020000}"/>
    <cellStyle name="20% - Dekorfärg1 4 8 2 2 2 2" xfId="751" xr:uid="{00000000-0005-0000-0000-000001020000}"/>
    <cellStyle name="20% - Dekorfärg1 4 8 2 2 3" xfId="752" xr:uid="{00000000-0005-0000-0000-000002020000}"/>
    <cellStyle name="20% - Dekorfärg1 4 8 2 3" xfId="753" xr:uid="{00000000-0005-0000-0000-000003020000}"/>
    <cellStyle name="20% - Dekorfärg1 4 8 2 3 2" xfId="754" xr:uid="{00000000-0005-0000-0000-000004020000}"/>
    <cellStyle name="20% - Dekorfärg1 4 8 2 4" xfId="755" xr:uid="{00000000-0005-0000-0000-000005020000}"/>
    <cellStyle name="20% - Dekorfärg1 4 8 3" xfId="756" xr:uid="{00000000-0005-0000-0000-000006020000}"/>
    <cellStyle name="20% - Dekorfärg1 4 8 3 2" xfId="757" xr:uid="{00000000-0005-0000-0000-000007020000}"/>
    <cellStyle name="20% - Dekorfärg1 4 8 3 2 2" xfId="758" xr:uid="{00000000-0005-0000-0000-000008020000}"/>
    <cellStyle name="20% - Dekorfärg1 4 8 3 3" xfId="759" xr:uid="{00000000-0005-0000-0000-000009020000}"/>
    <cellStyle name="20% - Dekorfärg1 4 8 4" xfId="760" xr:uid="{00000000-0005-0000-0000-00000A020000}"/>
    <cellStyle name="20% - Dekorfärg1 4 8 4 2" xfId="761" xr:uid="{00000000-0005-0000-0000-00000B020000}"/>
    <cellStyle name="20% - Dekorfärg1 4 8 5" xfId="762" xr:uid="{00000000-0005-0000-0000-00000C020000}"/>
    <cellStyle name="20% - Dekorfärg1 4 9" xfId="763" xr:uid="{00000000-0005-0000-0000-00000D020000}"/>
    <cellStyle name="20% - Dekorfärg1 4 9 2" xfId="764" xr:uid="{00000000-0005-0000-0000-00000E020000}"/>
    <cellStyle name="20% - Dekorfärg1 4 9 2 2" xfId="765" xr:uid="{00000000-0005-0000-0000-00000F020000}"/>
    <cellStyle name="20% - Dekorfärg1 4 9 2 2 2" xfId="766" xr:uid="{00000000-0005-0000-0000-000010020000}"/>
    <cellStyle name="20% - Dekorfärg1 4 9 2 3" xfId="767" xr:uid="{00000000-0005-0000-0000-000011020000}"/>
    <cellStyle name="20% - Dekorfärg1 4 9 3" xfId="768" xr:uid="{00000000-0005-0000-0000-000012020000}"/>
    <cellStyle name="20% - Dekorfärg1 4 9 3 2" xfId="769" xr:uid="{00000000-0005-0000-0000-000013020000}"/>
    <cellStyle name="20% - Dekorfärg1 4 9 4" xfId="770" xr:uid="{00000000-0005-0000-0000-000014020000}"/>
    <cellStyle name="20% - Dekorfärg1 5" xfId="771" xr:uid="{00000000-0005-0000-0000-000015020000}"/>
    <cellStyle name="20% - Dekorfärg1 6" xfId="772" xr:uid="{00000000-0005-0000-0000-000016020000}"/>
    <cellStyle name="20% - Dekorfärg1 6 2" xfId="773" xr:uid="{00000000-0005-0000-0000-000017020000}"/>
    <cellStyle name="20% - Dekorfärg1 6 2 2" xfId="774" xr:uid="{00000000-0005-0000-0000-000018020000}"/>
    <cellStyle name="20% - Dekorfärg1 6 2 2 2" xfId="775" xr:uid="{00000000-0005-0000-0000-000019020000}"/>
    <cellStyle name="20% - Dekorfärg1 6 2 2 2 2" xfId="776" xr:uid="{00000000-0005-0000-0000-00001A020000}"/>
    <cellStyle name="20% - Dekorfärg1 6 2 2 2 2 2" xfId="777" xr:uid="{00000000-0005-0000-0000-00001B020000}"/>
    <cellStyle name="20% - Dekorfärg1 6 2 2 2 2 2 2" xfId="778" xr:uid="{00000000-0005-0000-0000-00001C020000}"/>
    <cellStyle name="20% - Dekorfärg1 6 2 2 2 2 3" xfId="779" xr:uid="{00000000-0005-0000-0000-00001D020000}"/>
    <cellStyle name="20% - Dekorfärg1 6 2 2 2 3" xfId="780" xr:uid="{00000000-0005-0000-0000-00001E020000}"/>
    <cellStyle name="20% - Dekorfärg1 6 2 2 2 3 2" xfId="781" xr:uid="{00000000-0005-0000-0000-00001F020000}"/>
    <cellStyle name="20% - Dekorfärg1 6 2 2 2 4" xfId="782" xr:uid="{00000000-0005-0000-0000-000020020000}"/>
    <cellStyle name="20% - Dekorfärg1 6 2 2 3" xfId="783" xr:uid="{00000000-0005-0000-0000-000021020000}"/>
    <cellStyle name="20% - Dekorfärg1 6 2 2 3 2" xfId="784" xr:uid="{00000000-0005-0000-0000-000022020000}"/>
    <cellStyle name="20% - Dekorfärg1 6 2 2 3 2 2" xfId="785" xr:uid="{00000000-0005-0000-0000-000023020000}"/>
    <cellStyle name="20% - Dekorfärg1 6 2 2 3 3" xfId="786" xr:uid="{00000000-0005-0000-0000-000024020000}"/>
    <cellStyle name="20% - Dekorfärg1 6 2 2 4" xfId="787" xr:uid="{00000000-0005-0000-0000-000025020000}"/>
    <cellStyle name="20% - Dekorfärg1 6 2 2 4 2" xfId="788" xr:uid="{00000000-0005-0000-0000-000026020000}"/>
    <cellStyle name="20% - Dekorfärg1 6 2 2 5" xfId="789" xr:uid="{00000000-0005-0000-0000-000027020000}"/>
    <cellStyle name="20% - Dekorfärg1 6 2 3" xfId="790" xr:uid="{00000000-0005-0000-0000-000028020000}"/>
    <cellStyle name="20% - Dekorfärg1 6 2 3 2" xfId="791" xr:uid="{00000000-0005-0000-0000-000029020000}"/>
    <cellStyle name="20% - Dekorfärg1 6 2 3 2 2" xfId="792" xr:uid="{00000000-0005-0000-0000-00002A020000}"/>
    <cellStyle name="20% - Dekorfärg1 6 2 3 2 2 2" xfId="793" xr:uid="{00000000-0005-0000-0000-00002B020000}"/>
    <cellStyle name="20% - Dekorfärg1 6 2 3 2 3" xfId="794" xr:uid="{00000000-0005-0000-0000-00002C020000}"/>
    <cellStyle name="20% - Dekorfärg1 6 2 3 3" xfId="795" xr:uid="{00000000-0005-0000-0000-00002D020000}"/>
    <cellStyle name="20% - Dekorfärg1 6 2 3 3 2" xfId="796" xr:uid="{00000000-0005-0000-0000-00002E020000}"/>
    <cellStyle name="20% - Dekorfärg1 6 2 3 4" xfId="797" xr:uid="{00000000-0005-0000-0000-00002F020000}"/>
    <cellStyle name="20% - Dekorfärg1 6 2 4" xfId="798" xr:uid="{00000000-0005-0000-0000-000030020000}"/>
    <cellStyle name="20% - Dekorfärg1 6 2 4 2" xfId="799" xr:uid="{00000000-0005-0000-0000-000031020000}"/>
    <cellStyle name="20% - Dekorfärg1 6 2 4 2 2" xfId="800" xr:uid="{00000000-0005-0000-0000-000032020000}"/>
    <cellStyle name="20% - Dekorfärg1 6 2 4 3" xfId="801" xr:uid="{00000000-0005-0000-0000-000033020000}"/>
    <cellStyle name="20% - Dekorfärg1 6 2 5" xfId="802" xr:uid="{00000000-0005-0000-0000-000034020000}"/>
    <cellStyle name="20% - Dekorfärg1 6 2 5 2" xfId="803" xr:uid="{00000000-0005-0000-0000-000035020000}"/>
    <cellStyle name="20% - Dekorfärg1 6 2 6" xfId="804" xr:uid="{00000000-0005-0000-0000-000036020000}"/>
    <cellStyle name="20% - Dekorfärg1 6 3" xfId="805" xr:uid="{00000000-0005-0000-0000-000037020000}"/>
    <cellStyle name="20% - Dekorfärg1 6 3 2" xfId="806" xr:uid="{00000000-0005-0000-0000-000038020000}"/>
    <cellStyle name="20% - Dekorfärg1 6 3 2 2" xfId="807" xr:uid="{00000000-0005-0000-0000-000039020000}"/>
    <cellStyle name="20% - Dekorfärg1 6 3 2 2 2" xfId="808" xr:uid="{00000000-0005-0000-0000-00003A020000}"/>
    <cellStyle name="20% - Dekorfärg1 6 3 2 2 2 2" xfId="809" xr:uid="{00000000-0005-0000-0000-00003B020000}"/>
    <cellStyle name="20% - Dekorfärg1 6 3 2 2 3" xfId="810" xr:uid="{00000000-0005-0000-0000-00003C020000}"/>
    <cellStyle name="20% - Dekorfärg1 6 3 2 3" xfId="811" xr:uid="{00000000-0005-0000-0000-00003D020000}"/>
    <cellStyle name="20% - Dekorfärg1 6 3 2 3 2" xfId="812" xr:uid="{00000000-0005-0000-0000-00003E020000}"/>
    <cellStyle name="20% - Dekorfärg1 6 3 2 4" xfId="813" xr:uid="{00000000-0005-0000-0000-00003F020000}"/>
    <cellStyle name="20% - Dekorfärg1 6 3 3" xfId="814" xr:uid="{00000000-0005-0000-0000-000040020000}"/>
    <cellStyle name="20% - Dekorfärg1 6 3 3 2" xfId="815" xr:uid="{00000000-0005-0000-0000-000041020000}"/>
    <cellStyle name="20% - Dekorfärg1 6 3 3 2 2" xfId="816" xr:uid="{00000000-0005-0000-0000-000042020000}"/>
    <cellStyle name="20% - Dekorfärg1 6 3 3 3" xfId="817" xr:uid="{00000000-0005-0000-0000-000043020000}"/>
    <cellStyle name="20% - Dekorfärg1 6 3 4" xfId="818" xr:uid="{00000000-0005-0000-0000-000044020000}"/>
    <cellStyle name="20% - Dekorfärg1 6 3 4 2" xfId="819" xr:uid="{00000000-0005-0000-0000-000045020000}"/>
    <cellStyle name="20% - Dekorfärg1 6 3 5" xfId="820" xr:uid="{00000000-0005-0000-0000-000046020000}"/>
    <cellStyle name="20% - Dekorfärg1 6 4" xfId="821" xr:uid="{00000000-0005-0000-0000-000047020000}"/>
    <cellStyle name="20% - Dekorfärg1 6 4 2" xfId="822" xr:uid="{00000000-0005-0000-0000-000048020000}"/>
    <cellStyle name="20% - Dekorfärg1 6 4 2 2" xfId="823" xr:uid="{00000000-0005-0000-0000-000049020000}"/>
    <cellStyle name="20% - Dekorfärg1 6 4 2 2 2" xfId="824" xr:uid="{00000000-0005-0000-0000-00004A020000}"/>
    <cellStyle name="20% - Dekorfärg1 6 4 2 3" xfId="825" xr:uid="{00000000-0005-0000-0000-00004B020000}"/>
    <cellStyle name="20% - Dekorfärg1 6 4 3" xfId="826" xr:uid="{00000000-0005-0000-0000-00004C020000}"/>
    <cellStyle name="20% - Dekorfärg1 6 4 3 2" xfId="827" xr:uid="{00000000-0005-0000-0000-00004D020000}"/>
    <cellStyle name="20% - Dekorfärg1 6 4 4" xfId="828" xr:uid="{00000000-0005-0000-0000-00004E020000}"/>
    <cellStyle name="20% - Dekorfärg1 6 5" xfId="829" xr:uid="{00000000-0005-0000-0000-00004F020000}"/>
    <cellStyle name="20% - Dekorfärg1 6 5 2" xfId="830" xr:uid="{00000000-0005-0000-0000-000050020000}"/>
    <cellStyle name="20% - Dekorfärg1 6 5 2 2" xfId="831" xr:uid="{00000000-0005-0000-0000-000051020000}"/>
    <cellStyle name="20% - Dekorfärg1 6 5 3" xfId="832" xr:uid="{00000000-0005-0000-0000-000052020000}"/>
    <cellStyle name="20% - Dekorfärg1 6 6" xfId="833" xr:uid="{00000000-0005-0000-0000-000053020000}"/>
    <cellStyle name="20% - Dekorfärg1 6 6 2" xfId="834" xr:uid="{00000000-0005-0000-0000-000054020000}"/>
    <cellStyle name="20% - Dekorfärg1 6 7" xfId="835" xr:uid="{00000000-0005-0000-0000-000055020000}"/>
    <cellStyle name="20% - Dekorfärg1 7" xfId="836" xr:uid="{00000000-0005-0000-0000-000056020000}"/>
    <cellStyle name="20% - Dekorfärg1 8" xfId="837" xr:uid="{00000000-0005-0000-0000-000057020000}"/>
    <cellStyle name="20% - Dekorfärg1 9" xfId="838" xr:uid="{00000000-0005-0000-0000-000058020000}"/>
    <cellStyle name="20% - Dekorfärg1 9 2" xfId="839" xr:uid="{00000000-0005-0000-0000-000059020000}"/>
    <cellStyle name="20% - Dekorfärg1 9 2 2" xfId="840" xr:uid="{00000000-0005-0000-0000-00005A020000}"/>
    <cellStyle name="20% - Dekorfärg1 9 2 2 2" xfId="841" xr:uid="{00000000-0005-0000-0000-00005B020000}"/>
    <cellStyle name="20% - Dekorfärg1 9 2 2 2 2" xfId="842" xr:uid="{00000000-0005-0000-0000-00005C020000}"/>
    <cellStyle name="20% - Dekorfärg1 9 2 2 3" xfId="843" xr:uid="{00000000-0005-0000-0000-00005D020000}"/>
    <cellStyle name="20% - Dekorfärg1 9 2 3" xfId="844" xr:uid="{00000000-0005-0000-0000-00005E020000}"/>
    <cellStyle name="20% - Dekorfärg1 9 2 3 2" xfId="845" xr:uid="{00000000-0005-0000-0000-00005F020000}"/>
    <cellStyle name="20% - Dekorfärg1 9 2 4" xfId="846" xr:uid="{00000000-0005-0000-0000-000060020000}"/>
    <cellStyle name="20% - Dekorfärg1 9 3" xfId="847" xr:uid="{00000000-0005-0000-0000-000061020000}"/>
    <cellStyle name="20% - Dekorfärg1 9 3 2" xfId="848" xr:uid="{00000000-0005-0000-0000-000062020000}"/>
    <cellStyle name="20% - Dekorfärg1 9 3 2 2" xfId="849" xr:uid="{00000000-0005-0000-0000-000063020000}"/>
    <cellStyle name="20% - Dekorfärg1 9 3 3" xfId="850" xr:uid="{00000000-0005-0000-0000-000064020000}"/>
    <cellStyle name="20% - Dekorfärg1 9 4" xfId="851" xr:uid="{00000000-0005-0000-0000-000065020000}"/>
    <cellStyle name="20% - Dekorfärg1 9 4 2" xfId="852" xr:uid="{00000000-0005-0000-0000-000066020000}"/>
    <cellStyle name="20% - Dekorfärg1 9 5" xfId="853" xr:uid="{00000000-0005-0000-0000-000067020000}"/>
    <cellStyle name="20% - Dekorfärg2 10" xfId="854" xr:uid="{00000000-0005-0000-0000-000068020000}"/>
    <cellStyle name="20% - Dekorfärg2 10 2" xfId="855" xr:uid="{00000000-0005-0000-0000-000069020000}"/>
    <cellStyle name="20% - Dekorfärg2 10 2 2" xfId="856" xr:uid="{00000000-0005-0000-0000-00006A020000}"/>
    <cellStyle name="20% - Dekorfärg2 10 2 2 2" xfId="857" xr:uid="{00000000-0005-0000-0000-00006B020000}"/>
    <cellStyle name="20% - Dekorfärg2 10 2 2 2 2" xfId="858" xr:uid="{00000000-0005-0000-0000-00006C020000}"/>
    <cellStyle name="20% - Dekorfärg2 10 2 2 3" xfId="859" xr:uid="{00000000-0005-0000-0000-00006D020000}"/>
    <cellStyle name="20% - Dekorfärg2 10 2 3" xfId="860" xr:uid="{00000000-0005-0000-0000-00006E020000}"/>
    <cellStyle name="20% - Dekorfärg2 10 2 3 2" xfId="861" xr:uid="{00000000-0005-0000-0000-00006F020000}"/>
    <cellStyle name="20% - Dekorfärg2 10 2 4" xfId="862" xr:uid="{00000000-0005-0000-0000-000070020000}"/>
    <cellStyle name="20% - Dekorfärg2 10 3" xfId="863" xr:uid="{00000000-0005-0000-0000-000071020000}"/>
    <cellStyle name="20% - Dekorfärg2 10 3 2" xfId="864" xr:uid="{00000000-0005-0000-0000-000072020000}"/>
    <cellStyle name="20% - Dekorfärg2 10 3 2 2" xfId="865" xr:uid="{00000000-0005-0000-0000-000073020000}"/>
    <cellStyle name="20% - Dekorfärg2 10 3 3" xfId="866" xr:uid="{00000000-0005-0000-0000-000074020000}"/>
    <cellStyle name="20% - Dekorfärg2 10 4" xfId="867" xr:uid="{00000000-0005-0000-0000-000075020000}"/>
    <cellStyle name="20% - Dekorfärg2 10 4 2" xfId="868" xr:uid="{00000000-0005-0000-0000-000076020000}"/>
    <cellStyle name="20% - Dekorfärg2 10 5" xfId="869" xr:uid="{00000000-0005-0000-0000-000077020000}"/>
    <cellStyle name="20% - Dekorfärg2 11" xfId="870" xr:uid="{00000000-0005-0000-0000-000078020000}"/>
    <cellStyle name="20% - Dekorfärg2 11 2" xfId="871" xr:uid="{00000000-0005-0000-0000-000079020000}"/>
    <cellStyle name="20% - Dekorfärg2 11 2 2" xfId="872" xr:uid="{00000000-0005-0000-0000-00007A020000}"/>
    <cellStyle name="20% - Dekorfärg2 11 2 2 2" xfId="873" xr:uid="{00000000-0005-0000-0000-00007B020000}"/>
    <cellStyle name="20% - Dekorfärg2 11 2 2 2 2" xfId="874" xr:uid="{00000000-0005-0000-0000-00007C020000}"/>
    <cellStyle name="20% - Dekorfärg2 11 2 2 3" xfId="875" xr:uid="{00000000-0005-0000-0000-00007D020000}"/>
    <cellStyle name="20% - Dekorfärg2 11 2 3" xfId="876" xr:uid="{00000000-0005-0000-0000-00007E020000}"/>
    <cellStyle name="20% - Dekorfärg2 11 2 3 2" xfId="877" xr:uid="{00000000-0005-0000-0000-00007F020000}"/>
    <cellStyle name="20% - Dekorfärg2 11 2 4" xfId="878" xr:uid="{00000000-0005-0000-0000-000080020000}"/>
    <cellStyle name="20% - Dekorfärg2 11 3" xfId="879" xr:uid="{00000000-0005-0000-0000-000081020000}"/>
    <cellStyle name="20% - Dekorfärg2 11 3 2" xfId="880" xr:uid="{00000000-0005-0000-0000-000082020000}"/>
    <cellStyle name="20% - Dekorfärg2 11 3 2 2" xfId="881" xr:uid="{00000000-0005-0000-0000-000083020000}"/>
    <cellStyle name="20% - Dekorfärg2 11 3 3" xfId="882" xr:uid="{00000000-0005-0000-0000-000084020000}"/>
    <cellStyle name="20% - Dekorfärg2 11 4" xfId="883" xr:uid="{00000000-0005-0000-0000-000085020000}"/>
    <cellStyle name="20% - Dekorfärg2 11 4 2" xfId="884" xr:uid="{00000000-0005-0000-0000-000086020000}"/>
    <cellStyle name="20% - Dekorfärg2 11 5" xfId="885" xr:uid="{00000000-0005-0000-0000-000087020000}"/>
    <cellStyle name="20% - Dekorfärg2 11 6" xfId="9252" xr:uid="{00000000-0005-0000-0000-000088020000}"/>
    <cellStyle name="20% - Dekorfärg2 12" xfId="886" xr:uid="{00000000-0005-0000-0000-000089020000}"/>
    <cellStyle name="20% - Dekorfärg2 12 2" xfId="887" xr:uid="{00000000-0005-0000-0000-00008A020000}"/>
    <cellStyle name="20% - Dekorfärg2 12 2 2" xfId="888" xr:uid="{00000000-0005-0000-0000-00008B020000}"/>
    <cellStyle name="20% - Dekorfärg2 12 2 2 2" xfId="889" xr:uid="{00000000-0005-0000-0000-00008C020000}"/>
    <cellStyle name="20% - Dekorfärg2 12 2 2 2 2" xfId="890" xr:uid="{00000000-0005-0000-0000-00008D020000}"/>
    <cellStyle name="20% - Dekorfärg2 12 2 2 3" xfId="891" xr:uid="{00000000-0005-0000-0000-00008E020000}"/>
    <cellStyle name="20% - Dekorfärg2 12 2 3" xfId="892" xr:uid="{00000000-0005-0000-0000-00008F020000}"/>
    <cellStyle name="20% - Dekorfärg2 12 2 3 2" xfId="893" xr:uid="{00000000-0005-0000-0000-000090020000}"/>
    <cellStyle name="20% - Dekorfärg2 12 2 4" xfId="894" xr:uid="{00000000-0005-0000-0000-000091020000}"/>
    <cellStyle name="20% - Dekorfärg2 12 3" xfId="895" xr:uid="{00000000-0005-0000-0000-000092020000}"/>
    <cellStyle name="20% - Dekorfärg2 12 3 2" xfId="896" xr:uid="{00000000-0005-0000-0000-000093020000}"/>
    <cellStyle name="20% - Dekorfärg2 12 3 2 2" xfId="897" xr:uid="{00000000-0005-0000-0000-000094020000}"/>
    <cellStyle name="20% - Dekorfärg2 12 3 3" xfId="898" xr:uid="{00000000-0005-0000-0000-000095020000}"/>
    <cellStyle name="20% - Dekorfärg2 12 4" xfId="899" xr:uid="{00000000-0005-0000-0000-000096020000}"/>
    <cellStyle name="20% - Dekorfärg2 12 4 2" xfId="900" xr:uid="{00000000-0005-0000-0000-000097020000}"/>
    <cellStyle name="20% - Dekorfärg2 12 5" xfId="901" xr:uid="{00000000-0005-0000-0000-000098020000}"/>
    <cellStyle name="20% - Dekorfärg2 13" xfId="902" xr:uid="{00000000-0005-0000-0000-000099020000}"/>
    <cellStyle name="20% - Dekorfärg2 13 2" xfId="903" xr:uid="{00000000-0005-0000-0000-00009A020000}"/>
    <cellStyle name="20% - Dekorfärg2 13 2 2" xfId="904" xr:uid="{00000000-0005-0000-0000-00009B020000}"/>
    <cellStyle name="20% - Dekorfärg2 13 2 2 2" xfId="905" xr:uid="{00000000-0005-0000-0000-00009C020000}"/>
    <cellStyle name="20% - Dekorfärg2 13 2 2 2 2" xfId="906" xr:uid="{00000000-0005-0000-0000-00009D020000}"/>
    <cellStyle name="20% - Dekorfärg2 13 2 2 3" xfId="907" xr:uid="{00000000-0005-0000-0000-00009E020000}"/>
    <cellStyle name="20% - Dekorfärg2 13 2 3" xfId="908" xr:uid="{00000000-0005-0000-0000-00009F020000}"/>
    <cellStyle name="20% - Dekorfärg2 13 2 3 2" xfId="909" xr:uid="{00000000-0005-0000-0000-0000A0020000}"/>
    <cellStyle name="20% - Dekorfärg2 13 2 4" xfId="910" xr:uid="{00000000-0005-0000-0000-0000A1020000}"/>
    <cellStyle name="20% - Dekorfärg2 13 3" xfId="911" xr:uid="{00000000-0005-0000-0000-0000A2020000}"/>
    <cellStyle name="20% - Dekorfärg2 13 3 2" xfId="912" xr:uid="{00000000-0005-0000-0000-0000A3020000}"/>
    <cellStyle name="20% - Dekorfärg2 13 3 2 2" xfId="913" xr:uid="{00000000-0005-0000-0000-0000A4020000}"/>
    <cellStyle name="20% - Dekorfärg2 13 3 3" xfId="914" xr:uid="{00000000-0005-0000-0000-0000A5020000}"/>
    <cellStyle name="20% - Dekorfärg2 13 4" xfId="915" xr:uid="{00000000-0005-0000-0000-0000A6020000}"/>
    <cellStyle name="20% - Dekorfärg2 13 4 2" xfId="916" xr:uid="{00000000-0005-0000-0000-0000A7020000}"/>
    <cellStyle name="20% - Dekorfärg2 13 5" xfId="917" xr:uid="{00000000-0005-0000-0000-0000A8020000}"/>
    <cellStyle name="20% - Dekorfärg2 14" xfId="918" xr:uid="{00000000-0005-0000-0000-0000A9020000}"/>
    <cellStyle name="20% - Dekorfärg2 15" xfId="919" xr:uid="{00000000-0005-0000-0000-0000AA020000}"/>
    <cellStyle name="20% - Dekorfärg2 15 2" xfId="920" xr:uid="{00000000-0005-0000-0000-0000AB020000}"/>
    <cellStyle name="20% - Dekorfärg2 15 2 2" xfId="921" xr:uid="{00000000-0005-0000-0000-0000AC020000}"/>
    <cellStyle name="20% - Dekorfärg2 15 3" xfId="922" xr:uid="{00000000-0005-0000-0000-0000AD020000}"/>
    <cellStyle name="20% - Dekorfärg2 16" xfId="923" xr:uid="{00000000-0005-0000-0000-0000AE020000}"/>
    <cellStyle name="20% - Dekorfärg2 17" xfId="924" xr:uid="{00000000-0005-0000-0000-0000AF020000}"/>
    <cellStyle name="20% - Dekorfärg2 18" xfId="925" xr:uid="{00000000-0005-0000-0000-0000B0020000}"/>
    <cellStyle name="20% - Dekorfärg2 18 2" xfId="926" xr:uid="{00000000-0005-0000-0000-0000B1020000}"/>
    <cellStyle name="20% - Dekorfärg2 19" xfId="927" xr:uid="{00000000-0005-0000-0000-0000B2020000}"/>
    <cellStyle name="20% - Dekorfärg2 2" xfId="24" xr:uid="{00000000-0005-0000-0000-0000B3020000}"/>
    <cellStyle name="20% - Dekorfärg2 2 2" xfId="928" xr:uid="{00000000-0005-0000-0000-0000B4020000}"/>
    <cellStyle name="20% - Dekorfärg2 2 2 10" xfId="929" xr:uid="{00000000-0005-0000-0000-0000B5020000}"/>
    <cellStyle name="20% - Dekorfärg2 2 2 10 2" xfId="930" xr:uid="{00000000-0005-0000-0000-0000B6020000}"/>
    <cellStyle name="20% - Dekorfärg2 2 2 10 2 2" xfId="931" xr:uid="{00000000-0005-0000-0000-0000B7020000}"/>
    <cellStyle name="20% - Dekorfärg2 2 2 10 3" xfId="932" xr:uid="{00000000-0005-0000-0000-0000B8020000}"/>
    <cellStyle name="20% - Dekorfärg2 2 2 11" xfId="933" xr:uid="{00000000-0005-0000-0000-0000B9020000}"/>
    <cellStyle name="20% - Dekorfärg2 2 2 11 2" xfId="934" xr:uid="{00000000-0005-0000-0000-0000BA020000}"/>
    <cellStyle name="20% - Dekorfärg2 2 2 12" xfId="935" xr:uid="{00000000-0005-0000-0000-0000BB020000}"/>
    <cellStyle name="20% - Dekorfärg2 2 2 12 2" xfId="936" xr:uid="{00000000-0005-0000-0000-0000BC020000}"/>
    <cellStyle name="20% - Dekorfärg2 2 2 13" xfId="937" xr:uid="{00000000-0005-0000-0000-0000BD020000}"/>
    <cellStyle name="20% - Dekorfärg2 2 2 14" xfId="938" xr:uid="{00000000-0005-0000-0000-0000BE020000}"/>
    <cellStyle name="20% - Dekorfärg2 2 2 2" xfId="939" xr:uid="{00000000-0005-0000-0000-0000BF020000}"/>
    <cellStyle name="20% - Dekorfärg2 2 2 2 2" xfId="940" xr:uid="{00000000-0005-0000-0000-0000C0020000}"/>
    <cellStyle name="20% - Dekorfärg2 2 2 2 2 2" xfId="941" xr:uid="{00000000-0005-0000-0000-0000C1020000}"/>
    <cellStyle name="20% - Dekorfärg2 2 2 2 2 2 2" xfId="942" xr:uid="{00000000-0005-0000-0000-0000C2020000}"/>
    <cellStyle name="20% - Dekorfärg2 2 2 2 2 2 2 2" xfId="943" xr:uid="{00000000-0005-0000-0000-0000C3020000}"/>
    <cellStyle name="20% - Dekorfärg2 2 2 2 2 2 2 2 2" xfId="944" xr:uid="{00000000-0005-0000-0000-0000C4020000}"/>
    <cellStyle name="20% - Dekorfärg2 2 2 2 2 2 2 3" xfId="945" xr:uid="{00000000-0005-0000-0000-0000C5020000}"/>
    <cellStyle name="20% - Dekorfärg2 2 2 2 2 2 3" xfId="946" xr:uid="{00000000-0005-0000-0000-0000C6020000}"/>
    <cellStyle name="20% - Dekorfärg2 2 2 2 2 2 3 2" xfId="947" xr:uid="{00000000-0005-0000-0000-0000C7020000}"/>
    <cellStyle name="20% - Dekorfärg2 2 2 2 2 2 4" xfId="948" xr:uid="{00000000-0005-0000-0000-0000C8020000}"/>
    <cellStyle name="20% - Dekorfärg2 2 2 2 2 3" xfId="949" xr:uid="{00000000-0005-0000-0000-0000C9020000}"/>
    <cellStyle name="20% - Dekorfärg2 2 2 2 2 3 2" xfId="950" xr:uid="{00000000-0005-0000-0000-0000CA020000}"/>
    <cellStyle name="20% - Dekorfärg2 2 2 2 2 3 2 2" xfId="951" xr:uid="{00000000-0005-0000-0000-0000CB020000}"/>
    <cellStyle name="20% - Dekorfärg2 2 2 2 2 3 3" xfId="952" xr:uid="{00000000-0005-0000-0000-0000CC020000}"/>
    <cellStyle name="20% - Dekorfärg2 2 2 2 2 4" xfId="953" xr:uid="{00000000-0005-0000-0000-0000CD020000}"/>
    <cellStyle name="20% - Dekorfärg2 2 2 2 2 4 2" xfId="954" xr:uid="{00000000-0005-0000-0000-0000CE020000}"/>
    <cellStyle name="20% - Dekorfärg2 2 2 2 2 5" xfId="955" xr:uid="{00000000-0005-0000-0000-0000CF020000}"/>
    <cellStyle name="20% - Dekorfärg2 2 2 2 3" xfId="956" xr:uid="{00000000-0005-0000-0000-0000D0020000}"/>
    <cellStyle name="20% - Dekorfärg2 2 2 2 3 2" xfId="957" xr:uid="{00000000-0005-0000-0000-0000D1020000}"/>
    <cellStyle name="20% - Dekorfärg2 2 2 2 3 2 2" xfId="958" xr:uid="{00000000-0005-0000-0000-0000D2020000}"/>
    <cellStyle name="20% - Dekorfärg2 2 2 2 3 2 2 2" xfId="959" xr:uid="{00000000-0005-0000-0000-0000D3020000}"/>
    <cellStyle name="20% - Dekorfärg2 2 2 2 3 2 3" xfId="960" xr:uid="{00000000-0005-0000-0000-0000D4020000}"/>
    <cellStyle name="20% - Dekorfärg2 2 2 2 3 3" xfId="961" xr:uid="{00000000-0005-0000-0000-0000D5020000}"/>
    <cellStyle name="20% - Dekorfärg2 2 2 2 3 3 2" xfId="962" xr:uid="{00000000-0005-0000-0000-0000D6020000}"/>
    <cellStyle name="20% - Dekorfärg2 2 2 2 3 4" xfId="963" xr:uid="{00000000-0005-0000-0000-0000D7020000}"/>
    <cellStyle name="20% - Dekorfärg2 2 2 2 4" xfId="964" xr:uid="{00000000-0005-0000-0000-0000D8020000}"/>
    <cellStyle name="20% - Dekorfärg2 2 2 2 4 2" xfId="965" xr:uid="{00000000-0005-0000-0000-0000D9020000}"/>
    <cellStyle name="20% - Dekorfärg2 2 2 2 4 2 2" xfId="966" xr:uid="{00000000-0005-0000-0000-0000DA020000}"/>
    <cellStyle name="20% - Dekorfärg2 2 2 2 4 3" xfId="967" xr:uid="{00000000-0005-0000-0000-0000DB020000}"/>
    <cellStyle name="20% - Dekorfärg2 2 2 2 5" xfId="968" xr:uid="{00000000-0005-0000-0000-0000DC020000}"/>
    <cellStyle name="20% - Dekorfärg2 2 2 2 5 2" xfId="969" xr:uid="{00000000-0005-0000-0000-0000DD020000}"/>
    <cellStyle name="20% - Dekorfärg2 2 2 2 6" xfId="970" xr:uid="{00000000-0005-0000-0000-0000DE020000}"/>
    <cellStyle name="20% - Dekorfärg2 2 2 3" xfId="971" xr:uid="{00000000-0005-0000-0000-0000DF020000}"/>
    <cellStyle name="20% - Dekorfärg2 2 2 3 2" xfId="972" xr:uid="{00000000-0005-0000-0000-0000E0020000}"/>
    <cellStyle name="20% - Dekorfärg2 2 2 3 2 2" xfId="973" xr:uid="{00000000-0005-0000-0000-0000E1020000}"/>
    <cellStyle name="20% - Dekorfärg2 2 2 3 2 2 2" xfId="974" xr:uid="{00000000-0005-0000-0000-0000E2020000}"/>
    <cellStyle name="20% - Dekorfärg2 2 2 3 2 2 2 2" xfId="975" xr:uid="{00000000-0005-0000-0000-0000E3020000}"/>
    <cellStyle name="20% - Dekorfärg2 2 2 3 2 2 3" xfId="976" xr:uid="{00000000-0005-0000-0000-0000E4020000}"/>
    <cellStyle name="20% - Dekorfärg2 2 2 3 2 3" xfId="977" xr:uid="{00000000-0005-0000-0000-0000E5020000}"/>
    <cellStyle name="20% - Dekorfärg2 2 2 3 2 3 2" xfId="978" xr:uid="{00000000-0005-0000-0000-0000E6020000}"/>
    <cellStyle name="20% - Dekorfärg2 2 2 3 2 4" xfId="979" xr:uid="{00000000-0005-0000-0000-0000E7020000}"/>
    <cellStyle name="20% - Dekorfärg2 2 2 3 3" xfId="980" xr:uid="{00000000-0005-0000-0000-0000E8020000}"/>
    <cellStyle name="20% - Dekorfärg2 2 2 3 3 2" xfId="981" xr:uid="{00000000-0005-0000-0000-0000E9020000}"/>
    <cellStyle name="20% - Dekorfärg2 2 2 3 3 2 2" xfId="982" xr:uid="{00000000-0005-0000-0000-0000EA020000}"/>
    <cellStyle name="20% - Dekorfärg2 2 2 3 3 3" xfId="983" xr:uid="{00000000-0005-0000-0000-0000EB020000}"/>
    <cellStyle name="20% - Dekorfärg2 2 2 3 4" xfId="984" xr:uid="{00000000-0005-0000-0000-0000EC020000}"/>
    <cellStyle name="20% - Dekorfärg2 2 2 3 4 2" xfId="985" xr:uid="{00000000-0005-0000-0000-0000ED020000}"/>
    <cellStyle name="20% - Dekorfärg2 2 2 3 5" xfId="986" xr:uid="{00000000-0005-0000-0000-0000EE020000}"/>
    <cellStyle name="20% - Dekorfärg2 2 2 4" xfId="987" xr:uid="{00000000-0005-0000-0000-0000EF020000}"/>
    <cellStyle name="20% - Dekorfärg2 2 2 4 2" xfId="988" xr:uid="{00000000-0005-0000-0000-0000F0020000}"/>
    <cellStyle name="20% - Dekorfärg2 2 2 4 2 2" xfId="989" xr:uid="{00000000-0005-0000-0000-0000F1020000}"/>
    <cellStyle name="20% - Dekorfärg2 2 2 4 2 2 2" xfId="990" xr:uid="{00000000-0005-0000-0000-0000F2020000}"/>
    <cellStyle name="20% - Dekorfärg2 2 2 4 2 2 2 2" xfId="991" xr:uid="{00000000-0005-0000-0000-0000F3020000}"/>
    <cellStyle name="20% - Dekorfärg2 2 2 4 2 2 3" xfId="992" xr:uid="{00000000-0005-0000-0000-0000F4020000}"/>
    <cellStyle name="20% - Dekorfärg2 2 2 4 2 3" xfId="993" xr:uid="{00000000-0005-0000-0000-0000F5020000}"/>
    <cellStyle name="20% - Dekorfärg2 2 2 4 2 3 2" xfId="994" xr:uid="{00000000-0005-0000-0000-0000F6020000}"/>
    <cellStyle name="20% - Dekorfärg2 2 2 4 2 4" xfId="995" xr:uid="{00000000-0005-0000-0000-0000F7020000}"/>
    <cellStyle name="20% - Dekorfärg2 2 2 4 3" xfId="996" xr:uid="{00000000-0005-0000-0000-0000F8020000}"/>
    <cellStyle name="20% - Dekorfärg2 2 2 4 3 2" xfId="997" xr:uid="{00000000-0005-0000-0000-0000F9020000}"/>
    <cellStyle name="20% - Dekorfärg2 2 2 4 3 2 2" xfId="998" xr:uid="{00000000-0005-0000-0000-0000FA020000}"/>
    <cellStyle name="20% - Dekorfärg2 2 2 4 3 3" xfId="999" xr:uid="{00000000-0005-0000-0000-0000FB020000}"/>
    <cellStyle name="20% - Dekorfärg2 2 2 4 4" xfId="1000" xr:uid="{00000000-0005-0000-0000-0000FC020000}"/>
    <cellStyle name="20% - Dekorfärg2 2 2 4 4 2" xfId="1001" xr:uid="{00000000-0005-0000-0000-0000FD020000}"/>
    <cellStyle name="20% - Dekorfärg2 2 2 4 5" xfId="1002" xr:uid="{00000000-0005-0000-0000-0000FE020000}"/>
    <cellStyle name="20% - Dekorfärg2 2 2 5" xfId="1003" xr:uid="{00000000-0005-0000-0000-0000FF020000}"/>
    <cellStyle name="20% - Dekorfärg2 2 2 5 2" xfId="1004" xr:uid="{00000000-0005-0000-0000-000000030000}"/>
    <cellStyle name="20% - Dekorfärg2 2 2 5 2 2" xfId="1005" xr:uid="{00000000-0005-0000-0000-000001030000}"/>
    <cellStyle name="20% - Dekorfärg2 2 2 5 2 2 2" xfId="1006" xr:uid="{00000000-0005-0000-0000-000002030000}"/>
    <cellStyle name="20% - Dekorfärg2 2 2 5 2 2 2 2" xfId="1007" xr:uid="{00000000-0005-0000-0000-000003030000}"/>
    <cellStyle name="20% - Dekorfärg2 2 2 5 2 2 3" xfId="1008" xr:uid="{00000000-0005-0000-0000-000004030000}"/>
    <cellStyle name="20% - Dekorfärg2 2 2 5 2 3" xfId="1009" xr:uid="{00000000-0005-0000-0000-000005030000}"/>
    <cellStyle name="20% - Dekorfärg2 2 2 5 2 3 2" xfId="1010" xr:uid="{00000000-0005-0000-0000-000006030000}"/>
    <cellStyle name="20% - Dekorfärg2 2 2 5 2 4" xfId="1011" xr:uid="{00000000-0005-0000-0000-000007030000}"/>
    <cellStyle name="20% - Dekorfärg2 2 2 5 3" xfId="1012" xr:uid="{00000000-0005-0000-0000-000008030000}"/>
    <cellStyle name="20% - Dekorfärg2 2 2 5 3 2" xfId="1013" xr:uid="{00000000-0005-0000-0000-000009030000}"/>
    <cellStyle name="20% - Dekorfärg2 2 2 5 3 2 2" xfId="1014" xr:uid="{00000000-0005-0000-0000-00000A030000}"/>
    <cellStyle name="20% - Dekorfärg2 2 2 5 3 3" xfId="1015" xr:uid="{00000000-0005-0000-0000-00000B030000}"/>
    <cellStyle name="20% - Dekorfärg2 2 2 5 4" xfId="1016" xr:uid="{00000000-0005-0000-0000-00000C030000}"/>
    <cellStyle name="20% - Dekorfärg2 2 2 5 4 2" xfId="1017" xr:uid="{00000000-0005-0000-0000-00000D030000}"/>
    <cellStyle name="20% - Dekorfärg2 2 2 5 5" xfId="1018" xr:uid="{00000000-0005-0000-0000-00000E030000}"/>
    <cellStyle name="20% - Dekorfärg2 2 2 6" xfId="1019" xr:uid="{00000000-0005-0000-0000-00000F030000}"/>
    <cellStyle name="20% - Dekorfärg2 2 2 6 2" xfId="1020" xr:uid="{00000000-0005-0000-0000-000010030000}"/>
    <cellStyle name="20% - Dekorfärg2 2 2 6 2 2" xfId="1021" xr:uid="{00000000-0005-0000-0000-000011030000}"/>
    <cellStyle name="20% - Dekorfärg2 2 2 6 2 2 2" xfId="1022" xr:uid="{00000000-0005-0000-0000-000012030000}"/>
    <cellStyle name="20% - Dekorfärg2 2 2 6 2 2 2 2" xfId="1023" xr:uid="{00000000-0005-0000-0000-000013030000}"/>
    <cellStyle name="20% - Dekorfärg2 2 2 6 2 2 3" xfId="1024" xr:uid="{00000000-0005-0000-0000-000014030000}"/>
    <cellStyle name="20% - Dekorfärg2 2 2 6 2 3" xfId="1025" xr:uid="{00000000-0005-0000-0000-000015030000}"/>
    <cellStyle name="20% - Dekorfärg2 2 2 6 2 3 2" xfId="1026" xr:uid="{00000000-0005-0000-0000-000016030000}"/>
    <cellStyle name="20% - Dekorfärg2 2 2 6 2 4" xfId="1027" xr:uid="{00000000-0005-0000-0000-000017030000}"/>
    <cellStyle name="20% - Dekorfärg2 2 2 6 3" xfId="1028" xr:uid="{00000000-0005-0000-0000-000018030000}"/>
    <cellStyle name="20% - Dekorfärg2 2 2 6 3 2" xfId="1029" xr:uid="{00000000-0005-0000-0000-000019030000}"/>
    <cellStyle name="20% - Dekorfärg2 2 2 6 3 2 2" xfId="1030" xr:uid="{00000000-0005-0000-0000-00001A030000}"/>
    <cellStyle name="20% - Dekorfärg2 2 2 6 3 3" xfId="1031" xr:uid="{00000000-0005-0000-0000-00001B030000}"/>
    <cellStyle name="20% - Dekorfärg2 2 2 6 4" xfId="1032" xr:uid="{00000000-0005-0000-0000-00001C030000}"/>
    <cellStyle name="20% - Dekorfärg2 2 2 6 4 2" xfId="1033" xr:uid="{00000000-0005-0000-0000-00001D030000}"/>
    <cellStyle name="20% - Dekorfärg2 2 2 6 5" xfId="1034" xr:uid="{00000000-0005-0000-0000-00001E030000}"/>
    <cellStyle name="20% - Dekorfärg2 2 2 7" xfId="1035" xr:uid="{00000000-0005-0000-0000-00001F030000}"/>
    <cellStyle name="20% - Dekorfärg2 2 2 7 2" xfId="1036" xr:uid="{00000000-0005-0000-0000-000020030000}"/>
    <cellStyle name="20% - Dekorfärg2 2 2 7 2 2" xfId="1037" xr:uid="{00000000-0005-0000-0000-000021030000}"/>
    <cellStyle name="20% - Dekorfärg2 2 2 7 2 2 2" xfId="1038" xr:uid="{00000000-0005-0000-0000-000022030000}"/>
    <cellStyle name="20% - Dekorfärg2 2 2 7 2 2 2 2" xfId="1039" xr:uid="{00000000-0005-0000-0000-000023030000}"/>
    <cellStyle name="20% - Dekorfärg2 2 2 7 2 2 3" xfId="1040" xr:uid="{00000000-0005-0000-0000-000024030000}"/>
    <cellStyle name="20% - Dekorfärg2 2 2 7 2 3" xfId="1041" xr:uid="{00000000-0005-0000-0000-000025030000}"/>
    <cellStyle name="20% - Dekorfärg2 2 2 7 2 3 2" xfId="1042" xr:uid="{00000000-0005-0000-0000-000026030000}"/>
    <cellStyle name="20% - Dekorfärg2 2 2 7 2 4" xfId="1043" xr:uid="{00000000-0005-0000-0000-000027030000}"/>
    <cellStyle name="20% - Dekorfärg2 2 2 7 3" xfId="1044" xr:uid="{00000000-0005-0000-0000-000028030000}"/>
    <cellStyle name="20% - Dekorfärg2 2 2 7 3 2" xfId="1045" xr:uid="{00000000-0005-0000-0000-000029030000}"/>
    <cellStyle name="20% - Dekorfärg2 2 2 7 3 2 2" xfId="1046" xr:uid="{00000000-0005-0000-0000-00002A030000}"/>
    <cellStyle name="20% - Dekorfärg2 2 2 7 3 3" xfId="1047" xr:uid="{00000000-0005-0000-0000-00002B030000}"/>
    <cellStyle name="20% - Dekorfärg2 2 2 7 4" xfId="1048" xr:uid="{00000000-0005-0000-0000-00002C030000}"/>
    <cellStyle name="20% - Dekorfärg2 2 2 7 4 2" xfId="1049" xr:uid="{00000000-0005-0000-0000-00002D030000}"/>
    <cellStyle name="20% - Dekorfärg2 2 2 7 5" xfId="1050" xr:uid="{00000000-0005-0000-0000-00002E030000}"/>
    <cellStyle name="20% - Dekorfärg2 2 2 8" xfId="1051" xr:uid="{00000000-0005-0000-0000-00002F030000}"/>
    <cellStyle name="20% - Dekorfärg2 2 2 8 2" xfId="1052" xr:uid="{00000000-0005-0000-0000-000030030000}"/>
    <cellStyle name="20% - Dekorfärg2 2 2 8 2 2" xfId="1053" xr:uid="{00000000-0005-0000-0000-000031030000}"/>
    <cellStyle name="20% - Dekorfärg2 2 2 8 2 2 2" xfId="1054" xr:uid="{00000000-0005-0000-0000-000032030000}"/>
    <cellStyle name="20% - Dekorfärg2 2 2 8 2 2 2 2" xfId="1055" xr:uid="{00000000-0005-0000-0000-000033030000}"/>
    <cellStyle name="20% - Dekorfärg2 2 2 8 2 2 3" xfId="1056" xr:uid="{00000000-0005-0000-0000-000034030000}"/>
    <cellStyle name="20% - Dekorfärg2 2 2 8 2 3" xfId="1057" xr:uid="{00000000-0005-0000-0000-000035030000}"/>
    <cellStyle name="20% - Dekorfärg2 2 2 8 2 3 2" xfId="1058" xr:uid="{00000000-0005-0000-0000-000036030000}"/>
    <cellStyle name="20% - Dekorfärg2 2 2 8 2 4" xfId="1059" xr:uid="{00000000-0005-0000-0000-000037030000}"/>
    <cellStyle name="20% - Dekorfärg2 2 2 8 3" xfId="1060" xr:uid="{00000000-0005-0000-0000-000038030000}"/>
    <cellStyle name="20% - Dekorfärg2 2 2 8 3 2" xfId="1061" xr:uid="{00000000-0005-0000-0000-000039030000}"/>
    <cellStyle name="20% - Dekorfärg2 2 2 8 3 2 2" xfId="1062" xr:uid="{00000000-0005-0000-0000-00003A030000}"/>
    <cellStyle name="20% - Dekorfärg2 2 2 8 3 3" xfId="1063" xr:uid="{00000000-0005-0000-0000-00003B030000}"/>
    <cellStyle name="20% - Dekorfärg2 2 2 8 4" xfId="1064" xr:uid="{00000000-0005-0000-0000-00003C030000}"/>
    <cellStyle name="20% - Dekorfärg2 2 2 8 4 2" xfId="1065" xr:uid="{00000000-0005-0000-0000-00003D030000}"/>
    <cellStyle name="20% - Dekorfärg2 2 2 8 5" xfId="1066" xr:uid="{00000000-0005-0000-0000-00003E030000}"/>
    <cellStyle name="20% - Dekorfärg2 2 2 9" xfId="1067" xr:uid="{00000000-0005-0000-0000-00003F030000}"/>
    <cellStyle name="20% - Dekorfärg2 2 2 9 2" xfId="1068" xr:uid="{00000000-0005-0000-0000-000040030000}"/>
    <cellStyle name="20% - Dekorfärg2 2 2 9 2 2" xfId="1069" xr:uid="{00000000-0005-0000-0000-000041030000}"/>
    <cellStyle name="20% - Dekorfärg2 2 2 9 2 2 2" xfId="1070" xr:uid="{00000000-0005-0000-0000-000042030000}"/>
    <cellStyle name="20% - Dekorfärg2 2 2 9 2 3" xfId="1071" xr:uid="{00000000-0005-0000-0000-000043030000}"/>
    <cellStyle name="20% - Dekorfärg2 2 2 9 3" xfId="1072" xr:uid="{00000000-0005-0000-0000-000044030000}"/>
    <cellStyle name="20% - Dekorfärg2 2 2 9 3 2" xfId="1073" xr:uid="{00000000-0005-0000-0000-000045030000}"/>
    <cellStyle name="20% - Dekorfärg2 2 2 9 4" xfId="1074" xr:uid="{00000000-0005-0000-0000-000046030000}"/>
    <cellStyle name="20% - Dekorfärg2 2 3" xfId="1075" xr:uid="{00000000-0005-0000-0000-000047030000}"/>
    <cellStyle name="20% - Dekorfärg2 2 4" xfId="1076" xr:uid="{00000000-0005-0000-0000-000048030000}"/>
    <cellStyle name="20% - Dekorfärg2 2 5" xfId="1077" xr:uid="{00000000-0005-0000-0000-000049030000}"/>
    <cellStyle name="20% - Dekorfärg2 20" xfId="1078" xr:uid="{00000000-0005-0000-0000-00004A030000}"/>
    <cellStyle name="20% - Dekorfärg2 21" xfId="1079" xr:uid="{00000000-0005-0000-0000-00004B030000}"/>
    <cellStyle name="20% - Dekorfärg2 3" xfId="1080" xr:uid="{00000000-0005-0000-0000-00004C030000}"/>
    <cellStyle name="20% - Dekorfärg2 3 10" xfId="1081" xr:uid="{00000000-0005-0000-0000-00004D030000}"/>
    <cellStyle name="20% - Dekorfärg2 3 2" xfId="1082" xr:uid="{00000000-0005-0000-0000-00004E030000}"/>
    <cellStyle name="20% - Dekorfärg2 3 2 2" xfId="1083" xr:uid="{00000000-0005-0000-0000-00004F030000}"/>
    <cellStyle name="20% - Dekorfärg2 3 2 2 2" xfId="1084" xr:uid="{00000000-0005-0000-0000-000050030000}"/>
    <cellStyle name="20% - Dekorfärg2 3 2 2 2 2" xfId="1085" xr:uid="{00000000-0005-0000-0000-000051030000}"/>
    <cellStyle name="20% - Dekorfärg2 3 2 2 2 2 2" xfId="1086" xr:uid="{00000000-0005-0000-0000-000052030000}"/>
    <cellStyle name="20% - Dekorfärg2 3 2 2 2 2 2 2" xfId="1087" xr:uid="{00000000-0005-0000-0000-000053030000}"/>
    <cellStyle name="20% - Dekorfärg2 3 2 2 2 2 2 2 2" xfId="1088" xr:uid="{00000000-0005-0000-0000-000054030000}"/>
    <cellStyle name="20% - Dekorfärg2 3 2 2 2 2 2 3" xfId="1089" xr:uid="{00000000-0005-0000-0000-000055030000}"/>
    <cellStyle name="20% - Dekorfärg2 3 2 2 2 2 3" xfId="1090" xr:uid="{00000000-0005-0000-0000-000056030000}"/>
    <cellStyle name="20% - Dekorfärg2 3 2 2 2 2 3 2" xfId="1091" xr:uid="{00000000-0005-0000-0000-000057030000}"/>
    <cellStyle name="20% - Dekorfärg2 3 2 2 2 2 4" xfId="1092" xr:uid="{00000000-0005-0000-0000-000058030000}"/>
    <cellStyle name="20% - Dekorfärg2 3 2 2 2 3" xfId="1093" xr:uid="{00000000-0005-0000-0000-000059030000}"/>
    <cellStyle name="20% - Dekorfärg2 3 2 2 2 3 2" xfId="1094" xr:uid="{00000000-0005-0000-0000-00005A030000}"/>
    <cellStyle name="20% - Dekorfärg2 3 2 2 2 3 2 2" xfId="1095" xr:uid="{00000000-0005-0000-0000-00005B030000}"/>
    <cellStyle name="20% - Dekorfärg2 3 2 2 2 3 3" xfId="1096" xr:uid="{00000000-0005-0000-0000-00005C030000}"/>
    <cellStyle name="20% - Dekorfärg2 3 2 2 2 4" xfId="1097" xr:uid="{00000000-0005-0000-0000-00005D030000}"/>
    <cellStyle name="20% - Dekorfärg2 3 2 2 2 4 2" xfId="1098" xr:uid="{00000000-0005-0000-0000-00005E030000}"/>
    <cellStyle name="20% - Dekorfärg2 3 2 2 2 5" xfId="1099" xr:uid="{00000000-0005-0000-0000-00005F030000}"/>
    <cellStyle name="20% - Dekorfärg2 3 2 2 3" xfId="1100" xr:uid="{00000000-0005-0000-0000-000060030000}"/>
    <cellStyle name="20% - Dekorfärg2 3 2 2 3 2" xfId="1101" xr:uid="{00000000-0005-0000-0000-000061030000}"/>
    <cellStyle name="20% - Dekorfärg2 3 2 2 3 2 2" xfId="1102" xr:uid="{00000000-0005-0000-0000-000062030000}"/>
    <cellStyle name="20% - Dekorfärg2 3 2 2 3 2 2 2" xfId="1103" xr:uid="{00000000-0005-0000-0000-000063030000}"/>
    <cellStyle name="20% - Dekorfärg2 3 2 2 3 2 3" xfId="1104" xr:uid="{00000000-0005-0000-0000-000064030000}"/>
    <cellStyle name="20% - Dekorfärg2 3 2 2 3 3" xfId="1105" xr:uid="{00000000-0005-0000-0000-000065030000}"/>
    <cellStyle name="20% - Dekorfärg2 3 2 2 3 3 2" xfId="1106" xr:uid="{00000000-0005-0000-0000-000066030000}"/>
    <cellStyle name="20% - Dekorfärg2 3 2 2 3 4" xfId="1107" xr:uid="{00000000-0005-0000-0000-000067030000}"/>
    <cellStyle name="20% - Dekorfärg2 3 2 2 4" xfId="1108" xr:uid="{00000000-0005-0000-0000-000068030000}"/>
    <cellStyle name="20% - Dekorfärg2 3 2 2 4 2" xfId="1109" xr:uid="{00000000-0005-0000-0000-000069030000}"/>
    <cellStyle name="20% - Dekorfärg2 3 2 2 4 2 2" xfId="1110" xr:uid="{00000000-0005-0000-0000-00006A030000}"/>
    <cellStyle name="20% - Dekorfärg2 3 2 2 4 3" xfId="1111" xr:uid="{00000000-0005-0000-0000-00006B030000}"/>
    <cellStyle name="20% - Dekorfärg2 3 2 2 5" xfId="1112" xr:uid="{00000000-0005-0000-0000-00006C030000}"/>
    <cellStyle name="20% - Dekorfärg2 3 2 2 5 2" xfId="1113" xr:uid="{00000000-0005-0000-0000-00006D030000}"/>
    <cellStyle name="20% - Dekorfärg2 3 2 2 6" xfId="1114" xr:uid="{00000000-0005-0000-0000-00006E030000}"/>
    <cellStyle name="20% - Dekorfärg2 3 2 3" xfId="1115" xr:uid="{00000000-0005-0000-0000-00006F030000}"/>
    <cellStyle name="20% - Dekorfärg2 3 2 3 2" xfId="1116" xr:uid="{00000000-0005-0000-0000-000070030000}"/>
    <cellStyle name="20% - Dekorfärg2 3 2 3 2 2" xfId="1117" xr:uid="{00000000-0005-0000-0000-000071030000}"/>
    <cellStyle name="20% - Dekorfärg2 3 2 3 2 2 2" xfId="1118" xr:uid="{00000000-0005-0000-0000-000072030000}"/>
    <cellStyle name="20% - Dekorfärg2 3 2 3 2 2 2 2" xfId="1119" xr:uid="{00000000-0005-0000-0000-000073030000}"/>
    <cellStyle name="20% - Dekorfärg2 3 2 3 2 2 3" xfId="1120" xr:uid="{00000000-0005-0000-0000-000074030000}"/>
    <cellStyle name="20% - Dekorfärg2 3 2 3 2 3" xfId="1121" xr:uid="{00000000-0005-0000-0000-000075030000}"/>
    <cellStyle name="20% - Dekorfärg2 3 2 3 2 3 2" xfId="1122" xr:uid="{00000000-0005-0000-0000-000076030000}"/>
    <cellStyle name="20% - Dekorfärg2 3 2 3 2 4" xfId="1123" xr:uid="{00000000-0005-0000-0000-000077030000}"/>
    <cellStyle name="20% - Dekorfärg2 3 2 3 3" xfId="1124" xr:uid="{00000000-0005-0000-0000-000078030000}"/>
    <cellStyle name="20% - Dekorfärg2 3 2 3 3 2" xfId="1125" xr:uid="{00000000-0005-0000-0000-000079030000}"/>
    <cellStyle name="20% - Dekorfärg2 3 2 3 3 2 2" xfId="1126" xr:uid="{00000000-0005-0000-0000-00007A030000}"/>
    <cellStyle name="20% - Dekorfärg2 3 2 3 3 3" xfId="1127" xr:uid="{00000000-0005-0000-0000-00007B030000}"/>
    <cellStyle name="20% - Dekorfärg2 3 2 3 4" xfId="1128" xr:uid="{00000000-0005-0000-0000-00007C030000}"/>
    <cellStyle name="20% - Dekorfärg2 3 2 3 4 2" xfId="1129" xr:uid="{00000000-0005-0000-0000-00007D030000}"/>
    <cellStyle name="20% - Dekorfärg2 3 2 3 5" xfId="1130" xr:uid="{00000000-0005-0000-0000-00007E030000}"/>
    <cellStyle name="20% - Dekorfärg2 3 2 4" xfId="1131" xr:uid="{00000000-0005-0000-0000-00007F030000}"/>
    <cellStyle name="20% - Dekorfärg2 3 2 4 2" xfId="1132" xr:uid="{00000000-0005-0000-0000-000080030000}"/>
    <cellStyle name="20% - Dekorfärg2 3 2 4 2 2" xfId="1133" xr:uid="{00000000-0005-0000-0000-000081030000}"/>
    <cellStyle name="20% - Dekorfärg2 3 2 4 2 2 2" xfId="1134" xr:uid="{00000000-0005-0000-0000-000082030000}"/>
    <cellStyle name="20% - Dekorfärg2 3 2 4 2 3" xfId="1135" xr:uid="{00000000-0005-0000-0000-000083030000}"/>
    <cellStyle name="20% - Dekorfärg2 3 2 4 3" xfId="1136" xr:uid="{00000000-0005-0000-0000-000084030000}"/>
    <cellStyle name="20% - Dekorfärg2 3 2 4 3 2" xfId="1137" xr:uid="{00000000-0005-0000-0000-000085030000}"/>
    <cellStyle name="20% - Dekorfärg2 3 2 4 4" xfId="1138" xr:uid="{00000000-0005-0000-0000-000086030000}"/>
    <cellStyle name="20% - Dekorfärg2 3 2 5" xfId="1139" xr:uid="{00000000-0005-0000-0000-000087030000}"/>
    <cellStyle name="20% - Dekorfärg2 3 2 5 2" xfId="1140" xr:uid="{00000000-0005-0000-0000-000088030000}"/>
    <cellStyle name="20% - Dekorfärg2 3 2 5 2 2" xfId="1141" xr:uid="{00000000-0005-0000-0000-000089030000}"/>
    <cellStyle name="20% - Dekorfärg2 3 2 5 3" xfId="1142" xr:uid="{00000000-0005-0000-0000-00008A030000}"/>
    <cellStyle name="20% - Dekorfärg2 3 2 6" xfId="1143" xr:uid="{00000000-0005-0000-0000-00008B030000}"/>
    <cellStyle name="20% - Dekorfärg2 3 2 6 2" xfId="1144" xr:uid="{00000000-0005-0000-0000-00008C030000}"/>
    <cellStyle name="20% - Dekorfärg2 3 2 7" xfId="1145" xr:uid="{00000000-0005-0000-0000-00008D030000}"/>
    <cellStyle name="20% - Dekorfärg2 3 3" xfId="1146" xr:uid="{00000000-0005-0000-0000-00008E030000}"/>
    <cellStyle name="20% - Dekorfärg2 3 3 2" xfId="1147" xr:uid="{00000000-0005-0000-0000-00008F030000}"/>
    <cellStyle name="20% - Dekorfärg2 3 3 2 2" xfId="1148" xr:uid="{00000000-0005-0000-0000-000090030000}"/>
    <cellStyle name="20% - Dekorfärg2 3 3 2 2 2" xfId="1149" xr:uid="{00000000-0005-0000-0000-000091030000}"/>
    <cellStyle name="20% - Dekorfärg2 3 3 2 2 2 2" xfId="1150" xr:uid="{00000000-0005-0000-0000-000092030000}"/>
    <cellStyle name="20% - Dekorfärg2 3 3 2 2 3" xfId="1151" xr:uid="{00000000-0005-0000-0000-000093030000}"/>
    <cellStyle name="20% - Dekorfärg2 3 3 2 3" xfId="1152" xr:uid="{00000000-0005-0000-0000-000094030000}"/>
    <cellStyle name="20% - Dekorfärg2 3 3 2 3 2" xfId="1153" xr:uid="{00000000-0005-0000-0000-000095030000}"/>
    <cellStyle name="20% - Dekorfärg2 3 3 2 4" xfId="1154" xr:uid="{00000000-0005-0000-0000-000096030000}"/>
    <cellStyle name="20% - Dekorfärg2 3 3 3" xfId="1155" xr:uid="{00000000-0005-0000-0000-000097030000}"/>
    <cellStyle name="20% - Dekorfärg2 3 3 3 2" xfId="1156" xr:uid="{00000000-0005-0000-0000-000098030000}"/>
    <cellStyle name="20% - Dekorfärg2 3 3 3 2 2" xfId="1157" xr:uid="{00000000-0005-0000-0000-000099030000}"/>
    <cellStyle name="20% - Dekorfärg2 3 3 3 3" xfId="1158" xr:uid="{00000000-0005-0000-0000-00009A030000}"/>
    <cellStyle name="20% - Dekorfärg2 3 3 4" xfId="1159" xr:uid="{00000000-0005-0000-0000-00009B030000}"/>
    <cellStyle name="20% - Dekorfärg2 3 3 4 2" xfId="1160" xr:uid="{00000000-0005-0000-0000-00009C030000}"/>
    <cellStyle name="20% - Dekorfärg2 3 3 5" xfId="1161" xr:uid="{00000000-0005-0000-0000-00009D030000}"/>
    <cellStyle name="20% - Dekorfärg2 3 4" xfId="1162" xr:uid="{00000000-0005-0000-0000-00009E030000}"/>
    <cellStyle name="20% - Dekorfärg2 3 4 2" xfId="1163" xr:uid="{00000000-0005-0000-0000-00009F030000}"/>
    <cellStyle name="20% - Dekorfärg2 3 4 2 2" xfId="1164" xr:uid="{00000000-0005-0000-0000-0000A0030000}"/>
    <cellStyle name="20% - Dekorfärg2 3 4 2 2 2" xfId="1165" xr:uid="{00000000-0005-0000-0000-0000A1030000}"/>
    <cellStyle name="20% - Dekorfärg2 3 4 2 2 2 2" xfId="1166" xr:uid="{00000000-0005-0000-0000-0000A2030000}"/>
    <cellStyle name="20% - Dekorfärg2 3 4 2 2 3" xfId="1167" xr:uid="{00000000-0005-0000-0000-0000A3030000}"/>
    <cellStyle name="20% - Dekorfärg2 3 4 2 3" xfId="1168" xr:uid="{00000000-0005-0000-0000-0000A4030000}"/>
    <cellStyle name="20% - Dekorfärg2 3 4 2 3 2" xfId="1169" xr:uid="{00000000-0005-0000-0000-0000A5030000}"/>
    <cellStyle name="20% - Dekorfärg2 3 4 2 4" xfId="1170" xr:uid="{00000000-0005-0000-0000-0000A6030000}"/>
    <cellStyle name="20% - Dekorfärg2 3 4 3" xfId="1171" xr:uid="{00000000-0005-0000-0000-0000A7030000}"/>
    <cellStyle name="20% - Dekorfärg2 3 4 3 2" xfId="1172" xr:uid="{00000000-0005-0000-0000-0000A8030000}"/>
    <cellStyle name="20% - Dekorfärg2 3 4 3 2 2" xfId="1173" xr:uid="{00000000-0005-0000-0000-0000A9030000}"/>
    <cellStyle name="20% - Dekorfärg2 3 4 3 3" xfId="1174" xr:uid="{00000000-0005-0000-0000-0000AA030000}"/>
    <cellStyle name="20% - Dekorfärg2 3 4 4" xfId="1175" xr:uid="{00000000-0005-0000-0000-0000AB030000}"/>
    <cellStyle name="20% - Dekorfärg2 3 4 4 2" xfId="1176" xr:uid="{00000000-0005-0000-0000-0000AC030000}"/>
    <cellStyle name="20% - Dekorfärg2 3 4 5" xfId="1177" xr:uid="{00000000-0005-0000-0000-0000AD030000}"/>
    <cellStyle name="20% - Dekorfärg2 3 5" xfId="1178" xr:uid="{00000000-0005-0000-0000-0000AE030000}"/>
    <cellStyle name="20% - Dekorfärg2 3 5 2" xfId="1179" xr:uid="{00000000-0005-0000-0000-0000AF030000}"/>
    <cellStyle name="20% - Dekorfärg2 3 5 2 2" xfId="1180" xr:uid="{00000000-0005-0000-0000-0000B0030000}"/>
    <cellStyle name="20% - Dekorfärg2 3 5 2 2 2" xfId="1181" xr:uid="{00000000-0005-0000-0000-0000B1030000}"/>
    <cellStyle name="20% - Dekorfärg2 3 5 2 2 2 2" xfId="1182" xr:uid="{00000000-0005-0000-0000-0000B2030000}"/>
    <cellStyle name="20% - Dekorfärg2 3 5 2 2 3" xfId="1183" xr:uid="{00000000-0005-0000-0000-0000B3030000}"/>
    <cellStyle name="20% - Dekorfärg2 3 5 2 3" xfId="1184" xr:uid="{00000000-0005-0000-0000-0000B4030000}"/>
    <cellStyle name="20% - Dekorfärg2 3 5 2 3 2" xfId="1185" xr:uid="{00000000-0005-0000-0000-0000B5030000}"/>
    <cellStyle name="20% - Dekorfärg2 3 5 2 4" xfId="1186" xr:uid="{00000000-0005-0000-0000-0000B6030000}"/>
    <cellStyle name="20% - Dekorfärg2 3 5 3" xfId="1187" xr:uid="{00000000-0005-0000-0000-0000B7030000}"/>
    <cellStyle name="20% - Dekorfärg2 3 5 3 2" xfId="1188" xr:uid="{00000000-0005-0000-0000-0000B8030000}"/>
    <cellStyle name="20% - Dekorfärg2 3 5 3 2 2" xfId="1189" xr:uid="{00000000-0005-0000-0000-0000B9030000}"/>
    <cellStyle name="20% - Dekorfärg2 3 5 3 3" xfId="1190" xr:uid="{00000000-0005-0000-0000-0000BA030000}"/>
    <cellStyle name="20% - Dekorfärg2 3 5 4" xfId="1191" xr:uid="{00000000-0005-0000-0000-0000BB030000}"/>
    <cellStyle name="20% - Dekorfärg2 3 5 4 2" xfId="1192" xr:uid="{00000000-0005-0000-0000-0000BC030000}"/>
    <cellStyle name="20% - Dekorfärg2 3 5 5" xfId="1193" xr:uid="{00000000-0005-0000-0000-0000BD030000}"/>
    <cellStyle name="20% - Dekorfärg2 3 6" xfId="1194" xr:uid="{00000000-0005-0000-0000-0000BE030000}"/>
    <cellStyle name="20% - Dekorfärg2 3 6 2" xfId="1195" xr:uid="{00000000-0005-0000-0000-0000BF030000}"/>
    <cellStyle name="20% - Dekorfärg2 3 6 2 2" xfId="1196" xr:uid="{00000000-0005-0000-0000-0000C0030000}"/>
    <cellStyle name="20% - Dekorfärg2 3 6 2 2 2" xfId="1197" xr:uid="{00000000-0005-0000-0000-0000C1030000}"/>
    <cellStyle name="20% - Dekorfärg2 3 6 2 2 2 2" xfId="1198" xr:uid="{00000000-0005-0000-0000-0000C2030000}"/>
    <cellStyle name="20% - Dekorfärg2 3 6 2 2 3" xfId="1199" xr:uid="{00000000-0005-0000-0000-0000C3030000}"/>
    <cellStyle name="20% - Dekorfärg2 3 6 2 3" xfId="1200" xr:uid="{00000000-0005-0000-0000-0000C4030000}"/>
    <cellStyle name="20% - Dekorfärg2 3 6 2 3 2" xfId="1201" xr:uid="{00000000-0005-0000-0000-0000C5030000}"/>
    <cellStyle name="20% - Dekorfärg2 3 6 2 4" xfId="1202" xr:uid="{00000000-0005-0000-0000-0000C6030000}"/>
    <cellStyle name="20% - Dekorfärg2 3 6 3" xfId="1203" xr:uid="{00000000-0005-0000-0000-0000C7030000}"/>
    <cellStyle name="20% - Dekorfärg2 3 6 3 2" xfId="1204" xr:uid="{00000000-0005-0000-0000-0000C8030000}"/>
    <cellStyle name="20% - Dekorfärg2 3 6 3 2 2" xfId="1205" xr:uid="{00000000-0005-0000-0000-0000C9030000}"/>
    <cellStyle name="20% - Dekorfärg2 3 6 3 3" xfId="1206" xr:uid="{00000000-0005-0000-0000-0000CA030000}"/>
    <cellStyle name="20% - Dekorfärg2 3 6 4" xfId="1207" xr:uid="{00000000-0005-0000-0000-0000CB030000}"/>
    <cellStyle name="20% - Dekorfärg2 3 6 4 2" xfId="1208" xr:uid="{00000000-0005-0000-0000-0000CC030000}"/>
    <cellStyle name="20% - Dekorfärg2 3 6 5" xfId="1209" xr:uid="{00000000-0005-0000-0000-0000CD030000}"/>
    <cellStyle name="20% - Dekorfärg2 3 7" xfId="1210" xr:uid="{00000000-0005-0000-0000-0000CE030000}"/>
    <cellStyle name="20% - Dekorfärg2 3 7 2" xfId="1211" xr:uid="{00000000-0005-0000-0000-0000CF030000}"/>
    <cellStyle name="20% - Dekorfärg2 3 7 2 2" xfId="1212" xr:uid="{00000000-0005-0000-0000-0000D0030000}"/>
    <cellStyle name="20% - Dekorfärg2 3 7 2 2 2" xfId="1213" xr:uid="{00000000-0005-0000-0000-0000D1030000}"/>
    <cellStyle name="20% - Dekorfärg2 3 7 2 2 2 2" xfId="1214" xr:uid="{00000000-0005-0000-0000-0000D2030000}"/>
    <cellStyle name="20% - Dekorfärg2 3 7 2 2 3" xfId="1215" xr:uid="{00000000-0005-0000-0000-0000D3030000}"/>
    <cellStyle name="20% - Dekorfärg2 3 7 2 3" xfId="1216" xr:uid="{00000000-0005-0000-0000-0000D4030000}"/>
    <cellStyle name="20% - Dekorfärg2 3 7 2 3 2" xfId="1217" xr:uid="{00000000-0005-0000-0000-0000D5030000}"/>
    <cellStyle name="20% - Dekorfärg2 3 7 2 4" xfId="1218" xr:uid="{00000000-0005-0000-0000-0000D6030000}"/>
    <cellStyle name="20% - Dekorfärg2 3 7 3" xfId="1219" xr:uid="{00000000-0005-0000-0000-0000D7030000}"/>
    <cellStyle name="20% - Dekorfärg2 3 7 3 2" xfId="1220" xr:uid="{00000000-0005-0000-0000-0000D8030000}"/>
    <cellStyle name="20% - Dekorfärg2 3 7 3 2 2" xfId="1221" xr:uid="{00000000-0005-0000-0000-0000D9030000}"/>
    <cellStyle name="20% - Dekorfärg2 3 7 3 3" xfId="1222" xr:uid="{00000000-0005-0000-0000-0000DA030000}"/>
    <cellStyle name="20% - Dekorfärg2 3 7 4" xfId="1223" xr:uid="{00000000-0005-0000-0000-0000DB030000}"/>
    <cellStyle name="20% - Dekorfärg2 3 7 4 2" xfId="1224" xr:uid="{00000000-0005-0000-0000-0000DC030000}"/>
    <cellStyle name="20% - Dekorfärg2 3 7 5" xfId="1225" xr:uid="{00000000-0005-0000-0000-0000DD030000}"/>
    <cellStyle name="20% - Dekorfärg2 3 8" xfId="1226" xr:uid="{00000000-0005-0000-0000-0000DE030000}"/>
    <cellStyle name="20% - Dekorfärg2 3 8 2" xfId="1227" xr:uid="{00000000-0005-0000-0000-0000DF030000}"/>
    <cellStyle name="20% - Dekorfärg2 3 8 2 2" xfId="1228" xr:uid="{00000000-0005-0000-0000-0000E0030000}"/>
    <cellStyle name="20% - Dekorfärg2 3 8 3" xfId="1229" xr:uid="{00000000-0005-0000-0000-0000E1030000}"/>
    <cellStyle name="20% - Dekorfärg2 3 9" xfId="1230" xr:uid="{00000000-0005-0000-0000-0000E2030000}"/>
    <cellStyle name="20% - Dekorfärg2 3 9 2" xfId="1231" xr:uid="{00000000-0005-0000-0000-0000E3030000}"/>
    <cellStyle name="20% - Dekorfärg2 4" xfId="1232" xr:uid="{00000000-0005-0000-0000-0000E4030000}"/>
    <cellStyle name="20% - Dekorfärg2 4 10" xfId="1233" xr:uid="{00000000-0005-0000-0000-0000E5030000}"/>
    <cellStyle name="20% - Dekorfärg2 4 10 2" xfId="1234" xr:uid="{00000000-0005-0000-0000-0000E6030000}"/>
    <cellStyle name="20% - Dekorfärg2 4 10 2 2" xfId="1235" xr:uid="{00000000-0005-0000-0000-0000E7030000}"/>
    <cellStyle name="20% - Dekorfärg2 4 10 3" xfId="1236" xr:uid="{00000000-0005-0000-0000-0000E8030000}"/>
    <cellStyle name="20% - Dekorfärg2 4 11" xfId="1237" xr:uid="{00000000-0005-0000-0000-0000E9030000}"/>
    <cellStyle name="20% - Dekorfärg2 4 11 2" xfId="1238" xr:uid="{00000000-0005-0000-0000-0000EA030000}"/>
    <cellStyle name="20% - Dekorfärg2 4 12" xfId="1239" xr:uid="{00000000-0005-0000-0000-0000EB030000}"/>
    <cellStyle name="20% - Dekorfärg2 4 12 2" xfId="1240" xr:uid="{00000000-0005-0000-0000-0000EC030000}"/>
    <cellStyle name="20% - Dekorfärg2 4 13" xfId="1241" xr:uid="{00000000-0005-0000-0000-0000ED030000}"/>
    <cellStyle name="20% - Dekorfärg2 4 14" xfId="1242" xr:uid="{00000000-0005-0000-0000-0000EE030000}"/>
    <cellStyle name="20% - Dekorfärg2 4 2" xfId="1243" xr:uid="{00000000-0005-0000-0000-0000EF030000}"/>
    <cellStyle name="20% - Dekorfärg2 4 2 2" xfId="1244" xr:uid="{00000000-0005-0000-0000-0000F0030000}"/>
    <cellStyle name="20% - Dekorfärg2 4 2 2 2" xfId="1245" xr:uid="{00000000-0005-0000-0000-0000F1030000}"/>
    <cellStyle name="20% - Dekorfärg2 4 2 2 2 2" xfId="1246" xr:uid="{00000000-0005-0000-0000-0000F2030000}"/>
    <cellStyle name="20% - Dekorfärg2 4 2 2 2 2 2" xfId="1247" xr:uid="{00000000-0005-0000-0000-0000F3030000}"/>
    <cellStyle name="20% - Dekorfärg2 4 2 2 2 2 2 2" xfId="1248" xr:uid="{00000000-0005-0000-0000-0000F4030000}"/>
    <cellStyle name="20% - Dekorfärg2 4 2 2 2 2 3" xfId="1249" xr:uid="{00000000-0005-0000-0000-0000F5030000}"/>
    <cellStyle name="20% - Dekorfärg2 4 2 2 2 3" xfId="1250" xr:uid="{00000000-0005-0000-0000-0000F6030000}"/>
    <cellStyle name="20% - Dekorfärg2 4 2 2 2 3 2" xfId="1251" xr:uid="{00000000-0005-0000-0000-0000F7030000}"/>
    <cellStyle name="20% - Dekorfärg2 4 2 2 2 4" xfId="1252" xr:uid="{00000000-0005-0000-0000-0000F8030000}"/>
    <cellStyle name="20% - Dekorfärg2 4 2 2 3" xfId="1253" xr:uid="{00000000-0005-0000-0000-0000F9030000}"/>
    <cellStyle name="20% - Dekorfärg2 4 2 2 3 2" xfId="1254" xr:uid="{00000000-0005-0000-0000-0000FA030000}"/>
    <cellStyle name="20% - Dekorfärg2 4 2 2 3 2 2" xfId="1255" xr:uid="{00000000-0005-0000-0000-0000FB030000}"/>
    <cellStyle name="20% - Dekorfärg2 4 2 2 3 3" xfId="1256" xr:uid="{00000000-0005-0000-0000-0000FC030000}"/>
    <cellStyle name="20% - Dekorfärg2 4 2 2 4" xfId="1257" xr:uid="{00000000-0005-0000-0000-0000FD030000}"/>
    <cellStyle name="20% - Dekorfärg2 4 2 2 4 2" xfId="1258" xr:uid="{00000000-0005-0000-0000-0000FE030000}"/>
    <cellStyle name="20% - Dekorfärg2 4 2 2 5" xfId="1259" xr:uid="{00000000-0005-0000-0000-0000FF030000}"/>
    <cellStyle name="20% - Dekorfärg2 4 2 3" xfId="1260" xr:uid="{00000000-0005-0000-0000-000000040000}"/>
    <cellStyle name="20% - Dekorfärg2 4 2 3 2" xfId="1261" xr:uid="{00000000-0005-0000-0000-000001040000}"/>
    <cellStyle name="20% - Dekorfärg2 4 2 3 2 2" xfId="1262" xr:uid="{00000000-0005-0000-0000-000002040000}"/>
    <cellStyle name="20% - Dekorfärg2 4 2 3 2 2 2" xfId="1263" xr:uid="{00000000-0005-0000-0000-000003040000}"/>
    <cellStyle name="20% - Dekorfärg2 4 2 3 2 3" xfId="1264" xr:uid="{00000000-0005-0000-0000-000004040000}"/>
    <cellStyle name="20% - Dekorfärg2 4 2 3 3" xfId="1265" xr:uid="{00000000-0005-0000-0000-000005040000}"/>
    <cellStyle name="20% - Dekorfärg2 4 2 3 3 2" xfId="1266" xr:uid="{00000000-0005-0000-0000-000006040000}"/>
    <cellStyle name="20% - Dekorfärg2 4 2 3 4" xfId="1267" xr:uid="{00000000-0005-0000-0000-000007040000}"/>
    <cellStyle name="20% - Dekorfärg2 4 2 4" xfId="1268" xr:uid="{00000000-0005-0000-0000-000008040000}"/>
    <cellStyle name="20% - Dekorfärg2 4 2 4 2" xfId="1269" xr:uid="{00000000-0005-0000-0000-000009040000}"/>
    <cellStyle name="20% - Dekorfärg2 4 2 4 2 2" xfId="1270" xr:uid="{00000000-0005-0000-0000-00000A040000}"/>
    <cellStyle name="20% - Dekorfärg2 4 2 4 3" xfId="1271" xr:uid="{00000000-0005-0000-0000-00000B040000}"/>
    <cellStyle name="20% - Dekorfärg2 4 2 5" xfId="1272" xr:uid="{00000000-0005-0000-0000-00000C040000}"/>
    <cellStyle name="20% - Dekorfärg2 4 2 5 2" xfId="1273" xr:uid="{00000000-0005-0000-0000-00000D040000}"/>
    <cellStyle name="20% - Dekorfärg2 4 2 6" xfId="1274" xr:uid="{00000000-0005-0000-0000-00000E040000}"/>
    <cellStyle name="20% - Dekorfärg2 4 3" xfId="1275" xr:uid="{00000000-0005-0000-0000-00000F040000}"/>
    <cellStyle name="20% - Dekorfärg2 4 3 2" xfId="1276" xr:uid="{00000000-0005-0000-0000-000010040000}"/>
    <cellStyle name="20% - Dekorfärg2 4 3 2 2" xfId="1277" xr:uid="{00000000-0005-0000-0000-000011040000}"/>
    <cellStyle name="20% - Dekorfärg2 4 3 2 2 2" xfId="1278" xr:uid="{00000000-0005-0000-0000-000012040000}"/>
    <cellStyle name="20% - Dekorfärg2 4 3 2 2 2 2" xfId="1279" xr:uid="{00000000-0005-0000-0000-000013040000}"/>
    <cellStyle name="20% - Dekorfärg2 4 3 2 2 3" xfId="1280" xr:uid="{00000000-0005-0000-0000-000014040000}"/>
    <cellStyle name="20% - Dekorfärg2 4 3 2 3" xfId="1281" xr:uid="{00000000-0005-0000-0000-000015040000}"/>
    <cellStyle name="20% - Dekorfärg2 4 3 2 3 2" xfId="1282" xr:uid="{00000000-0005-0000-0000-000016040000}"/>
    <cellStyle name="20% - Dekorfärg2 4 3 2 4" xfId="1283" xr:uid="{00000000-0005-0000-0000-000017040000}"/>
    <cellStyle name="20% - Dekorfärg2 4 3 3" xfId="1284" xr:uid="{00000000-0005-0000-0000-000018040000}"/>
    <cellStyle name="20% - Dekorfärg2 4 3 3 2" xfId="1285" xr:uid="{00000000-0005-0000-0000-000019040000}"/>
    <cellStyle name="20% - Dekorfärg2 4 3 3 2 2" xfId="1286" xr:uid="{00000000-0005-0000-0000-00001A040000}"/>
    <cellStyle name="20% - Dekorfärg2 4 3 3 3" xfId="1287" xr:uid="{00000000-0005-0000-0000-00001B040000}"/>
    <cellStyle name="20% - Dekorfärg2 4 3 4" xfId="1288" xr:uid="{00000000-0005-0000-0000-00001C040000}"/>
    <cellStyle name="20% - Dekorfärg2 4 3 4 2" xfId="1289" xr:uid="{00000000-0005-0000-0000-00001D040000}"/>
    <cellStyle name="20% - Dekorfärg2 4 3 5" xfId="1290" xr:uid="{00000000-0005-0000-0000-00001E040000}"/>
    <cellStyle name="20% - Dekorfärg2 4 4" xfId="1291" xr:uid="{00000000-0005-0000-0000-00001F040000}"/>
    <cellStyle name="20% - Dekorfärg2 4 4 2" xfId="1292" xr:uid="{00000000-0005-0000-0000-000020040000}"/>
    <cellStyle name="20% - Dekorfärg2 4 4 2 2" xfId="1293" xr:uid="{00000000-0005-0000-0000-000021040000}"/>
    <cellStyle name="20% - Dekorfärg2 4 4 2 2 2" xfId="1294" xr:uid="{00000000-0005-0000-0000-000022040000}"/>
    <cellStyle name="20% - Dekorfärg2 4 4 2 2 2 2" xfId="1295" xr:uid="{00000000-0005-0000-0000-000023040000}"/>
    <cellStyle name="20% - Dekorfärg2 4 4 2 2 3" xfId="1296" xr:uid="{00000000-0005-0000-0000-000024040000}"/>
    <cellStyle name="20% - Dekorfärg2 4 4 2 3" xfId="1297" xr:uid="{00000000-0005-0000-0000-000025040000}"/>
    <cellStyle name="20% - Dekorfärg2 4 4 2 3 2" xfId="1298" xr:uid="{00000000-0005-0000-0000-000026040000}"/>
    <cellStyle name="20% - Dekorfärg2 4 4 2 4" xfId="1299" xr:uid="{00000000-0005-0000-0000-000027040000}"/>
    <cellStyle name="20% - Dekorfärg2 4 4 3" xfId="1300" xr:uid="{00000000-0005-0000-0000-000028040000}"/>
    <cellStyle name="20% - Dekorfärg2 4 4 3 2" xfId="1301" xr:uid="{00000000-0005-0000-0000-000029040000}"/>
    <cellStyle name="20% - Dekorfärg2 4 4 3 2 2" xfId="1302" xr:uid="{00000000-0005-0000-0000-00002A040000}"/>
    <cellStyle name="20% - Dekorfärg2 4 4 3 3" xfId="1303" xr:uid="{00000000-0005-0000-0000-00002B040000}"/>
    <cellStyle name="20% - Dekorfärg2 4 4 4" xfId="1304" xr:uid="{00000000-0005-0000-0000-00002C040000}"/>
    <cellStyle name="20% - Dekorfärg2 4 4 4 2" xfId="1305" xr:uid="{00000000-0005-0000-0000-00002D040000}"/>
    <cellStyle name="20% - Dekorfärg2 4 4 5" xfId="1306" xr:uid="{00000000-0005-0000-0000-00002E040000}"/>
    <cellStyle name="20% - Dekorfärg2 4 5" xfId="1307" xr:uid="{00000000-0005-0000-0000-00002F040000}"/>
    <cellStyle name="20% - Dekorfärg2 4 5 2" xfId="1308" xr:uid="{00000000-0005-0000-0000-000030040000}"/>
    <cellStyle name="20% - Dekorfärg2 4 5 2 2" xfId="1309" xr:uid="{00000000-0005-0000-0000-000031040000}"/>
    <cellStyle name="20% - Dekorfärg2 4 5 2 2 2" xfId="1310" xr:uid="{00000000-0005-0000-0000-000032040000}"/>
    <cellStyle name="20% - Dekorfärg2 4 5 2 2 2 2" xfId="1311" xr:uid="{00000000-0005-0000-0000-000033040000}"/>
    <cellStyle name="20% - Dekorfärg2 4 5 2 2 3" xfId="1312" xr:uid="{00000000-0005-0000-0000-000034040000}"/>
    <cellStyle name="20% - Dekorfärg2 4 5 2 3" xfId="1313" xr:uid="{00000000-0005-0000-0000-000035040000}"/>
    <cellStyle name="20% - Dekorfärg2 4 5 2 3 2" xfId="1314" xr:uid="{00000000-0005-0000-0000-000036040000}"/>
    <cellStyle name="20% - Dekorfärg2 4 5 2 4" xfId="1315" xr:uid="{00000000-0005-0000-0000-000037040000}"/>
    <cellStyle name="20% - Dekorfärg2 4 5 3" xfId="1316" xr:uid="{00000000-0005-0000-0000-000038040000}"/>
    <cellStyle name="20% - Dekorfärg2 4 5 3 2" xfId="1317" xr:uid="{00000000-0005-0000-0000-000039040000}"/>
    <cellStyle name="20% - Dekorfärg2 4 5 3 2 2" xfId="1318" xr:uid="{00000000-0005-0000-0000-00003A040000}"/>
    <cellStyle name="20% - Dekorfärg2 4 5 3 3" xfId="1319" xr:uid="{00000000-0005-0000-0000-00003B040000}"/>
    <cellStyle name="20% - Dekorfärg2 4 5 4" xfId="1320" xr:uid="{00000000-0005-0000-0000-00003C040000}"/>
    <cellStyle name="20% - Dekorfärg2 4 5 4 2" xfId="1321" xr:uid="{00000000-0005-0000-0000-00003D040000}"/>
    <cellStyle name="20% - Dekorfärg2 4 5 5" xfId="1322" xr:uid="{00000000-0005-0000-0000-00003E040000}"/>
    <cellStyle name="20% - Dekorfärg2 4 6" xfId="1323" xr:uid="{00000000-0005-0000-0000-00003F040000}"/>
    <cellStyle name="20% - Dekorfärg2 4 6 2" xfId="1324" xr:uid="{00000000-0005-0000-0000-000040040000}"/>
    <cellStyle name="20% - Dekorfärg2 4 6 2 2" xfId="1325" xr:uid="{00000000-0005-0000-0000-000041040000}"/>
    <cellStyle name="20% - Dekorfärg2 4 6 2 2 2" xfId="1326" xr:uid="{00000000-0005-0000-0000-000042040000}"/>
    <cellStyle name="20% - Dekorfärg2 4 6 2 2 2 2" xfId="1327" xr:uid="{00000000-0005-0000-0000-000043040000}"/>
    <cellStyle name="20% - Dekorfärg2 4 6 2 2 3" xfId="1328" xr:uid="{00000000-0005-0000-0000-000044040000}"/>
    <cellStyle name="20% - Dekorfärg2 4 6 2 3" xfId="1329" xr:uid="{00000000-0005-0000-0000-000045040000}"/>
    <cellStyle name="20% - Dekorfärg2 4 6 2 3 2" xfId="1330" xr:uid="{00000000-0005-0000-0000-000046040000}"/>
    <cellStyle name="20% - Dekorfärg2 4 6 2 4" xfId="1331" xr:uid="{00000000-0005-0000-0000-000047040000}"/>
    <cellStyle name="20% - Dekorfärg2 4 6 3" xfId="1332" xr:uid="{00000000-0005-0000-0000-000048040000}"/>
    <cellStyle name="20% - Dekorfärg2 4 6 3 2" xfId="1333" xr:uid="{00000000-0005-0000-0000-000049040000}"/>
    <cellStyle name="20% - Dekorfärg2 4 6 3 2 2" xfId="1334" xr:uid="{00000000-0005-0000-0000-00004A040000}"/>
    <cellStyle name="20% - Dekorfärg2 4 6 3 3" xfId="1335" xr:uid="{00000000-0005-0000-0000-00004B040000}"/>
    <cellStyle name="20% - Dekorfärg2 4 6 4" xfId="1336" xr:uid="{00000000-0005-0000-0000-00004C040000}"/>
    <cellStyle name="20% - Dekorfärg2 4 6 4 2" xfId="1337" xr:uid="{00000000-0005-0000-0000-00004D040000}"/>
    <cellStyle name="20% - Dekorfärg2 4 6 5" xfId="1338" xr:uid="{00000000-0005-0000-0000-00004E040000}"/>
    <cellStyle name="20% - Dekorfärg2 4 7" xfId="1339" xr:uid="{00000000-0005-0000-0000-00004F040000}"/>
    <cellStyle name="20% - Dekorfärg2 4 7 2" xfId="1340" xr:uid="{00000000-0005-0000-0000-000050040000}"/>
    <cellStyle name="20% - Dekorfärg2 4 7 2 2" xfId="1341" xr:uid="{00000000-0005-0000-0000-000051040000}"/>
    <cellStyle name="20% - Dekorfärg2 4 7 2 2 2" xfId="1342" xr:uid="{00000000-0005-0000-0000-000052040000}"/>
    <cellStyle name="20% - Dekorfärg2 4 7 2 2 2 2" xfId="1343" xr:uid="{00000000-0005-0000-0000-000053040000}"/>
    <cellStyle name="20% - Dekorfärg2 4 7 2 2 3" xfId="1344" xr:uid="{00000000-0005-0000-0000-000054040000}"/>
    <cellStyle name="20% - Dekorfärg2 4 7 2 3" xfId="1345" xr:uid="{00000000-0005-0000-0000-000055040000}"/>
    <cellStyle name="20% - Dekorfärg2 4 7 2 3 2" xfId="1346" xr:uid="{00000000-0005-0000-0000-000056040000}"/>
    <cellStyle name="20% - Dekorfärg2 4 7 2 4" xfId="1347" xr:uid="{00000000-0005-0000-0000-000057040000}"/>
    <cellStyle name="20% - Dekorfärg2 4 7 3" xfId="1348" xr:uid="{00000000-0005-0000-0000-000058040000}"/>
    <cellStyle name="20% - Dekorfärg2 4 7 3 2" xfId="1349" xr:uid="{00000000-0005-0000-0000-000059040000}"/>
    <cellStyle name="20% - Dekorfärg2 4 7 3 2 2" xfId="1350" xr:uid="{00000000-0005-0000-0000-00005A040000}"/>
    <cellStyle name="20% - Dekorfärg2 4 7 3 3" xfId="1351" xr:uid="{00000000-0005-0000-0000-00005B040000}"/>
    <cellStyle name="20% - Dekorfärg2 4 7 4" xfId="1352" xr:uid="{00000000-0005-0000-0000-00005C040000}"/>
    <cellStyle name="20% - Dekorfärg2 4 7 4 2" xfId="1353" xr:uid="{00000000-0005-0000-0000-00005D040000}"/>
    <cellStyle name="20% - Dekorfärg2 4 7 5" xfId="1354" xr:uid="{00000000-0005-0000-0000-00005E040000}"/>
    <cellStyle name="20% - Dekorfärg2 4 8" xfId="1355" xr:uid="{00000000-0005-0000-0000-00005F040000}"/>
    <cellStyle name="20% - Dekorfärg2 4 8 2" xfId="1356" xr:uid="{00000000-0005-0000-0000-000060040000}"/>
    <cellStyle name="20% - Dekorfärg2 4 8 2 2" xfId="1357" xr:uid="{00000000-0005-0000-0000-000061040000}"/>
    <cellStyle name="20% - Dekorfärg2 4 8 2 2 2" xfId="1358" xr:uid="{00000000-0005-0000-0000-000062040000}"/>
    <cellStyle name="20% - Dekorfärg2 4 8 2 2 2 2" xfId="1359" xr:uid="{00000000-0005-0000-0000-000063040000}"/>
    <cellStyle name="20% - Dekorfärg2 4 8 2 2 3" xfId="1360" xr:uid="{00000000-0005-0000-0000-000064040000}"/>
    <cellStyle name="20% - Dekorfärg2 4 8 2 3" xfId="1361" xr:uid="{00000000-0005-0000-0000-000065040000}"/>
    <cellStyle name="20% - Dekorfärg2 4 8 2 3 2" xfId="1362" xr:uid="{00000000-0005-0000-0000-000066040000}"/>
    <cellStyle name="20% - Dekorfärg2 4 8 2 4" xfId="1363" xr:uid="{00000000-0005-0000-0000-000067040000}"/>
    <cellStyle name="20% - Dekorfärg2 4 8 3" xfId="1364" xr:uid="{00000000-0005-0000-0000-000068040000}"/>
    <cellStyle name="20% - Dekorfärg2 4 8 3 2" xfId="1365" xr:uid="{00000000-0005-0000-0000-000069040000}"/>
    <cellStyle name="20% - Dekorfärg2 4 8 3 2 2" xfId="1366" xr:uid="{00000000-0005-0000-0000-00006A040000}"/>
    <cellStyle name="20% - Dekorfärg2 4 8 3 3" xfId="1367" xr:uid="{00000000-0005-0000-0000-00006B040000}"/>
    <cellStyle name="20% - Dekorfärg2 4 8 4" xfId="1368" xr:uid="{00000000-0005-0000-0000-00006C040000}"/>
    <cellStyle name="20% - Dekorfärg2 4 8 4 2" xfId="1369" xr:uid="{00000000-0005-0000-0000-00006D040000}"/>
    <cellStyle name="20% - Dekorfärg2 4 8 5" xfId="1370" xr:uid="{00000000-0005-0000-0000-00006E040000}"/>
    <cellStyle name="20% - Dekorfärg2 4 9" xfId="1371" xr:uid="{00000000-0005-0000-0000-00006F040000}"/>
    <cellStyle name="20% - Dekorfärg2 4 9 2" xfId="1372" xr:uid="{00000000-0005-0000-0000-000070040000}"/>
    <cellStyle name="20% - Dekorfärg2 4 9 2 2" xfId="1373" xr:uid="{00000000-0005-0000-0000-000071040000}"/>
    <cellStyle name="20% - Dekorfärg2 4 9 2 2 2" xfId="1374" xr:uid="{00000000-0005-0000-0000-000072040000}"/>
    <cellStyle name="20% - Dekorfärg2 4 9 2 3" xfId="1375" xr:uid="{00000000-0005-0000-0000-000073040000}"/>
    <cellStyle name="20% - Dekorfärg2 4 9 3" xfId="1376" xr:uid="{00000000-0005-0000-0000-000074040000}"/>
    <cellStyle name="20% - Dekorfärg2 4 9 3 2" xfId="1377" xr:uid="{00000000-0005-0000-0000-000075040000}"/>
    <cellStyle name="20% - Dekorfärg2 4 9 4" xfId="1378" xr:uid="{00000000-0005-0000-0000-000076040000}"/>
    <cellStyle name="20% - Dekorfärg2 5" xfId="1379" xr:uid="{00000000-0005-0000-0000-000077040000}"/>
    <cellStyle name="20% - Dekorfärg2 6" xfId="1380" xr:uid="{00000000-0005-0000-0000-000078040000}"/>
    <cellStyle name="20% - Dekorfärg2 6 2" xfId="1381" xr:uid="{00000000-0005-0000-0000-000079040000}"/>
    <cellStyle name="20% - Dekorfärg2 6 2 2" xfId="1382" xr:uid="{00000000-0005-0000-0000-00007A040000}"/>
    <cellStyle name="20% - Dekorfärg2 6 2 2 2" xfId="1383" xr:uid="{00000000-0005-0000-0000-00007B040000}"/>
    <cellStyle name="20% - Dekorfärg2 6 2 2 2 2" xfId="1384" xr:uid="{00000000-0005-0000-0000-00007C040000}"/>
    <cellStyle name="20% - Dekorfärg2 6 2 2 2 2 2" xfId="1385" xr:uid="{00000000-0005-0000-0000-00007D040000}"/>
    <cellStyle name="20% - Dekorfärg2 6 2 2 2 2 2 2" xfId="1386" xr:uid="{00000000-0005-0000-0000-00007E040000}"/>
    <cellStyle name="20% - Dekorfärg2 6 2 2 2 2 3" xfId="1387" xr:uid="{00000000-0005-0000-0000-00007F040000}"/>
    <cellStyle name="20% - Dekorfärg2 6 2 2 2 3" xfId="1388" xr:uid="{00000000-0005-0000-0000-000080040000}"/>
    <cellStyle name="20% - Dekorfärg2 6 2 2 2 3 2" xfId="1389" xr:uid="{00000000-0005-0000-0000-000081040000}"/>
    <cellStyle name="20% - Dekorfärg2 6 2 2 2 4" xfId="1390" xr:uid="{00000000-0005-0000-0000-000082040000}"/>
    <cellStyle name="20% - Dekorfärg2 6 2 2 3" xfId="1391" xr:uid="{00000000-0005-0000-0000-000083040000}"/>
    <cellStyle name="20% - Dekorfärg2 6 2 2 3 2" xfId="1392" xr:uid="{00000000-0005-0000-0000-000084040000}"/>
    <cellStyle name="20% - Dekorfärg2 6 2 2 3 2 2" xfId="1393" xr:uid="{00000000-0005-0000-0000-000085040000}"/>
    <cellStyle name="20% - Dekorfärg2 6 2 2 3 3" xfId="1394" xr:uid="{00000000-0005-0000-0000-000086040000}"/>
    <cellStyle name="20% - Dekorfärg2 6 2 2 4" xfId="1395" xr:uid="{00000000-0005-0000-0000-000087040000}"/>
    <cellStyle name="20% - Dekorfärg2 6 2 2 4 2" xfId="1396" xr:uid="{00000000-0005-0000-0000-000088040000}"/>
    <cellStyle name="20% - Dekorfärg2 6 2 2 5" xfId="1397" xr:uid="{00000000-0005-0000-0000-000089040000}"/>
    <cellStyle name="20% - Dekorfärg2 6 2 3" xfId="1398" xr:uid="{00000000-0005-0000-0000-00008A040000}"/>
    <cellStyle name="20% - Dekorfärg2 6 2 3 2" xfId="1399" xr:uid="{00000000-0005-0000-0000-00008B040000}"/>
    <cellStyle name="20% - Dekorfärg2 6 2 3 2 2" xfId="1400" xr:uid="{00000000-0005-0000-0000-00008C040000}"/>
    <cellStyle name="20% - Dekorfärg2 6 2 3 2 2 2" xfId="1401" xr:uid="{00000000-0005-0000-0000-00008D040000}"/>
    <cellStyle name="20% - Dekorfärg2 6 2 3 2 3" xfId="1402" xr:uid="{00000000-0005-0000-0000-00008E040000}"/>
    <cellStyle name="20% - Dekorfärg2 6 2 3 3" xfId="1403" xr:uid="{00000000-0005-0000-0000-00008F040000}"/>
    <cellStyle name="20% - Dekorfärg2 6 2 3 3 2" xfId="1404" xr:uid="{00000000-0005-0000-0000-000090040000}"/>
    <cellStyle name="20% - Dekorfärg2 6 2 3 4" xfId="1405" xr:uid="{00000000-0005-0000-0000-000091040000}"/>
    <cellStyle name="20% - Dekorfärg2 6 2 4" xfId="1406" xr:uid="{00000000-0005-0000-0000-000092040000}"/>
    <cellStyle name="20% - Dekorfärg2 6 2 4 2" xfId="1407" xr:uid="{00000000-0005-0000-0000-000093040000}"/>
    <cellStyle name="20% - Dekorfärg2 6 2 4 2 2" xfId="1408" xr:uid="{00000000-0005-0000-0000-000094040000}"/>
    <cellStyle name="20% - Dekorfärg2 6 2 4 3" xfId="1409" xr:uid="{00000000-0005-0000-0000-000095040000}"/>
    <cellStyle name="20% - Dekorfärg2 6 2 5" xfId="1410" xr:uid="{00000000-0005-0000-0000-000096040000}"/>
    <cellStyle name="20% - Dekorfärg2 6 2 5 2" xfId="1411" xr:uid="{00000000-0005-0000-0000-000097040000}"/>
    <cellStyle name="20% - Dekorfärg2 6 2 6" xfId="1412" xr:uid="{00000000-0005-0000-0000-000098040000}"/>
    <cellStyle name="20% - Dekorfärg2 6 3" xfId="1413" xr:uid="{00000000-0005-0000-0000-000099040000}"/>
    <cellStyle name="20% - Dekorfärg2 6 3 2" xfId="1414" xr:uid="{00000000-0005-0000-0000-00009A040000}"/>
    <cellStyle name="20% - Dekorfärg2 6 3 2 2" xfId="1415" xr:uid="{00000000-0005-0000-0000-00009B040000}"/>
    <cellStyle name="20% - Dekorfärg2 6 3 2 2 2" xfId="1416" xr:uid="{00000000-0005-0000-0000-00009C040000}"/>
    <cellStyle name="20% - Dekorfärg2 6 3 2 2 2 2" xfId="1417" xr:uid="{00000000-0005-0000-0000-00009D040000}"/>
    <cellStyle name="20% - Dekorfärg2 6 3 2 2 3" xfId="1418" xr:uid="{00000000-0005-0000-0000-00009E040000}"/>
    <cellStyle name="20% - Dekorfärg2 6 3 2 3" xfId="1419" xr:uid="{00000000-0005-0000-0000-00009F040000}"/>
    <cellStyle name="20% - Dekorfärg2 6 3 2 3 2" xfId="1420" xr:uid="{00000000-0005-0000-0000-0000A0040000}"/>
    <cellStyle name="20% - Dekorfärg2 6 3 2 4" xfId="1421" xr:uid="{00000000-0005-0000-0000-0000A1040000}"/>
    <cellStyle name="20% - Dekorfärg2 6 3 3" xfId="1422" xr:uid="{00000000-0005-0000-0000-0000A2040000}"/>
    <cellStyle name="20% - Dekorfärg2 6 3 3 2" xfId="1423" xr:uid="{00000000-0005-0000-0000-0000A3040000}"/>
    <cellStyle name="20% - Dekorfärg2 6 3 3 2 2" xfId="1424" xr:uid="{00000000-0005-0000-0000-0000A4040000}"/>
    <cellStyle name="20% - Dekorfärg2 6 3 3 3" xfId="1425" xr:uid="{00000000-0005-0000-0000-0000A5040000}"/>
    <cellStyle name="20% - Dekorfärg2 6 3 4" xfId="1426" xr:uid="{00000000-0005-0000-0000-0000A6040000}"/>
    <cellStyle name="20% - Dekorfärg2 6 3 4 2" xfId="1427" xr:uid="{00000000-0005-0000-0000-0000A7040000}"/>
    <cellStyle name="20% - Dekorfärg2 6 3 5" xfId="1428" xr:uid="{00000000-0005-0000-0000-0000A8040000}"/>
    <cellStyle name="20% - Dekorfärg2 6 4" xfId="1429" xr:uid="{00000000-0005-0000-0000-0000A9040000}"/>
    <cellStyle name="20% - Dekorfärg2 6 4 2" xfId="1430" xr:uid="{00000000-0005-0000-0000-0000AA040000}"/>
    <cellStyle name="20% - Dekorfärg2 6 4 2 2" xfId="1431" xr:uid="{00000000-0005-0000-0000-0000AB040000}"/>
    <cellStyle name="20% - Dekorfärg2 6 4 2 2 2" xfId="1432" xr:uid="{00000000-0005-0000-0000-0000AC040000}"/>
    <cellStyle name="20% - Dekorfärg2 6 4 2 3" xfId="1433" xr:uid="{00000000-0005-0000-0000-0000AD040000}"/>
    <cellStyle name="20% - Dekorfärg2 6 4 3" xfId="1434" xr:uid="{00000000-0005-0000-0000-0000AE040000}"/>
    <cellStyle name="20% - Dekorfärg2 6 4 3 2" xfId="1435" xr:uid="{00000000-0005-0000-0000-0000AF040000}"/>
    <cellStyle name="20% - Dekorfärg2 6 4 4" xfId="1436" xr:uid="{00000000-0005-0000-0000-0000B0040000}"/>
    <cellStyle name="20% - Dekorfärg2 6 5" xfId="1437" xr:uid="{00000000-0005-0000-0000-0000B1040000}"/>
    <cellStyle name="20% - Dekorfärg2 6 5 2" xfId="1438" xr:uid="{00000000-0005-0000-0000-0000B2040000}"/>
    <cellStyle name="20% - Dekorfärg2 6 5 2 2" xfId="1439" xr:uid="{00000000-0005-0000-0000-0000B3040000}"/>
    <cellStyle name="20% - Dekorfärg2 6 5 3" xfId="1440" xr:uid="{00000000-0005-0000-0000-0000B4040000}"/>
    <cellStyle name="20% - Dekorfärg2 6 6" xfId="1441" xr:uid="{00000000-0005-0000-0000-0000B5040000}"/>
    <cellStyle name="20% - Dekorfärg2 6 6 2" xfId="1442" xr:uid="{00000000-0005-0000-0000-0000B6040000}"/>
    <cellStyle name="20% - Dekorfärg2 6 7" xfId="1443" xr:uid="{00000000-0005-0000-0000-0000B7040000}"/>
    <cellStyle name="20% - Dekorfärg2 7" xfId="1444" xr:uid="{00000000-0005-0000-0000-0000B8040000}"/>
    <cellStyle name="20% - Dekorfärg2 8" xfId="1445" xr:uid="{00000000-0005-0000-0000-0000B9040000}"/>
    <cellStyle name="20% - Dekorfärg2 9" xfId="1446" xr:uid="{00000000-0005-0000-0000-0000BA040000}"/>
    <cellStyle name="20% - Dekorfärg2 9 2" xfId="1447" xr:uid="{00000000-0005-0000-0000-0000BB040000}"/>
    <cellStyle name="20% - Dekorfärg2 9 2 2" xfId="1448" xr:uid="{00000000-0005-0000-0000-0000BC040000}"/>
    <cellStyle name="20% - Dekorfärg2 9 2 2 2" xfId="1449" xr:uid="{00000000-0005-0000-0000-0000BD040000}"/>
    <cellStyle name="20% - Dekorfärg2 9 2 2 2 2" xfId="1450" xr:uid="{00000000-0005-0000-0000-0000BE040000}"/>
    <cellStyle name="20% - Dekorfärg2 9 2 2 3" xfId="1451" xr:uid="{00000000-0005-0000-0000-0000BF040000}"/>
    <cellStyle name="20% - Dekorfärg2 9 2 3" xfId="1452" xr:uid="{00000000-0005-0000-0000-0000C0040000}"/>
    <cellStyle name="20% - Dekorfärg2 9 2 3 2" xfId="1453" xr:uid="{00000000-0005-0000-0000-0000C1040000}"/>
    <cellStyle name="20% - Dekorfärg2 9 2 4" xfId="1454" xr:uid="{00000000-0005-0000-0000-0000C2040000}"/>
    <cellStyle name="20% - Dekorfärg2 9 3" xfId="1455" xr:uid="{00000000-0005-0000-0000-0000C3040000}"/>
    <cellStyle name="20% - Dekorfärg2 9 3 2" xfId="1456" xr:uid="{00000000-0005-0000-0000-0000C4040000}"/>
    <cellStyle name="20% - Dekorfärg2 9 3 2 2" xfId="1457" xr:uid="{00000000-0005-0000-0000-0000C5040000}"/>
    <cellStyle name="20% - Dekorfärg2 9 3 3" xfId="1458" xr:uid="{00000000-0005-0000-0000-0000C6040000}"/>
    <cellStyle name="20% - Dekorfärg2 9 4" xfId="1459" xr:uid="{00000000-0005-0000-0000-0000C7040000}"/>
    <cellStyle name="20% - Dekorfärg2 9 4 2" xfId="1460" xr:uid="{00000000-0005-0000-0000-0000C8040000}"/>
    <cellStyle name="20% - Dekorfärg2 9 5" xfId="1461" xr:uid="{00000000-0005-0000-0000-0000C9040000}"/>
    <cellStyle name="20% - Dekorfärg3 10" xfId="1462" xr:uid="{00000000-0005-0000-0000-0000CA040000}"/>
    <cellStyle name="20% - Dekorfärg3 10 2" xfId="1463" xr:uid="{00000000-0005-0000-0000-0000CB040000}"/>
    <cellStyle name="20% - Dekorfärg3 10 2 2" xfId="1464" xr:uid="{00000000-0005-0000-0000-0000CC040000}"/>
    <cellStyle name="20% - Dekorfärg3 10 2 2 2" xfId="1465" xr:uid="{00000000-0005-0000-0000-0000CD040000}"/>
    <cellStyle name="20% - Dekorfärg3 10 2 2 2 2" xfId="1466" xr:uid="{00000000-0005-0000-0000-0000CE040000}"/>
    <cellStyle name="20% - Dekorfärg3 10 2 2 3" xfId="1467" xr:uid="{00000000-0005-0000-0000-0000CF040000}"/>
    <cellStyle name="20% - Dekorfärg3 10 2 3" xfId="1468" xr:uid="{00000000-0005-0000-0000-0000D0040000}"/>
    <cellStyle name="20% - Dekorfärg3 10 2 3 2" xfId="1469" xr:uid="{00000000-0005-0000-0000-0000D1040000}"/>
    <cellStyle name="20% - Dekorfärg3 10 2 4" xfId="1470" xr:uid="{00000000-0005-0000-0000-0000D2040000}"/>
    <cellStyle name="20% - Dekorfärg3 10 3" xfId="1471" xr:uid="{00000000-0005-0000-0000-0000D3040000}"/>
    <cellStyle name="20% - Dekorfärg3 10 3 2" xfId="1472" xr:uid="{00000000-0005-0000-0000-0000D4040000}"/>
    <cellStyle name="20% - Dekorfärg3 10 3 2 2" xfId="1473" xr:uid="{00000000-0005-0000-0000-0000D5040000}"/>
    <cellStyle name="20% - Dekorfärg3 10 3 3" xfId="1474" xr:uid="{00000000-0005-0000-0000-0000D6040000}"/>
    <cellStyle name="20% - Dekorfärg3 10 4" xfId="1475" xr:uid="{00000000-0005-0000-0000-0000D7040000}"/>
    <cellStyle name="20% - Dekorfärg3 10 4 2" xfId="1476" xr:uid="{00000000-0005-0000-0000-0000D8040000}"/>
    <cellStyle name="20% - Dekorfärg3 10 5" xfId="1477" xr:uid="{00000000-0005-0000-0000-0000D9040000}"/>
    <cellStyle name="20% - Dekorfärg3 11" xfId="1478" xr:uid="{00000000-0005-0000-0000-0000DA040000}"/>
    <cellStyle name="20% - Dekorfärg3 11 2" xfId="1479" xr:uid="{00000000-0005-0000-0000-0000DB040000}"/>
    <cellStyle name="20% - Dekorfärg3 11 2 2" xfId="1480" xr:uid="{00000000-0005-0000-0000-0000DC040000}"/>
    <cellStyle name="20% - Dekorfärg3 11 2 2 2" xfId="1481" xr:uid="{00000000-0005-0000-0000-0000DD040000}"/>
    <cellStyle name="20% - Dekorfärg3 11 2 2 2 2" xfId="1482" xr:uid="{00000000-0005-0000-0000-0000DE040000}"/>
    <cellStyle name="20% - Dekorfärg3 11 2 2 3" xfId="1483" xr:uid="{00000000-0005-0000-0000-0000DF040000}"/>
    <cellStyle name="20% - Dekorfärg3 11 2 3" xfId="1484" xr:uid="{00000000-0005-0000-0000-0000E0040000}"/>
    <cellStyle name="20% - Dekorfärg3 11 2 3 2" xfId="1485" xr:uid="{00000000-0005-0000-0000-0000E1040000}"/>
    <cellStyle name="20% - Dekorfärg3 11 2 4" xfId="1486" xr:uid="{00000000-0005-0000-0000-0000E2040000}"/>
    <cellStyle name="20% - Dekorfärg3 11 3" xfId="1487" xr:uid="{00000000-0005-0000-0000-0000E3040000}"/>
    <cellStyle name="20% - Dekorfärg3 11 3 2" xfId="1488" xr:uid="{00000000-0005-0000-0000-0000E4040000}"/>
    <cellStyle name="20% - Dekorfärg3 11 3 2 2" xfId="1489" xr:uid="{00000000-0005-0000-0000-0000E5040000}"/>
    <cellStyle name="20% - Dekorfärg3 11 3 3" xfId="1490" xr:uid="{00000000-0005-0000-0000-0000E6040000}"/>
    <cellStyle name="20% - Dekorfärg3 11 4" xfId="1491" xr:uid="{00000000-0005-0000-0000-0000E7040000}"/>
    <cellStyle name="20% - Dekorfärg3 11 4 2" xfId="1492" xr:uid="{00000000-0005-0000-0000-0000E8040000}"/>
    <cellStyle name="20% - Dekorfärg3 11 5" xfId="1493" xr:uid="{00000000-0005-0000-0000-0000E9040000}"/>
    <cellStyle name="20% - Dekorfärg3 11 6" xfId="9253" xr:uid="{00000000-0005-0000-0000-0000EA040000}"/>
    <cellStyle name="20% - Dekorfärg3 12" xfId="1494" xr:uid="{00000000-0005-0000-0000-0000EB040000}"/>
    <cellStyle name="20% - Dekorfärg3 12 2" xfId="1495" xr:uid="{00000000-0005-0000-0000-0000EC040000}"/>
    <cellStyle name="20% - Dekorfärg3 12 2 2" xfId="1496" xr:uid="{00000000-0005-0000-0000-0000ED040000}"/>
    <cellStyle name="20% - Dekorfärg3 12 2 2 2" xfId="1497" xr:uid="{00000000-0005-0000-0000-0000EE040000}"/>
    <cellStyle name="20% - Dekorfärg3 12 2 2 2 2" xfId="1498" xr:uid="{00000000-0005-0000-0000-0000EF040000}"/>
    <cellStyle name="20% - Dekorfärg3 12 2 2 3" xfId="1499" xr:uid="{00000000-0005-0000-0000-0000F0040000}"/>
    <cellStyle name="20% - Dekorfärg3 12 2 3" xfId="1500" xr:uid="{00000000-0005-0000-0000-0000F1040000}"/>
    <cellStyle name="20% - Dekorfärg3 12 2 3 2" xfId="1501" xr:uid="{00000000-0005-0000-0000-0000F2040000}"/>
    <cellStyle name="20% - Dekorfärg3 12 2 4" xfId="1502" xr:uid="{00000000-0005-0000-0000-0000F3040000}"/>
    <cellStyle name="20% - Dekorfärg3 12 3" xfId="1503" xr:uid="{00000000-0005-0000-0000-0000F4040000}"/>
    <cellStyle name="20% - Dekorfärg3 12 3 2" xfId="1504" xr:uid="{00000000-0005-0000-0000-0000F5040000}"/>
    <cellStyle name="20% - Dekorfärg3 12 3 2 2" xfId="1505" xr:uid="{00000000-0005-0000-0000-0000F6040000}"/>
    <cellStyle name="20% - Dekorfärg3 12 3 3" xfId="1506" xr:uid="{00000000-0005-0000-0000-0000F7040000}"/>
    <cellStyle name="20% - Dekorfärg3 12 4" xfId="1507" xr:uid="{00000000-0005-0000-0000-0000F8040000}"/>
    <cellStyle name="20% - Dekorfärg3 12 4 2" xfId="1508" xr:uid="{00000000-0005-0000-0000-0000F9040000}"/>
    <cellStyle name="20% - Dekorfärg3 12 5" xfId="1509" xr:uid="{00000000-0005-0000-0000-0000FA040000}"/>
    <cellStyle name="20% - Dekorfärg3 13" xfId="1510" xr:uid="{00000000-0005-0000-0000-0000FB040000}"/>
    <cellStyle name="20% - Dekorfärg3 13 2" xfId="1511" xr:uid="{00000000-0005-0000-0000-0000FC040000}"/>
    <cellStyle name="20% - Dekorfärg3 13 2 2" xfId="1512" xr:uid="{00000000-0005-0000-0000-0000FD040000}"/>
    <cellStyle name="20% - Dekorfärg3 13 2 2 2" xfId="1513" xr:uid="{00000000-0005-0000-0000-0000FE040000}"/>
    <cellStyle name="20% - Dekorfärg3 13 2 2 2 2" xfId="1514" xr:uid="{00000000-0005-0000-0000-0000FF040000}"/>
    <cellStyle name="20% - Dekorfärg3 13 2 2 3" xfId="1515" xr:uid="{00000000-0005-0000-0000-000000050000}"/>
    <cellStyle name="20% - Dekorfärg3 13 2 3" xfId="1516" xr:uid="{00000000-0005-0000-0000-000001050000}"/>
    <cellStyle name="20% - Dekorfärg3 13 2 3 2" xfId="1517" xr:uid="{00000000-0005-0000-0000-000002050000}"/>
    <cellStyle name="20% - Dekorfärg3 13 2 4" xfId="1518" xr:uid="{00000000-0005-0000-0000-000003050000}"/>
    <cellStyle name="20% - Dekorfärg3 13 3" xfId="1519" xr:uid="{00000000-0005-0000-0000-000004050000}"/>
    <cellStyle name="20% - Dekorfärg3 13 3 2" xfId="1520" xr:uid="{00000000-0005-0000-0000-000005050000}"/>
    <cellStyle name="20% - Dekorfärg3 13 3 2 2" xfId="1521" xr:uid="{00000000-0005-0000-0000-000006050000}"/>
    <cellStyle name="20% - Dekorfärg3 13 3 3" xfId="1522" xr:uid="{00000000-0005-0000-0000-000007050000}"/>
    <cellStyle name="20% - Dekorfärg3 13 4" xfId="1523" xr:uid="{00000000-0005-0000-0000-000008050000}"/>
    <cellStyle name="20% - Dekorfärg3 13 4 2" xfId="1524" xr:uid="{00000000-0005-0000-0000-000009050000}"/>
    <cellStyle name="20% - Dekorfärg3 13 5" xfId="1525" xr:uid="{00000000-0005-0000-0000-00000A050000}"/>
    <cellStyle name="20% - Dekorfärg3 14" xfId="1526" xr:uid="{00000000-0005-0000-0000-00000B050000}"/>
    <cellStyle name="20% - Dekorfärg3 15" xfId="1527" xr:uid="{00000000-0005-0000-0000-00000C050000}"/>
    <cellStyle name="20% - Dekorfärg3 15 2" xfId="1528" xr:uid="{00000000-0005-0000-0000-00000D050000}"/>
    <cellStyle name="20% - Dekorfärg3 15 2 2" xfId="1529" xr:uid="{00000000-0005-0000-0000-00000E050000}"/>
    <cellStyle name="20% - Dekorfärg3 15 3" xfId="1530" xr:uid="{00000000-0005-0000-0000-00000F050000}"/>
    <cellStyle name="20% - Dekorfärg3 16" xfId="1531" xr:uid="{00000000-0005-0000-0000-000010050000}"/>
    <cellStyle name="20% - Dekorfärg3 17" xfId="1532" xr:uid="{00000000-0005-0000-0000-000011050000}"/>
    <cellStyle name="20% - Dekorfärg3 18" xfId="1533" xr:uid="{00000000-0005-0000-0000-000012050000}"/>
    <cellStyle name="20% - Dekorfärg3 18 2" xfId="1534" xr:uid="{00000000-0005-0000-0000-000013050000}"/>
    <cellStyle name="20% - Dekorfärg3 19" xfId="1535" xr:uid="{00000000-0005-0000-0000-000014050000}"/>
    <cellStyle name="20% - Dekorfärg3 2" xfId="25" xr:uid="{00000000-0005-0000-0000-000015050000}"/>
    <cellStyle name="20% - Dekorfärg3 2 2" xfId="1536" xr:uid="{00000000-0005-0000-0000-000016050000}"/>
    <cellStyle name="20% - Dekorfärg3 2 2 10" xfId="1537" xr:uid="{00000000-0005-0000-0000-000017050000}"/>
    <cellStyle name="20% - Dekorfärg3 2 2 10 2" xfId="1538" xr:uid="{00000000-0005-0000-0000-000018050000}"/>
    <cellStyle name="20% - Dekorfärg3 2 2 10 2 2" xfId="1539" xr:uid="{00000000-0005-0000-0000-000019050000}"/>
    <cellStyle name="20% - Dekorfärg3 2 2 10 3" xfId="1540" xr:uid="{00000000-0005-0000-0000-00001A050000}"/>
    <cellStyle name="20% - Dekorfärg3 2 2 11" xfId="1541" xr:uid="{00000000-0005-0000-0000-00001B050000}"/>
    <cellStyle name="20% - Dekorfärg3 2 2 11 2" xfId="1542" xr:uid="{00000000-0005-0000-0000-00001C050000}"/>
    <cellStyle name="20% - Dekorfärg3 2 2 12" xfId="1543" xr:uid="{00000000-0005-0000-0000-00001D050000}"/>
    <cellStyle name="20% - Dekorfärg3 2 2 12 2" xfId="1544" xr:uid="{00000000-0005-0000-0000-00001E050000}"/>
    <cellStyle name="20% - Dekorfärg3 2 2 13" xfId="1545" xr:uid="{00000000-0005-0000-0000-00001F050000}"/>
    <cellStyle name="20% - Dekorfärg3 2 2 14" xfId="1546" xr:uid="{00000000-0005-0000-0000-000020050000}"/>
    <cellStyle name="20% - Dekorfärg3 2 2 2" xfId="1547" xr:uid="{00000000-0005-0000-0000-000021050000}"/>
    <cellStyle name="20% - Dekorfärg3 2 2 2 2" xfId="1548" xr:uid="{00000000-0005-0000-0000-000022050000}"/>
    <cellStyle name="20% - Dekorfärg3 2 2 2 2 2" xfId="1549" xr:uid="{00000000-0005-0000-0000-000023050000}"/>
    <cellStyle name="20% - Dekorfärg3 2 2 2 2 2 2" xfId="1550" xr:uid="{00000000-0005-0000-0000-000024050000}"/>
    <cellStyle name="20% - Dekorfärg3 2 2 2 2 2 2 2" xfId="1551" xr:uid="{00000000-0005-0000-0000-000025050000}"/>
    <cellStyle name="20% - Dekorfärg3 2 2 2 2 2 2 2 2" xfId="1552" xr:uid="{00000000-0005-0000-0000-000026050000}"/>
    <cellStyle name="20% - Dekorfärg3 2 2 2 2 2 2 3" xfId="1553" xr:uid="{00000000-0005-0000-0000-000027050000}"/>
    <cellStyle name="20% - Dekorfärg3 2 2 2 2 2 3" xfId="1554" xr:uid="{00000000-0005-0000-0000-000028050000}"/>
    <cellStyle name="20% - Dekorfärg3 2 2 2 2 2 3 2" xfId="1555" xr:uid="{00000000-0005-0000-0000-000029050000}"/>
    <cellStyle name="20% - Dekorfärg3 2 2 2 2 2 4" xfId="1556" xr:uid="{00000000-0005-0000-0000-00002A050000}"/>
    <cellStyle name="20% - Dekorfärg3 2 2 2 2 3" xfId="1557" xr:uid="{00000000-0005-0000-0000-00002B050000}"/>
    <cellStyle name="20% - Dekorfärg3 2 2 2 2 3 2" xfId="1558" xr:uid="{00000000-0005-0000-0000-00002C050000}"/>
    <cellStyle name="20% - Dekorfärg3 2 2 2 2 3 2 2" xfId="1559" xr:uid="{00000000-0005-0000-0000-00002D050000}"/>
    <cellStyle name="20% - Dekorfärg3 2 2 2 2 3 3" xfId="1560" xr:uid="{00000000-0005-0000-0000-00002E050000}"/>
    <cellStyle name="20% - Dekorfärg3 2 2 2 2 4" xfId="1561" xr:uid="{00000000-0005-0000-0000-00002F050000}"/>
    <cellStyle name="20% - Dekorfärg3 2 2 2 2 4 2" xfId="1562" xr:uid="{00000000-0005-0000-0000-000030050000}"/>
    <cellStyle name="20% - Dekorfärg3 2 2 2 2 5" xfId="1563" xr:uid="{00000000-0005-0000-0000-000031050000}"/>
    <cellStyle name="20% - Dekorfärg3 2 2 2 3" xfId="1564" xr:uid="{00000000-0005-0000-0000-000032050000}"/>
    <cellStyle name="20% - Dekorfärg3 2 2 2 3 2" xfId="1565" xr:uid="{00000000-0005-0000-0000-000033050000}"/>
    <cellStyle name="20% - Dekorfärg3 2 2 2 3 2 2" xfId="1566" xr:uid="{00000000-0005-0000-0000-000034050000}"/>
    <cellStyle name="20% - Dekorfärg3 2 2 2 3 2 2 2" xfId="1567" xr:uid="{00000000-0005-0000-0000-000035050000}"/>
    <cellStyle name="20% - Dekorfärg3 2 2 2 3 2 3" xfId="1568" xr:uid="{00000000-0005-0000-0000-000036050000}"/>
    <cellStyle name="20% - Dekorfärg3 2 2 2 3 3" xfId="1569" xr:uid="{00000000-0005-0000-0000-000037050000}"/>
    <cellStyle name="20% - Dekorfärg3 2 2 2 3 3 2" xfId="1570" xr:uid="{00000000-0005-0000-0000-000038050000}"/>
    <cellStyle name="20% - Dekorfärg3 2 2 2 3 4" xfId="1571" xr:uid="{00000000-0005-0000-0000-000039050000}"/>
    <cellStyle name="20% - Dekorfärg3 2 2 2 4" xfId="1572" xr:uid="{00000000-0005-0000-0000-00003A050000}"/>
    <cellStyle name="20% - Dekorfärg3 2 2 2 4 2" xfId="1573" xr:uid="{00000000-0005-0000-0000-00003B050000}"/>
    <cellStyle name="20% - Dekorfärg3 2 2 2 4 2 2" xfId="1574" xr:uid="{00000000-0005-0000-0000-00003C050000}"/>
    <cellStyle name="20% - Dekorfärg3 2 2 2 4 3" xfId="1575" xr:uid="{00000000-0005-0000-0000-00003D050000}"/>
    <cellStyle name="20% - Dekorfärg3 2 2 2 5" xfId="1576" xr:uid="{00000000-0005-0000-0000-00003E050000}"/>
    <cellStyle name="20% - Dekorfärg3 2 2 2 5 2" xfId="1577" xr:uid="{00000000-0005-0000-0000-00003F050000}"/>
    <cellStyle name="20% - Dekorfärg3 2 2 2 6" xfId="1578" xr:uid="{00000000-0005-0000-0000-000040050000}"/>
    <cellStyle name="20% - Dekorfärg3 2 2 3" xfId="1579" xr:uid="{00000000-0005-0000-0000-000041050000}"/>
    <cellStyle name="20% - Dekorfärg3 2 2 3 2" xfId="1580" xr:uid="{00000000-0005-0000-0000-000042050000}"/>
    <cellStyle name="20% - Dekorfärg3 2 2 3 2 2" xfId="1581" xr:uid="{00000000-0005-0000-0000-000043050000}"/>
    <cellStyle name="20% - Dekorfärg3 2 2 3 2 2 2" xfId="1582" xr:uid="{00000000-0005-0000-0000-000044050000}"/>
    <cellStyle name="20% - Dekorfärg3 2 2 3 2 2 2 2" xfId="1583" xr:uid="{00000000-0005-0000-0000-000045050000}"/>
    <cellStyle name="20% - Dekorfärg3 2 2 3 2 2 3" xfId="1584" xr:uid="{00000000-0005-0000-0000-000046050000}"/>
    <cellStyle name="20% - Dekorfärg3 2 2 3 2 3" xfId="1585" xr:uid="{00000000-0005-0000-0000-000047050000}"/>
    <cellStyle name="20% - Dekorfärg3 2 2 3 2 3 2" xfId="1586" xr:uid="{00000000-0005-0000-0000-000048050000}"/>
    <cellStyle name="20% - Dekorfärg3 2 2 3 2 4" xfId="1587" xr:uid="{00000000-0005-0000-0000-000049050000}"/>
    <cellStyle name="20% - Dekorfärg3 2 2 3 3" xfId="1588" xr:uid="{00000000-0005-0000-0000-00004A050000}"/>
    <cellStyle name="20% - Dekorfärg3 2 2 3 3 2" xfId="1589" xr:uid="{00000000-0005-0000-0000-00004B050000}"/>
    <cellStyle name="20% - Dekorfärg3 2 2 3 3 2 2" xfId="1590" xr:uid="{00000000-0005-0000-0000-00004C050000}"/>
    <cellStyle name="20% - Dekorfärg3 2 2 3 3 3" xfId="1591" xr:uid="{00000000-0005-0000-0000-00004D050000}"/>
    <cellStyle name="20% - Dekorfärg3 2 2 3 4" xfId="1592" xr:uid="{00000000-0005-0000-0000-00004E050000}"/>
    <cellStyle name="20% - Dekorfärg3 2 2 3 4 2" xfId="1593" xr:uid="{00000000-0005-0000-0000-00004F050000}"/>
    <cellStyle name="20% - Dekorfärg3 2 2 3 5" xfId="1594" xr:uid="{00000000-0005-0000-0000-000050050000}"/>
    <cellStyle name="20% - Dekorfärg3 2 2 4" xfId="1595" xr:uid="{00000000-0005-0000-0000-000051050000}"/>
    <cellStyle name="20% - Dekorfärg3 2 2 4 2" xfId="1596" xr:uid="{00000000-0005-0000-0000-000052050000}"/>
    <cellStyle name="20% - Dekorfärg3 2 2 4 2 2" xfId="1597" xr:uid="{00000000-0005-0000-0000-000053050000}"/>
    <cellStyle name="20% - Dekorfärg3 2 2 4 2 2 2" xfId="1598" xr:uid="{00000000-0005-0000-0000-000054050000}"/>
    <cellStyle name="20% - Dekorfärg3 2 2 4 2 2 2 2" xfId="1599" xr:uid="{00000000-0005-0000-0000-000055050000}"/>
    <cellStyle name="20% - Dekorfärg3 2 2 4 2 2 3" xfId="1600" xr:uid="{00000000-0005-0000-0000-000056050000}"/>
    <cellStyle name="20% - Dekorfärg3 2 2 4 2 3" xfId="1601" xr:uid="{00000000-0005-0000-0000-000057050000}"/>
    <cellStyle name="20% - Dekorfärg3 2 2 4 2 3 2" xfId="1602" xr:uid="{00000000-0005-0000-0000-000058050000}"/>
    <cellStyle name="20% - Dekorfärg3 2 2 4 2 4" xfId="1603" xr:uid="{00000000-0005-0000-0000-000059050000}"/>
    <cellStyle name="20% - Dekorfärg3 2 2 4 3" xfId="1604" xr:uid="{00000000-0005-0000-0000-00005A050000}"/>
    <cellStyle name="20% - Dekorfärg3 2 2 4 3 2" xfId="1605" xr:uid="{00000000-0005-0000-0000-00005B050000}"/>
    <cellStyle name="20% - Dekorfärg3 2 2 4 3 2 2" xfId="1606" xr:uid="{00000000-0005-0000-0000-00005C050000}"/>
    <cellStyle name="20% - Dekorfärg3 2 2 4 3 3" xfId="1607" xr:uid="{00000000-0005-0000-0000-00005D050000}"/>
    <cellStyle name="20% - Dekorfärg3 2 2 4 4" xfId="1608" xr:uid="{00000000-0005-0000-0000-00005E050000}"/>
    <cellStyle name="20% - Dekorfärg3 2 2 4 4 2" xfId="1609" xr:uid="{00000000-0005-0000-0000-00005F050000}"/>
    <cellStyle name="20% - Dekorfärg3 2 2 4 5" xfId="1610" xr:uid="{00000000-0005-0000-0000-000060050000}"/>
    <cellStyle name="20% - Dekorfärg3 2 2 5" xfId="1611" xr:uid="{00000000-0005-0000-0000-000061050000}"/>
    <cellStyle name="20% - Dekorfärg3 2 2 5 2" xfId="1612" xr:uid="{00000000-0005-0000-0000-000062050000}"/>
    <cellStyle name="20% - Dekorfärg3 2 2 5 2 2" xfId="1613" xr:uid="{00000000-0005-0000-0000-000063050000}"/>
    <cellStyle name="20% - Dekorfärg3 2 2 5 2 2 2" xfId="1614" xr:uid="{00000000-0005-0000-0000-000064050000}"/>
    <cellStyle name="20% - Dekorfärg3 2 2 5 2 2 2 2" xfId="1615" xr:uid="{00000000-0005-0000-0000-000065050000}"/>
    <cellStyle name="20% - Dekorfärg3 2 2 5 2 2 3" xfId="1616" xr:uid="{00000000-0005-0000-0000-000066050000}"/>
    <cellStyle name="20% - Dekorfärg3 2 2 5 2 3" xfId="1617" xr:uid="{00000000-0005-0000-0000-000067050000}"/>
    <cellStyle name="20% - Dekorfärg3 2 2 5 2 3 2" xfId="1618" xr:uid="{00000000-0005-0000-0000-000068050000}"/>
    <cellStyle name="20% - Dekorfärg3 2 2 5 2 4" xfId="1619" xr:uid="{00000000-0005-0000-0000-000069050000}"/>
    <cellStyle name="20% - Dekorfärg3 2 2 5 3" xfId="1620" xr:uid="{00000000-0005-0000-0000-00006A050000}"/>
    <cellStyle name="20% - Dekorfärg3 2 2 5 3 2" xfId="1621" xr:uid="{00000000-0005-0000-0000-00006B050000}"/>
    <cellStyle name="20% - Dekorfärg3 2 2 5 3 2 2" xfId="1622" xr:uid="{00000000-0005-0000-0000-00006C050000}"/>
    <cellStyle name="20% - Dekorfärg3 2 2 5 3 3" xfId="1623" xr:uid="{00000000-0005-0000-0000-00006D050000}"/>
    <cellStyle name="20% - Dekorfärg3 2 2 5 4" xfId="1624" xr:uid="{00000000-0005-0000-0000-00006E050000}"/>
    <cellStyle name="20% - Dekorfärg3 2 2 5 4 2" xfId="1625" xr:uid="{00000000-0005-0000-0000-00006F050000}"/>
    <cellStyle name="20% - Dekorfärg3 2 2 5 5" xfId="1626" xr:uid="{00000000-0005-0000-0000-000070050000}"/>
    <cellStyle name="20% - Dekorfärg3 2 2 6" xfId="1627" xr:uid="{00000000-0005-0000-0000-000071050000}"/>
    <cellStyle name="20% - Dekorfärg3 2 2 6 2" xfId="1628" xr:uid="{00000000-0005-0000-0000-000072050000}"/>
    <cellStyle name="20% - Dekorfärg3 2 2 6 2 2" xfId="1629" xr:uid="{00000000-0005-0000-0000-000073050000}"/>
    <cellStyle name="20% - Dekorfärg3 2 2 6 2 2 2" xfId="1630" xr:uid="{00000000-0005-0000-0000-000074050000}"/>
    <cellStyle name="20% - Dekorfärg3 2 2 6 2 2 2 2" xfId="1631" xr:uid="{00000000-0005-0000-0000-000075050000}"/>
    <cellStyle name="20% - Dekorfärg3 2 2 6 2 2 3" xfId="1632" xr:uid="{00000000-0005-0000-0000-000076050000}"/>
    <cellStyle name="20% - Dekorfärg3 2 2 6 2 3" xfId="1633" xr:uid="{00000000-0005-0000-0000-000077050000}"/>
    <cellStyle name="20% - Dekorfärg3 2 2 6 2 3 2" xfId="1634" xr:uid="{00000000-0005-0000-0000-000078050000}"/>
    <cellStyle name="20% - Dekorfärg3 2 2 6 2 4" xfId="1635" xr:uid="{00000000-0005-0000-0000-000079050000}"/>
    <cellStyle name="20% - Dekorfärg3 2 2 6 3" xfId="1636" xr:uid="{00000000-0005-0000-0000-00007A050000}"/>
    <cellStyle name="20% - Dekorfärg3 2 2 6 3 2" xfId="1637" xr:uid="{00000000-0005-0000-0000-00007B050000}"/>
    <cellStyle name="20% - Dekorfärg3 2 2 6 3 2 2" xfId="1638" xr:uid="{00000000-0005-0000-0000-00007C050000}"/>
    <cellStyle name="20% - Dekorfärg3 2 2 6 3 3" xfId="1639" xr:uid="{00000000-0005-0000-0000-00007D050000}"/>
    <cellStyle name="20% - Dekorfärg3 2 2 6 4" xfId="1640" xr:uid="{00000000-0005-0000-0000-00007E050000}"/>
    <cellStyle name="20% - Dekorfärg3 2 2 6 4 2" xfId="1641" xr:uid="{00000000-0005-0000-0000-00007F050000}"/>
    <cellStyle name="20% - Dekorfärg3 2 2 6 5" xfId="1642" xr:uid="{00000000-0005-0000-0000-000080050000}"/>
    <cellStyle name="20% - Dekorfärg3 2 2 7" xfId="1643" xr:uid="{00000000-0005-0000-0000-000081050000}"/>
    <cellStyle name="20% - Dekorfärg3 2 2 7 2" xfId="1644" xr:uid="{00000000-0005-0000-0000-000082050000}"/>
    <cellStyle name="20% - Dekorfärg3 2 2 7 2 2" xfId="1645" xr:uid="{00000000-0005-0000-0000-000083050000}"/>
    <cellStyle name="20% - Dekorfärg3 2 2 7 2 2 2" xfId="1646" xr:uid="{00000000-0005-0000-0000-000084050000}"/>
    <cellStyle name="20% - Dekorfärg3 2 2 7 2 2 2 2" xfId="1647" xr:uid="{00000000-0005-0000-0000-000085050000}"/>
    <cellStyle name="20% - Dekorfärg3 2 2 7 2 2 3" xfId="1648" xr:uid="{00000000-0005-0000-0000-000086050000}"/>
    <cellStyle name="20% - Dekorfärg3 2 2 7 2 3" xfId="1649" xr:uid="{00000000-0005-0000-0000-000087050000}"/>
    <cellStyle name="20% - Dekorfärg3 2 2 7 2 3 2" xfId="1650" xr:uid="{00000000-0005-0000-0000-000088050000}"/>
    <cellStyle name="20% - Dekorfärg3 2 2 7 2 4" xfId="1651" xr:uid="{00000000-0005-0000-0000-000089050000}"/>
    <cellStyle name="20% - Dekorfärg3 2 2 7 3" xfId="1652" xr:uid="{00000000-0005-0000-0000-00008A050000}"/>
    <cellStyle name="20% - Dekorfärg3 2 2 7 3 2" xfId="1653" xr:uid="{00000000-0005-0000-0000-00008B050000}"/>
    <cellStyle name="20% - Dekorfärg3 2 2 7 3 2 2" xfId="1654" xr:uid="{00000000-0005-0000-0000-00008C050000}"/>
    <cellStyle name="20% - Dekorfärg3 2 2 7 3 3" xfId="1655" xr:uid="{00000000-0005-0000-0000-00008D050000}"/>
    <cellStyle name="20% - Dekorfärg3 2 2 7 4" xfId="1656" xr:uid="{00000000-0005-0000-0000-00008E050000}"/>
    <cellStyle name="20% - Dekorfärg3 2 2 7 4 2" xfId="1657" xr:uid="{00000000-0005-0000-0000-00008F050000}"/>
    <cellStyle name="20% - Dekorfärg3 2 2 7 5" xfId="1658" xr:uid="{00000000-0005-0000-0000-000090050000}"/>
    <cellStyle name="20% - Dekorfärg3 2 2 8" xfId="1659" xr:uid="{00000000-0005-0000-0000-000091050000}"/>
    <cellStyle name="20% - Dekorfärg3 2 2 8 2" xfId="1660" xr:uid="{00000000-0005-0000-0000-000092050000}"/>
    <cellStyle name="20% - Dekorfärg3 2 2 8 2 2" xfId="1661" xr:uid="{00000000-0005-0000-0000-000093050000}"/>
    <cellStyle name="20% - Dekorfärg3 2 2 8 2 2 2" xfId="1662" xr:uid="{00000000-0005-0000-0000-000094050000}"/>
    <cellStyle name="20% - Dekorfärg3 2 2 8 2 2 2 2" xfId="1663" xr:uid="{00000000-0005-0000-0000-000095050000}"/>
    <cellStyle name="20% - Dekorfärg3 2 2 8 2 2 3" xfId="1664" xr:uid="{00000000-0005-0000-0000-000096050000}"/>
    <cellStyle name="20% - Dekorfärg3 2 2 8 2 3" xfId="1665" xr:uid="{00000000-0005-0000-0000-000097050000}"/>
    <cellStyle name="20% - Dekorfärg3 2 2 8 2 3 2" xfId="1666" xr:uid="{00000000-0005-0000-0000-000098050000}"/>
    <cellStyle name="20% - Dekorfärg3 2 2 8 2 4" xfId="1667" xr:uid="{00000000-0005-0000-0000-000099050000}"/>
    <cellStyle name="20% - Dekorfärg3 2 2 8 3" xfId="1668" xr:uid="{00000000-0005-0000-0000-00009A050000}"/>
    <cellStyle name="20% - Dekorfärg3 2 2 8 3 2" xfId="1669" xr:uid="{00000000-0005-0000-0000-00009B050000}"/>
    <cellStyle name="20% - Dekorfärg3 2 2 8 3 2 2" xfId="1670" xr:uid="{00000000-0005-0000-0000-00009C050000}"/>
    <cellStyle name="20% - Dekorfärg3 2 2 8 3 3" xfId="1671" xr:uid="{00000000-0005-0000-0000-00009D050000}"/>
    <cellStyle name="20% - Dekorfärg3 2 2 8 4" xfId="1672" xr:uid="{00000000-0005-0000-0000-00009E050000}"/>
    <cellStyle name="20% - Dekorfärg3 2 2 8 4 2" xfId="1673" xr:uid="{00000000-0005-0000-0000-00009F050000}"/>
    <cellStyle name="20% - Dekorfärg3 2 2 8 5" xfId="1674" xr:uid="{00000000-0005-0000-0000-0000A0050000}"/>
    <cellStyle name="20% - Dekorfärg3 2 2 9" xfId="1675" xr:uid="{00000000-0005-0000-0000-0000A1050000}"/>
    <cellStyle name="20% - Dekorfärg3 2 2 9 2" xfId="1676" xr:uid="{00000000-0005-0000-0000-0000A2050000}"/>
    <cellStyle name="20% - Dekorfärg3 2 2 9 2 2" xfId="1677" xr:uid="{00000000-0005-0000-0000-0000A3050000}"/>
    <cellStyle name="20% - Dekorfärg3 2 2 9 2 2 2" xfId="1678" xr:uid="{00000000-0005-0000-0000-0000A4050000}"/>
    <cellStyle name="20% - Dekorfärg3 2 2 9 2 3" xfId="1679" xr:uid="{00000000-0005-0000-0000-0000A5050000}"/>
    <cellStyle name="20% - Dekorfärg3 2 2 9 3" xfId="1680" xr:uid="{00000000-0005-0000-0000-0000A6050000}"/>
    <cellStyle name="20% - Dekorfärg3 2 2 9 3 2" xfId="1681" xr:uid="{00000000-0005-0000-0000-0000A7050000}"/>
    <cellStyle name="20% - Dekorfärg3 2 2 9 4" xfId="1682" xr:uid="{00000000-0005-0000-0000-0000A8050000}"/>
    <cellStyle name="20% - Dekorfärg3 2 3" xfId="1683" xr:uid="{00000000-0005-0000-0000-0000A9050000}"/>
    <cellStyle name="20% - Dekorfärg3 2 4" xfId="1684" xr:uid="{00000000-0005-0000-0000-0000AA050000}"/>
    <cellStyle name="20% - Dekorfärg3 2 5" xfId="1685" xr:uid="{00000000-0005-0000-0000-0000AB050000}"/>
    <cellStyle name="20% - Dekorfärg3 20" xfId="1686" xr:uid="{00000000-0005-0000-0000-0000AC050000}"/>
    <cellStyle name="20% - Dekorfärg3 21" xfId="1687" xr:uid="{00000000-0005-0000-0000-0000AD050000}"/>
    <cellStyle name="20% - Dekorfärg3 3" xfId="1688" xr:uid="{00000000-0005-0000-0000-0000AE050000}"/>
    <cellStyle name="20% - Dekorfärg3 3 10" xfId="1689" xr:uid="{00000000-0005-0000-0000-0000AF050000}"/>
    <cellStyle name="20% - Dekorfärg3 3 2" xfId="1690" xr:uid="{00000000-0005-0000-0000-0000B0050000}"/>
    <cellStyle name="20% - Dekorfärg3 3 2 2" xfId="1691" xr:uid="{00000000-0005-0000-0000-0000B1050000}"/>
    <cellStyle name="20% - Dekorfärg3 3 2 2 2" xfId="1692" xr:uid="{00000000-0005-0000-0000-0000B2050000}"/>
    <cellStyle name="20% - Dekorfärg3 3 2 2 2 2" xfId="1693" xr:uid="{00000000-0005-0000-0000-0000B3050000}"/>
    <cellStyle name="20% - Dekorfärg3 3 2 2 2 2 2" xfId="1694" xr:uid="{00000000-0005-0000-0000-0000B4050000}"/>
    <cellStyle name="20% - Dekorfärg3 3 2 2 2 2 2 2" xfId="1695" xr:uid="{00000000-0005-0000-0000-0000B5050000}"/>
    <cellStyle name="20% - Dekorfärg3 3 2 2 2 2 2 2 2" xfId="1696" xr:uid="{00000000-0005-0000-0000-0000B6050000}"/>
    <cellStyle name="20% - Dekorfärg3 3 2 2 2 2 2 3" xfId="1697" xr:uid="{00000000-0005-0000-0000-0000B7050000}"/>
    <cellStyle name="20% - Dekorfärg3 3 2 2 2 2 3" xfId="1698" xr:uid="{00000000-0005-0000-0000-0000B8050000}"/>
    <cellStyle name="20% - Dekorfärg3 3 2 2 2 2 3 2" xfId="1699" xr:uid="{00000000-0005-0000-0000-0000B9050000}"/>
    <cellStyle name="20% - Dekorfärg3 3 2 2 2 2 4" xfId="1700" xr:uid="{00000000-0005-0000-0000-0000BA050000}"/>
    <cellStyle name="20% - Dekorfärg3 3 2 2 2 3" xfId="1701" xr:uid="{00000000-0005-0000-0000-0000BB050000}"/>
    <cellStyle name="20% - Dekorfärg3 3 2 2 2 3 2" xfId="1702" xr:uid="{00000000-0005-0000-0000-0000BC050000}"/>
    <cellStyle name="20% - Dekorfärg3 3 2 2 2 3 2 2" xfId="1703" xr:uid="{00000000-0005-0000-0000-0000BD050000}"/>
    <cellStyle name="20% - Dekorfärg3 3 2 2 2 3 3" xfId="1704" xr:uid="{00000000-0005-0000-0000-0000BE050000}"/>
    <cellStyle name="20% - Dekorfärg3 3 2 2 2 4" xfId="1705" xr:uid="{00000000-0005-0000-0000-0000BF050000}"/>
    <cellStyle name="20% - Dekorfärg3 3 2 2 2 4 2" xfId="1706" xr:uid="{00000000-0005-0000-0000-0000C0050000}"/>
    <cellStyle name="20% - Dekorfärg3 3 2 2 2 5" xfId="1707" xr:uid="{00000000-0005-0000-0000-0000C1050000}"/>
    <cellStyle name="20% - Dekorfärg3 3 2 2 3" xfId="1708" xr:uid="{00000000-0005-0000-0000-0000C2050000}"/>
    <cellStyle name="20% - Dekorfärg3 3 2 2 3 2" xfId="1709" xr:uid="{00000000-0005-0000-0000-0000C3050000}"/>
    <cellStyle name="20% - Dekorfärg3 3 2 2 3 2 2" xfId="1710" xr:uid="{00000000-0005-0000-0000-0000C4050000}"/>
    <cellStyle name="20% - Dekorfärg3 3 2 2 3 2 2 2" xfId="1711" xr:uid="{00000000-0005-0000-0000-0000C5050000}"/>
    <cellStyle name="20% - Dekorfärg3 3 2 2 3 2 3" xfId="1712" xr:uid="{00000000-0005-0000-0000-0000C6050000}"/>
    <cellStyle name="20% - Dekorfärg3 3 2 2 3 3" xfId="1713" xr:uid="{00000000-0005-0000-0000-0000C7050000}"/>
    <cellStyle name="20% - Dekorfärg3 3 2 2 3 3 2" xfId="1714" xr:uid="{00000000-0005-0000-0000-0000C8050000}"/>
    <cellStyle name="20% - Dekorfärg3 3 2 2 3 4" xfId="1715" xr:uid="{00000000-0005-0000-0000-0000C9050000}"/>
    <cellStyle name="20% - Dekorfärg3 3 2 2 4" xfId="1716" xr:uid="{00000000-0005-0000-0000-0000CA050000}"/>
    <cellStyle name="20% - Dekorfärg3 3 2 2 4 2" xfId="1717" xr:uid="{00000000-0005-0000-0000-0000CB050000}"/>
    <cellStyle name="20% - Dekorfärg3 3 2 2 4 2 2" xfId="1718" xr:uid="{00000000-0005-0000-0000-0000CC050000}"/>
    <cellStyle name="20% - Dekorfärg3 3 2 2 4 3" xfId="1719" xr:uid="{00000000-0005-0000-0000-0000CD050000}"/>
    <cellStyle name="20% - Dekorfärg3 3 2 2 5" xfId="1720" xr:uid="{00000000-0005-0000-0000-0000CE050000}"/>
    <cellStyle name="20% - Dekorfärg3 3 2 2 5 2" xfId="1721" xr:uid="{00000000-0005-0000-0000-0000CF050000}"/>
    <cellStyle name="20% - Dekorfärg3 3 2 2 6" xfId="1722" xr:uid="{00000000-0005-0000-0000-0000D0050000}"/>
    <cellStyle name="20% - Dekorfärg3 3 2 3" xfId="1723" xr:uid="{00000000-0005-0000-0000-0000D1050000}"/>
    <cellStyle name="20% - Dekorfärg3 3 2 3 2" xfId="1724" xr:uid="{00000000-0005-0000-0000-0000D2050000}"/>
    <cellStyle name="20% - Dekorfärg3 3 2 3 2 2" xfId="1725" xr:uid="{00000000-0005-0000-0000-0000D3050000}"/>
    <cellStyle name="20% - Dekorfärg3 3 2 3 2 2 2" xfId="1726" xr:uid="{00000000-0005-0000-0000-0000D4050000}"/>
    <cellStyle name="20% - Dekorfärg3 3 2 3 2 2 2 2" xfId="1727" xr:uid="{00000000-0005-0000-0000-0000D5050000}"/>
    <cellStyle name="20% - Dekorfärg3 3 2 3 2 2 3" xfId="1728" xr:uid="{00000000-0005-0000-0000-0000D6050000}"/>
    <cellStyle name="20% - Dekorfärg3 3 2 3 2 3" xfId="1729" xr:uid="{00000000-0005-0000-0000-0000D7050000}"/>
    <cellStyle name="20% - Dekorfärg3 3 2 3 2 3 2" xfId="1730" xr:uid="{00000000-0005-0000-0000-0000D8050000}"/>
    <cellStyle name="20% - Dekorfärg3 3 2 3 2 4" xfId="1731" xr:uid="{00000000-0005-0000-0000-0000D9050000}"/>
    <cellStyle name="20% - Dekorfärg3 3 2 3 3" xfId="1732" xr:uid="{00000000-0005-0000-0000-0000DA050000}"/>
    <cellStyle name="20% - Dekorfärg3 3 2 3 3 2" xfId="1733" xr:uid="{00000000-0005-0000-0000-0000DB050000}"/>
    <cellStyle name="20% - Dekorfärg3 3 2 3 3 2 2" xfId="1734" xr:uid="{00000000-0005-0000-0000-0000DC050000}"/>
    <cellStyle name="20% - Dekorfärg3 3 2 3 3 3" xfId="1735" xr:uid="{00000000-0005-0000-0000-0000DD050000}"/>
    <cellStyle name="20% - Dekorfärg3 3 2 3 4" xfId="1736" xr:uid="{00000000-0005-0000-0000-0000DE050000}"/>
    <cellStyle name="20% - Dekorfärg3 3 2 3 4 2" xfId="1737" xr:uid="{00000000-0005-0000-0000-0000DF050000}"/>
    <cellStyle name="20% - Dekorfärg3 3 2 3 5" xfId="1738" xr:uid="{00000000-0005-0000-0000-0000E0050000}"/>
    <cellStyle name="20% - Dekorfärg3 3 2 4" xfId="1739" xr:uid="{00000000-0005-0000-0000-0000E1050000}"/>
    <cellStyle name="20% - Dekorfärg3 3 2 4 2" xfId="1740" xr:uid="{00000000-0005-0000-0000-0000E2050000}"/>
    <cellStyle name="20% - Dekorfärg3 3 2 4 2 2" xfId="1741" xr:uid="{00000000-0005-0000-0000-0000E3050000}"/>
    <cellStyle name="20% - Dekorfärg3 3 2 4 2 2 2" xfId="1742" xr:uid="{00000000-0005-0000-0000-0000E4050000}"/>
    <cellStyle name="20% - Dekorfärg3 3 2 4 2 3" xfId="1743" xr:uid="{00000000-0005-0000-0000-0000E5050000}"/>
    <cellStyle name="20% - Dekorfärg3 3 2 4 3" xfId="1744" xr:uid="{00000000-0005-0000-0000-0000E6050000}"/>
    <cellStyle name="20% - Dekorfärg3 3 2 4 3 2" xfId="1745" xr:uid="{00000000-0005-0000-0000-0000E7050000}"/>
    <cellStyle name="20% - Dekorfärg3 3 2 4 4" xfId="1746" xr:uid="{00000000-0005-0000-0000-0000E8050000}"/>
    <cellStyle name="20% - Dekorfärg3 3 2 5" xfId="1747" xr:uid="{00000000-0005-0000-0000-0000E9050000}"/>
    <cellStyle name="20% - Dekorfärg3 3 2 5 2" xfId="1748" xr:uid="{00000000-0005-0000-0000-0000EA050000}"/>
    <cellStyle name="20% - Dekorfärg3 3 2 5 2 2" xfId="1749" xr:uid="{00000000-0005-0000-0000-0000EB050000}"/>
    <cellStyle name="20% - Dekorfärg3 3 2 5 3" xfId="1750" xr:uid="{00000000-0005-0000-0000-0000EC050000}"/>
    <cellStyle name="20% - Dekorfärg3 3 2 6" xfId="1751" xr:uid="{00000000-0005-0000-0000-0000ED050000}"/>
    <cellStyle name="20% - Dekorfärg3 3 2 6 2" xfId="1752" xr:uid="{00000000-0005-0000-0000-0000EE050000}"/>
    <cellStyle name="20% - Dekorfärg3 3 2 7" xfId="1753" xr:uid="{00000000-0005-0000-0000-0000EF050000}"/>
    <cellStyle name="20% - Dekorfärg3 3 3" xfId="1754" xr:uid="{00000000-0005-0000-0000-0000F0050000}"/>
    <cellStyle name="20% - Dekorfärg3 3 3 2" xfId="1755" xr:uid="{00000000-0005-0000-0000-0000F1050000}"/>
    <cellStyle name="20% - Dekorfärg3 3 3 2 2" xfId="1756" xr:uid="{00000000-0005-0000-0000-0000F2050000}"/>
    <cellStyle name="20% - Dekorfärg3 3 3 2 2 2" xfId="1757" xr:uid="{00000000-0005-0000-0000-0000F3050000}"/>
    <cellStyle name="20% - Dekorfärg3 3 3 2 2 2 2" xfId="1758" xr:uid="{00000000-0005-0000-0000-0000F4050000}"/>
    <cellStyle name="20% - Dekorfärg3 3 3 2 2 3" xfId="1759" xr:uid="{00000000-0005-0000-0000-0000F5050000}"/>
    <cellStyle name="20% - Dekorfärg3 3 3 2 3" xfId="1760" xr:uid="{00000000-0005-0000-0000-0000F6050000}"/>
    <cellStyle name="20% - Dekorfärg3 3 3 2 3 2" xfId="1761" xr:uid="{00000000-0005-0000-0000-0000F7050000}"/>
    <cellStyle name="20% - Dekorfärg3 3 3 2 4" xfId="1762" xr:uid="{00000000-0005-0000-0000-0000F8050000}"/>
    <cellStyle name="20% - Dekorfärg3 3 3 3" xfId="1763" xr:uid="{00000000-0005-0000-0000-0000F9050000}"/>
    <cellStyle name="20% - Dekorfärg3 3 3 3 2" xfId="1764" xr:uid="{00000000-0005-0000-0000-0000FA050000}"/>
    <cellStyle name="20% - Dekorfärg3 3 3 3 2 2" xfId="1765" xr:uid="{00000000-0005-0000-0000-0000FB050000}"/>
    <cellStyle name="20% - Dekorfärg3 3 3 3 3" xfId="1766" xr:uid="{00000000-0005-0000-0000-0000FC050000}"/>
    <cellStyle name="20% - Dekorfärg3 3 3 4" xfId="1767" xr:uid="{00000000-0005-0000-0000-0000FD050000}"/>
    <cellStyle name="20% - Dekorfärg3 3 3 4 2" xfId="1768" xr:uid="{00000000-0005-0000-0000-0000FE050000}"/>
    <cellStyle name="20% - Dekorfärg3 3 3 5" xfId="1769" xr:uid="{00000000-0005-0000-0000-0000FF050000}"/>
    <cellStyle name="20% - Dekorfärg3 3 4" xfId="1770" xr:uid="{00000000-0005-0000-0000-000000060000}"/>
    <cellStyle name="20% - Dekorfärg3 3 4 2" xfId="1771" xr:uid="{00000000-0005-0000-0000-000001060000}"/>
    <cellStyle name="20% - Dekorfärg3 3 4 2 2" xfId="1772" xr:uid="{00000000-0005-0000-0000-000002060000}"/>
    <cellStyle name="20% - Dekorfärg3 3 4 2 2 2" xfId="1773" xr:uid="{00000000-0005-0000-0000-000003060000}"/>
    <cellStyle name="20% - Dekorfärg3 3 4 2 2 2 2" xfId="1774" xr:uid="{00000000-0005-0000-0000-000004060000}"/>
    <cellStyle name="20% - Dekorfärg3 3 4 2 2 3" xfId="1775" xr:uid="{00000000-0005-0000-0000-000005060000}"/>
    <cellStyle name="20% - Dekorfärg3 3 4 2 3" xfId="1776" xr:uid="{00000000-0005-0000-0000-000006060000}"/>
    <cellStyle name="20% - Dekorfärg3 3 4 2 3 2" xfId="1777" xr:uid="{00000000-0005-0000-0000-000007060000}"/>
    <cellStyle name="20% - Dekorfärg3 3 4 2 4" xfId="1778" xr:uid="{00000000-0005-0000-0000-000008060000}"/>
    <cellStyle name="20% - Dekorfärg3 3 4 3" xfId="1779" xr:uid="{00000000-0005-0000-0000-000009060000}"/>
    <cellStyle name="20% - Dekorfärg3 3 4 3 2" xfId="1780" xr:uid="{00000000-0005-0000-0000-00000A060000}"/>
    <cellStyle name="20% - Dekorfärg3 3 4 3 2 2" xfId="1781" xr:uid="{00000000-0005-0000-0000-00000B060000}"/>
    <cellStyle name="20% - Dekorfärg3 3 4 3 3" xfId="1782" xr:uid="{00000000-0005-0000-0000-00000C060000}"/>
    <cellStyle name="20% - Dekorfärg3 3 4 4" xfId="1783" xr:uid="{00000000-0005-0000-0000-00000D060000}"/>
    <cellStyle name="20% - Dekorfärg3 3 4 4 2" xfId="1784" xr:uid="{00000000-0005-0000-0000-00000E060000}"/>
    <cellStyle name="20% - Dekorfärg3 3 4 5" xfId="1785" xr:uid="{00000000-0005-0000-0000-00000F060000}"/>
    <cellStyle name="20% - Dekorfärg3 3 5" xfId="1786" xr:uid="{00000000-0005-0000-0000-000010060000}"/>
    <cellStyle name="20% - Dekorfärg3 3 5 2" xfId="1787" xr:uid="{00000000-0005-0000-0000-000011060000}"/>
    <cellStyle name="20% - Dekorfärg3 3 5 2 2" xfId="1788" xr:uid="{00000000-0005-0000-0000-000012060000}"/>
    <cellStyle name="20% - Dekorfärg3 3 5 2 2 2" xfId="1789" xr:uid="{00000000-0005-0000-0000-000013060000}"/>
    <cellStyle name="20% - Dekorfärg3 3 5 2 2 2 2" xfId="1790" xr:uid="{00000000-0005-0000-0000-000014060000}"/>
    <cellStyle name="20% - Dekorfärg3 3 5 2 2 3" xfId="1791" xr:uid="{00000000-0005-0000-0000-000015060000}"/>
    <cellStyle name="20% - Dekorfärg3 3 5 2 3" xfId="1792" xr:uid="{00000000-0005-0000-0000-000016060000}"/>
    <cellStyle name="20% - Dekorfärg3 3 5 2 3 2" xfId="1793" xr:uid="{00000000-0005-0000-0000-000017060000}"/>
    <cellStyle name="20% - Dekorfärg3 3 5 2 4" xfId="1794" xr:uid="{00000000-0005-0000-0000-000018060000}"/>
    <cellStyle name="20% - Dekorfärg3 3 5 3" xfId="1795" xr:uid="{00000000-0005-0000-0000-000019060000}"/>
    <cellStyle name="20% - Dekorfärg3 3 5 3 2" xfId="1796" xr:uid="{00000000-0005-0000-0000-00001A060000}"/>
    <cellStyle name="20% - Dekorfärg3 3 5 3 2 2" xfId="1797" xr:uid="{00000000-0005-0000-0000-00001B060000}"/>
    <cellStyle name="20% - Dekorfärg3 3 5 3 3" xfId="1798" xr:uid="{00000000-0005-0000-0000-00001C060000}"/>
    <cellStyle name="20% - Dekorfärg3 3 5 4" xfId="1799" xr:uid="{00000000-0005-0000-0000-00001D060000}"/>
    <cellStyle name="20% - Dekorfärg3 3 5 4 2" xfId="1800" xr:uid="{00000000-0005-0000-0000-00001E060000}"/>
    <cellStyle name="20% - Dekorfärg3 3 5 5" xfId="1801" xr:uid="{00000000-0005-0000-0000-00001F060000}"/>
    <cellStyle name="20% - Dekorfärg3 3 6" xfId="1802" xr:uid="{00000000-0005-0000-0000-000020060000}"/>
    <cellStyle name="20% - Dekorfärg3 3 6 2" xfId="1803" xr:uid="{00000000-0005-0000-0000-000021060000}"/>
    <cellStyle name="20% - Dekorfärg3 3 6 2 2" xfId="1804" xr:uid="{00000000-0005-0000-0000-000022060000}"/>
    <cellStyle name="20% - Dekorfärg3 3 6 2 2 2" xfId="1805" xr:uid="{00000000-0005-0000-0000-000023060000}"/>
    <cellStyle name="20% - Dekorfärg3 3 6 2 2 2 2" xfId="1806" xr:uid="{00000000-0005-0000-0000-000024060000}"/>
    <cellStyle name="20% - Dekorfärg3 3 6 2 2 3" xfId="1807" xr:uid="{00000000-0005-0000-0000-000025060000}"/>
    <cellStyle name="20% - Dekorfärg3 3 6 2 3" xfId="1808" xr:uid="{00000000-0005-0000-0000-000026060000}"/>
    <cellStyle name="20% - Dekorfärg3 3 6 2 3 2" xfId="1809" xr:uid="{00000000-0005-0000-0000-000027060000}"/>
    <cellStyle name="20% - Dekorfärg3 3 6 2 4" xfId="1810" xr:uid="{00000000-0005-0000-0000-000028060000}"/>
    <cellStyle name="20% - Dekorfärg3 3 6 3" xfId="1811" xr:uid="{00000000-0005-0000-0000-000029060000}"/>
    <cellStyle name="20% - Dekorfärg3 3 6 3 2" xfId="1812" xr:uid="{00000000-0005-0000-0000-00002A060000}"/>
    <cellStyle name="20% - Dekorfärg3 3 6 3 2 2" xfId="1813" xr:uid="{00000000-0005-0000-0000-00002B060000}"/>
    <cellStyle name="20% - Dekorfärg3 3 6 3 3" xfId="1814" xr:uid="{00000000-0005-0000-0000-00002C060000}"/>
    <cellStyle name="20% - Dekorfärg3 3 6 4" xfId="1815" xr:uid="{00000000-0005-0000-0000-00002D060000}"/>
    <cellStyle name="20% - Dekorfärg3 3 6 4 2" xfId="1816" xr:uid="{00000000-0005-0000-0000-00002E060000}"/>
    <cellStyle name="20% - Dekorfärg3 3 6 5" xfId="1817" xr:uid="{00000000-0005-0000-0000-00002F060000}"/>
    <cellStyle name="20% - Dekorfärg3 3 7" xfId="1818" xr:uid="{00000000-0005-0000-0000-000030060000}"/>
    <cellStyle name="20% - Dekorfärg3 3 7 2" xfId="1819" xr:uid="{00000000-0005-0000-0000-000031060000}"/>
    <cellStyle name="20% - Dekorfärg3 3 7 2 2" xfId="1820" xr:uid="{00000000-0005-0000-0000-000032060000}"/>
    <cellStyle name="20% - Dekorfärg3 3 7 2 2 2" xfId="1821" xr:uid="{00000000-0005-0000-0000-000033060000}"/>
    <cellStyle name="20% - Dekorfärg3 3 7 2 2 2 2" xfId="1822" xr:uid="{00000000-0005-0000-0000-000034060000}"/>
    <cellStyle name="20% - Dekorfärg3 3 7 2 2 3" xfId="1823" xr:uid="{00000000-0005-0000-0000-000035060000}"/>
    <cellStyle name="20% - Dekorfärg3 3 7 2 3" xfId="1824" xr:uid="{00000000-0005-0000-0000-000036060000}"/>
    <cellStyle name="20% - Dekorfärg3 3 7 2 3 2" xfId="1825" xr:uid="{00000000-0005-0000-0000-000037060000}"/>
    <cellStyle name="20% - Dekorfärg3 3 7 2 4" xfId="1826" xr:uid="{00000000-0005-0000-0000-000038060000}"/>
    <cellStyle name="20% - Dekorfärg3 3 7 3" xfId="1827" xr:uid="{00000000-0005-0000-0000-000039060000}"/>
    <cellStyle name="20% - Dekorfärg3 3 7 3 2" xfId="1828" xr:uid="{00000000-0005-0000-0000-00003A060000}"/>
    <cellStyle name="20% - Dekorfärg3 3 7 3 2 2" xfId="1829" xr:uid="{00000000-0005-0000-0000-00003B060000}"/>
    <cellStyle name="20% - Dekorfärg3 3 7 3 3" xfId="1830" xr:uid="{00000000-0005-0000-0000-00003C060000}"/>
    <cellStyle name="20% - Dekorfärg3 3 7 4" xfId="1831" xr:uid="{00000000-0005-0000-0000-00003D060000}"/>
    <cellStyle name="20% - Dekorfärg3 3 7 4 2" xfId="1832" xr:uid="{00000000-0005-0000-0000-00003E060000}"/>
    <cellStyle name="20% - Dekorfärg3 3 7 5" xfId="1833" xr:uid="{00000000-0005-0000-0000-00003F060000}"/>
    <cellStyle name="20% - Dekorfärg3 3 8" xfId="1834" xr:uid="{00000000-0005-0000-0000-000040060000}"/>
    <cellStyle name="20% - Dekorfärg3 3 8 2" xfId="1835" xr:uid="{00000000-0005-0000-0000-000041060000}"/>
    <cellStyle name="20% - Dekorfärg3 3 8 2 2" xfId="1836" xr:uid="{00000000-0005-0000-0000-000042060000}"/>
    <cellStyle name="20% - Dekorfärg3 3 8 3" xfId="1837" xr:uid="{00000000-0005-0000-0000-000043060000}"/>
    <cellStyle name="20% - Dekorfärg3 3 9" xfId="1838" xr:uid="{00000000-0005-0000-0000-000044060000}"/>
    <cellStyle name="20% - Dekorfärg3 3 9 2" xfId="1839" xr:uid="{00000000-0005-0000-0000-000045060000}"/>
    <cellStyle name="20% - Dekorfärg3 4" xfId="1840" xr:uid="{00000000-0005-0000-0000-000046060000}"/>
    <cellStyle name="20% - Dekorfärg3 4 10" xfId="1841" xr:uid="{00000000-0005-0000-0000-000047060000}"/>
    <cellStyle name="20% - Dekorfärg3 4 10 2" xfId="1842" xr:uid="{00000000-0005-0000-0000-000048060000}"/>
    <cellStyle name="20% - Dekorfärg3 4 10 2 2" xfId="1843" xr:uid="{00000000-0005-0000-0000-000049060000}"/>
    <cellStyle name="20% - Dekorfärg3 4 10 3" xfId="1844" xr:uid="{00000000-0005-0000-0000-00004A060000}"/>
    <cellStyle name="20% - Dekorfärg3 4 11" xfId="1845" xr:uid="{00000000-0005-0000-0000-00004B060000}"/>
    <cellStyle name="20% - Dekorfärg3 4 11 2" xfId="1846" xr:uid="{00000000-0005-0000-0000-00004C060000}"/>
    <cellStyle name="20% - Dekorfärg3 4 12" xfId="1847" xr:uid="{00000000-0005-0000-0000-00004D060000}"/>
    <cellStyle name="20% - Dekorfärg3 4 12 2" xfId="1848" xr:uid="{00000000-0005-0000-0000-00004E060000}"/>
    <cellStyle name="20% - Dekorfärg3 4 13" xfId="1849" xr:uid="{00000000-0005-0000-0000-00004F060000}"/>
    <cellStyle name="20% - Dekorfärg3 4 14" xfId="1850" xr:uid="{00000000-0005-0000-0000-000050060000}"/>
    <cellStyle name="20% - Dekorfärg3 4 2" xfId="1851" xr:uid="{00000000-0005-0000-0000-000051060000}"/>
    <cellStyle name="20% - Dekorfärg3 4 2 2" xfId="1852" xr:uid="{00000000-0005-0000-0000-000052060000}"/>
    <cellStyle name="20% - Dekorfärg3 4 2 2 2" xfId="1853" xr:uid="{00000000-0005-0000-0000-000053060000}"/>
    <cellStyle name="20% - Dekorfärg3 4 2 2 2 2" xfId="1854" xr:uid="{00000000-0005-0000-0000-000054060000}"/>
    <cellStyle name="20% - Dekorfärg3 4 2 2 2 2 2" xfId="1855" xr:uid="{00000000-0005-0000-0000-000055060000}"/>
    <cellStyle name="20% - Dekorfärg3 4 2 2 2 2 2 2" xfId="1856" xr:uid="{00000000-0005-0000-0000-000056060000}"/>
    <cellStyle name="20% - Dekorfärg3 4 2 2 2 2 3" xfId="1857" xr:uid="{00000000-0005-0000-0000-000057060000}"/>
    <cellStyle name="20% - Dekorfärg3 4 2 2 2 3" xfId="1858" xr:uid="{00000000-0005-0000-0000-000058060000}"/>
    <cellStyle name="20% - Dekorfärg3 4 2 2 2 3 2" xfId="1859" xr:uid="{00000000-0005-0000-0000-000059060000}"/>
    <cellStyle name="20% - Dekorfärg3 4 2 2 2 4" xfId="1860" xr:uid="{00000000-0005-0000-0000-00005A060000}"/>
    <cellStyle name="20% - Dekorfärg3 4 2 2 3" xfId="1861" xr:uid="{00000000-0005-0000-0000-00005B060000}"/>
    <cellStyle name="20% - Dekorfärg3 4 2 2 3 2" xfId="1862" xr:uid="{00000000-0005-0000-0000-00005C060000}"/>
    <cellStyle name="20% - Dekorfärg3 4 2 2 3 2 2" xfId="1863" xr:uid="{00000000-0005-0000-0000-00005D060000}"/>
    <cellStyle name="20% - Dekorfärg3 4 2 2 3 3" xfId="1864" xr:uid="{00000000-0005-0000-0000-00005E060000}"/>
    <cellStyle name="20% - Dekorfärg3 4 2 2 4" xfId="1865" xr:uid="{00000000-0005-0000-0000-00005F060000}"/>
    <cellStyle name="20% - Dekorfärg3 4 2 2 4 2" xfId="1866" xr:uid="{00000000-0005-0000-0000-000060060000}"/>
    <cellStyle name="20% - Dekorfärg3 4 2 2 5" xfId="1867" xr:uid="{00000000-0005-0000-0000-000061060000}"/>
    <cellStyle name="20% - Dekorfärg3 4 2 3" xfId="1868" xr:uid="{00000000-0005-0000-0000-000062060000}"/>
    <cellStyle name="20% - Dekorfärg3 4 2 3 2" xfId="1869" xr:uid="{00000000-0005-0000-0000-000063060000}"/>
    <cellStyle name="20% - Dekorfärg3 4 2 3 2 2" xfId="1870" xr:uid="{00000000-0005-0000-0000-000064060000}"/>
    <cellStyle name="20% - Dekorfärg3 4 2 3 2 2 2" xfId="1871" xr:uid="{00000000-0005-0000-0000-000065060000}"/>
    <cellStyle name="20% - Dekorfärg3 4 2 3 2 3" xfId="1872" xr:uid="{00000000-0005-0000-0000-000066060000}"/>
    <cellStyle name="20% - Dekorfärg3 4 2 3 3" xfId="1873" xr:uid="{00000000-0005-0000-0000-000067060000}"/>
    <cellStyle name="20% - Dekorfärg3 4 2 3 3 2" xfId="1874" xr:uid="{00000000-0005-0000-0000-000068060000}"/>
    <cellStyle name="20% - Dekorfärg3 4 2 3 4" xfId="1875" xr:uid="{00000000-0005-0000-0000-000069060000}"/>
    <cellStyle name="20% - Dekorfärg3 4 2 4" xfId="1876" xr:uid="{00000000-0005-0000-0000-00006A060000}"/>
    <cellStyle name="20% - Dekorfärg3 4 2 4 2" xfId="1877" xr:uid="{00000000-0005-0000-0000-00006B060000}"/>
    <cellStyle name="20% - Dekorfärg3 4 2 4 2 2" xfId="1878" xr:uid="{00000000-0005-0000-0000-00006C060000}"/>
    <cellStyle name="20% - Dekorfärg3 4 2 4 3" xfId="1879" xr:uid="{00000000-0005-0000-0000-00006D060000}"/>
    <cellStyle name="20% - Dekorfärg3 4 2 5" xfId="1880" xr:uid="{00000000-0005-0000-0000-00006E060000}"/>
    <cellStyle name="20% - Dekorfärg3 4 2 5 2" xfId="1881" xr:uid="{00000000-0005-0000-0000-00006F060000}"/>
    <cellStyle name="20% - Dekorfärg3 4 2 6" xfId="1882" xr:uid="{00000000-0005-0000-0000-000070060000}"/>
    <cellStyle name="20% - Dekorfärg3 4 3" xfId="1883" xr:uid="{00000000-0005-0000-0000-000071060000}"/>
    <cellStyle name="20% - Dekorfärg3 4 3 2" xfId="1884" xr:uid="{00000000-0005-0000-0000-000072060000}"/>
    <cellStyle name="20% - Dekorfärg3 4 3 2 2" xfId="1885" xr:uid="{00000000-0005-0000-0000-000073060000}"/>
    <cellStyle name="20% - Dekorfärg3 4 3 2 2 2" xfId="1886" xr:uid="{00000000-0005-0000-0000-000074060000}"/>
    <cellStyle name="20% - Dekorfärg3 4 3 2 2 2 2" xfId="1887" xr:uid="{00000000-0005-0000-0000-000075060000}"/>
    <cellStyle name="20% - Dekorfärg3 4 3 2 2 3" xfId="1888" xr:uid="{00000000-0005-0000-0000-000076060000}"/>
    <cellStyle name="20% - Dekorfärg3 4 3 2 3" xfId="1889" xr:uid="{00000000-0005-0000-0000-000077060000}"/>
    <cellStyle name="20% - Dekorfärg3 4 3 2 3 2" xfId="1890" xr:uid="{00000000-0005-0000-0000-000078060000}"/>
    <cellStyle name="20% - Dekorfärg3 4 3 2 4" xfId="1891" xr:uid="{00000000-0005-0000-0000-000079060000}"/>
    <cellStyle name="20% - Dekorfärg3 4 3 3" xfId="1892" xr:uid="{00000000-0005-0000-0000-00007A060000}"/>
    <cellStyle name="20% - Dekorfärg3 4 3 3 2" xfId="1893" xr:uid="{00000000-0005-0000-0000-00007B060000}"/>
    <cellStyle name="20% - Dekorfärg3 4 3 3 2 2" xfId="1894" xr:uid="{00000000-0005-0000-0000-00007C060000}"/>
    <cellStyle name="20% - Dekorfärg3 4 3 3 3" xfId="1895" xr:uid="{00000000-0005-0000-0000-00007D060000}"/>
    <cellStyle name="20% - Dekorfärg3 4 3 4" xfId="1896" xr:uid="{00000000-0005-0000-0000-00007E060000}"/>
    <cellStyle name="20% - Dekorfärg3 4 3 4 2" xfId="1897" xr:uid="{00000000-0005-0000-0000-00007F060000}"/>
    <cellStyle name="20% - Dekorfärg3 4 3 5" xfId="1898" xr:uid="{00000000-0005-0000-0000-000080060000}"/>
    <cellStyle name="20% - Dekorfärg3 4 4" xfId="1899" xr:uid="{00000000-0005-0000-0000-000081060000}"/>
    <cellStyle name="20% - Dekorfärg3 4 4 2" xfId="1900" xr:uid="{00000000-0005-0000-0000-000082060000}"/>
    <cellStyle name="20% - Dekorfärg3 4 4 2 2" xfId="1901" xr:uid="{00000000-0005-0000-0000-000083060000}"/>
    <cellStyle name="20% - Dekorfärg3 4 4 2 2 2" xfId="1902" xr:uid="{00000000-0005-0000-0000-000084060000}"/>
    <cellStyle name="20% - Dekorfärg3 4 4 2 2 2 2" xfId="1903" xr:uid="{00000000-0005-0000-0000-000085060000}"/>
    <cellStyle name="20% - Dekorfärg3 4 4 2 2 3" xfId="1904" xr:uid="{00000000-0005-0000-0000-000086060000}"/>
    <cellStyle name="20% - Dekorfärg3 4 4 2 3" xfId="1905" xr:uid="{00000000-0005-0000-0000-000087060000}"/>
    <cellStyle name="20% - Dekorfärg3 4 4 2 3 2" xfId="1906" xr:uid="{00000000-0005-0000-0000-000088060000}"/>
    <cellStyle name="20% - Dekorfärg3 4 4 2 4" xfId="1907" xr:uid="{00000000-0005-0000-0000-000089060000}"/>
    <cellStyle name="20% - Dekorfärg3 4 4 3" xfId="1908" xr:uid="{00000000-0005-0000-0000-00008A060000}"/>
    <cellStyle name="20% - Dekorfärg3 4 4 3 2" xfId="1909" xr:uid="{00000000-0005-0000-0000-00008B060000}"/>
    <cellStyle name="20% - Dekorfärg3 4 4 3 2 2" xfId="1910" xr:uid="{00000000-0005-0000-0000-00008C060000}"/>
    <cellStyle name="20% - Dekorfärg3 4 4 3 3" xfId="1911" xr:uid="{00000000-0005-0000-0000-00008D060000}"/>
    <cellStyle name="20% - Dekorfärg3 4 4 4" xfId="1912" xr:uid="{00000000-0005-0000-0000-00008E060000}"/>
    <cellStyle name="20% - Dekorfärg3 4 4 4 2" xfId="1913" xr:uid="{00000000-0005-0000-0000-00008F060000}"/>
    <cellStyle name="20% - Dekorfärg3 4 4 5" xfId="1914" xr:uid="{00000000-0005-0000-0000-000090060000}"/>
    <cellStyle name="20% - Dekorfärg3 4 5" xfId="1915" xr:uid="{00000000-0005-0000-0000-000091060000}"/>
    <cellStyle name="20% - Dekorfärg3 4 5 2" xfId="1916" xr:uid="{00000000-0005-0000-0000-000092060000}"/>
    <cellStyle name="20% - Dekorfärg3 4 5 2 2" xfId="1917" xr:uid="{00000000-0005-0000-0000-000093060000}"/>
    <cellStyle name="20% - Dekorfärg3 4 5 2 2 2" xfId="1918" xr:uid="{00000000-0005-0000-0000-000094060000}"/>
    <cellStyle name="20% - Dekorfärg3 4 5 2 2 2 2" xfId="1919" xr:uid="{00000000-0005-0000-0000-000095060000}"/>
    <cellStyle name="20% - Dekorfärg3 4 5 2 2 3" xfId="1920" xr:uid="{00000000-0005-0000-0000-000096060000}"/>
    <cellStyle name="20% - Dekorfärg3 4 5 2 3" xfId="1921" xr:uid="{00000000-0005-0000-0000-000097060000}"/>
    <cellStyle name="20% - Dekorfärg3 4 5 2 3 2" xfId="1922" xr:uid="{00000000-0005-0000-0000-000098060000}"/>
    <cellStyle name="20% - Dekorfärg3 4 5 2 4" xfId="1923" xr:uid="{00000000-0005-0000-0000-000099060000}"/>
    <cellStyle name="20% - Dekorfärg3 4 5 3" xfId="1924" xr:uid="{00000000-0005-0000-0000-00009A060000}"/>
    <cellStyle name="20% - Dekorfärg3 4 5 3 2" xfId="1925" xr:uid="{00000000-0005-0000-0000-00009B060000}"/>
    <cellStyle name="20% - Dekorfärg3 4 5 3 2 2" xfId="1926" xr:uid="{00000000-0005-0000-0000-00009C060000}"/>
    <cellStyle name="20% - Dekorfärg3 4 5 3 3" xfId="1927" xr:uid="{00000000-0005-0000-0000-00009D060000}"/>
    <cellStyle name="20% - Dekorfärg3 4 5 4" xfId="1928" xr:uid="{00000000-0005-0000-0000-00009E060000}"/>
    <cellStyle name="20% - Dekorfärg3 4 5 4 2" xfId="1929" xr:uid="{00000000-0005-0000-0000-00009F060000}"/>
    <cellStyle name="20% - Dekorfärg3 4 5 5" xfId="1930" xr:uid="{00000000-0005-0000-0000-0000A0060000}"/>
    <cellStyle name="20% - Dekorfärg3 4 6" xfId="1931" xr:uid="{00000000-0005-0000-0000-0000A1060000}"/>
    <cellStyle name="20% - Dekorfärg3 4 6 2" xfId="1932" xr:uid="{00000000-0005-0000-0000-0000A2060000}"/>
    <cellStyle name="20% - Dekorfärg3 4 6 2 2" xfId="1933" xr:uid="{00000000-0005-0000-0000-0000A3060000}"/>
    <cellStyle name="20% - Dekorfärg3 4 6 2 2 2" xfId="1934" xr:uid="{00000000-0005-0000-0000-0000A4060000}"/>
    <cellStyle name="20% - Dekorfärg3 4 6 2 2 2 2" xfId="1935" xr:uid="{00000000-0005-0000-0000-0000A5060000}"/>
    <cellStyle name="20% - Dekorfärg3 4 6 2 2 3" xfId="1936" xr:uid="{00000000-0005-0000-0000-0000A6060000}"/>
    <cellStyle name="20% - Dekorfärg3 4 6 2 3" xfId="1937" xr:uid="{00000000-0005-0000-0000-0000A7060000}"/>
    <cellStyle name="20% - Dekorfärg3 4 6 2 3 2" xfId="1938" xr:uid="{00000000-0005-0000-0000-0000A8060000}"/>
    <cellStyle name="20% - Dekorfärg3 4 6 2 4" xfId="1939" xr:uid="{00000000-0005-0000-0000-0000A9060000}"/>
    <cellStyle name="20% - Dekorfärg3 4 6 3" xfId="1940" xr:uid="{00000000-0005-0000-0000-0000AA060000}"/>
    <cellStyle name="20% - Dekorfärg3 4 6 3 2" xfId="1941" xr:uid="{00000000-0005-0000-0000-0000AB060000}"/>
    <cellStyle name="20% - Dekorfärg3 4 6 3 2 2" xfId="1942" xr:uid="{00000000-0005-0000-0000-0000AC060000}"/>
    <cellStyle name="20% - Dekorfärg3 4 6 3 3" xfId="1943" xr:uid="{00000000-0005-0000-0000-0000AD060000}"/>
    <cellStyle name="20% - Dekorfärg3 4 6 4" xfId="1944" xr:uid="{00000000-0005-0000-0000-0000AE060000}"/>
    <cellStyle name="20% - Dekorfärg3 4 6 4 2" xfId="1945" xr:uid="{00000000-0005-0000-0000-0000AF060000}"/>
    <cellStyle name="20% - Dekorfärg3 4 6 5" xfId="1946" xr:uid="{00000000-0005-0000-0000-0000B0060000}"/>
    <cellStyle name="20% - Dekorfärg3 4 7" xfId="1947" xr:uid="{00000000-0005-0000-0000-0000B1060000}"/>
    <cellStyle name="20% - Dekorfärg3 4 7 2" xfId="1948" xr:uid="{00000000-0005-0000-0000-0000B2060000}"/>
    <cellStyle name="20% - Dekorfärg3 4 7 2 2" xfId="1949" xr:uid="{00000000-0005-0000-0000-0000B3060000}"/>
    <cellStyle name="20% - Dekorfärg3 4 7 2 2 2" xfId="1950" xr:uid="{00000000-0005-0000-0000-0000B4060000}"/>
    <cellStyle name="20% - Dekorfärg3 4 7 2 2 2 2" xfId="1951" xr:uid="{00000000-0005-0000-0000-0000B5060000}"/>
    <cellStyle name="20% - Dekorfärg3 4 7 2 2 3" xfId="1952" xr:uid="{00000000-0005-0000-0000-0000B6060000}"/>
    <cellStyle name="20% - Dekorfärg3 4 7 2 3" xfId="1953" xr:uid="{00000000-0005-0000-0000-0000B7060000}"/>
    <cellStyle name="20% - Dekorfärg3 4 7 2 3 2" xfId="1954" xr:uid="{00000000-0005-0000-0000-0000B8060000}"/>
    <cellStyle name="20% - Dekorfärg3 4 7 2 4" xfId="1955" xr:uid="{00000000-0005-0000-0000-0000B9060000}"/>
    <cellStyle name="20% - Dekorfärg3 4 7 3" xfId="1956" xr:uid="{00000000-0005-0000-0000-0000BA060000}"/>
    <cellStyle name="20% - Dekorfärg3 4 7 3 2" xfId="1957" xr:uid="{00000000-0005-0000-0000-0000BB060000}"/>
    <cellStyle name="20% - Dekorfärg3 4 7 3 2 2" xfId="1958" xr:uid="{00000000-0005-0000-0000-0000BC060000}"/>
    <cellStyle name="20% - Dekorfärg3 4 7 3 3" xfId="1959" xr:uid="{00000000-0005-0000-0000-0000BD060000}"/>
    <cellStyle name="20% - Dekorfärg3 4 7 4" xfId="1960" xr:uid="{00000000-0005-0000-0000-0000BE060000}"/>
    <cellStyle name="20% - Dekorfärg3 4 7 4 2" xfId="1961" xr:uid="{00000000-0005-0000-0000-0000BF060000}"/>
    <cellStyle name="20% - Dekorfärg3 4 7 5" xfId="1962" xr:uid="{00000000-0005-0000-0000-0000C0060000}"/>
    <cellStyle name="20% - Dekorfärg3 4 8" xfId="1963" xr:uid="{00000000-0005-0000-0000-0000C1060000}"/>
    <cellStyle name="20% - Dekorfärg3 4 8 2" xfId="1964" xr:uid="{00000000-0005-0000-0000-0000C2060000}"/>
    <cellStyle name="20% - Dekorfärg3 4 8 2 2" xfId="1965" xr:uid="{00000000-0005-0000-0000-0000C3060000}"/>
    <cellStyle name="20% - Dekorfärg3 4 8 2 2 2" xfId="1966" xr:uid="{00000000-0005-0000-0000-0000C4060000}"/>
    <cellStyle name="20% - Dekorfärg3 4 8 2 2 2 2" xfId="1967" xr:uid="{00000000-0005-0000-0000-0000C5060000}"/>
    <cellStyle name="20% - Dekorfärg3 4 8 2 2 3" xfId="1968" xr:uid="{00000000-0005-0000-0000-0000C6060000}"/>
    <cellStyle name="20% - Dekorfärg3 4 8 2 3" xfId="1969" xr:uid="{00000000-0005-0000-0000-0000C7060000}"/>
    <cellStyle name="20% - Dekorfärg3 4 8 2 3 2" xfId="1970" xr:uid="{00000000-0005-0000-0000-0000C8060000}"/>
    <cellStyle name="20% - Dekorfärg3 4 8 2 4" xfId="1971" xr:uid="{00000000-0005-0000-0000-0000C9060000}"/>
    <cellStyle name="20% - Dekorfärg3 4 8 3" xfId="1972" xr:uid="{00000000-0005-0000-0000-0000CA060000}"/>
    <cellStyle name="20% - Dekorfärg3 4 8 3 2" xfId="1973" xr:uid="{00000000-0005-0000-0000-0000CB060000}"/>
    <cellStyle name="20% - Dekorfärg3 4 8 3 2 2" xfId="1974" xr:uid="{00000000-0005-0000-0000-0000CC060000}"/>
    <cellStyle name="20% - Dekorfärg3 4 8 3 3" xfId="1975" xr:uid="{00000000-0005-0000-0000-0000CD060000}"/>
    <cellStyle name="20% - Dekorfärg3 4 8 4" xfId="1976" xr:uid="{00000000-0005-0000-0000-0000CE060000}"/>
    <cellStyle name="20% - Dekorfärg3 4 8 4 2" xfId="1977" xr:uid="{00000000-0005-0000-0000-0000CF060000}"/>
    <cellStyle name="20% - Dekorfärg3 4 8 5" xfId="1978" xr:uid="{00000000-0005-0000-0000-0000D0060000}"/>
    <cellStyle name="20% - Dekorfärg3 4 9" xfId="1979" xr:uid="{00000000-0005-0000-0000-0000D1060000}"/>
    <cellStyle name="20% - Dekorfärg3 4 9 2" xfId="1980" xr:uid="{00000000-0005-0000-0000-0000D2060000}"/>
    <cellStyle name="20% - Dekorfärg3 4 9 2 2" xfId="1981" xr:uid="{00000000-0005-0000-0000-0000D3060000}"/>
    <cellStyle name="20% - Dekorfärg3 4 9 2 2 2" xfId="1982" xr:uid="{00000000-0005-0000-0000-0000D4060000}"/>
    <cellStyle name="20% - Dekorfärg3 4 9 2 3" xfId="1983" xr:uid="{00000000-0005-0000-0000-0000D5060000}"/>
    <cellStyle name="20% - Dekorfärg3 4 9 3" xfId="1984" xr:uid="{00000000-0005-0000-0000-0000D6060000}"/>
    <cellStyle name="20% - Dekorfärg3 4 9 3 2" xfId="1985" xr:uid="{00000000-0005-0000-0000-0000D7060000}"/>
    <cellStyle name="20% - Dekorfärg3 4 9 4" xfId="1986" xr:uid="{00000000-0005-0000-0000-0000D8060000}"/>
    <cellStyle name="20% - Dekorfärg3 5" xfId="1987" xr:uid="{00000000-0005-0000-0000-0000D9060000}"/>
    <cellStyle name="20% - Dekorfärg3 6" xfId="1988" xr:uid="{00000000-0005-0000-0000-0000DA060000}"/>
    <cellStyle name="20% - Dekorfärg3 6 2" xfId="1989" xr:uid="{00000000-0005-0000-0000-0000DB060000}"/>
    <cellStyle name="20% - Dekorfärg3 6 2 2" xfId="1990" xr:uid="{00000000-0005-0000-0000-0000DC060000}"/>
    <cellStyle name="20% - Dekorfärg3 6 2 2 2" xfId="1991" xr:uid="{00000000-0005-0000-0000-0000DD060000}"/>
    <cellStyle name="20% - Dekorfärg3 6 2 2 2 2" xfId="1992" xr:uid="{00000000-0005-0000-0000-0000DE060000}"/>
    <cellStyle name="20% - Dekorfärg3 6 2 2 2 2 2" xfId="1993" xr:uid="{00000000-0005-0000-0000-0000DF060000}"/>
    <cellStyle name="20% - Dekorfärg3 6 2 2 2 2 2 2" xfId="1994" xr:uid="{00000000-0005-0000-0000-0000E0060000}"/>
    <cellStyle name="20% - Dekorfärg3 6 2 2 2 2 3" xfId="1995" xr:uid="{00000000-0005-0000-0000-0000E1060000}"/>
    <cellStyle name="20% - Dekorfärg3 6 2 2 2 3" xfId="1996" xr:uid="{00000000-0005-0000-0000-0000E2060000}"/>
    <cellStyle name="20% - Dekorfärg3 6 2 2 2 3 2" xfId="1997" xr:uid="{00000000-0005-0000-0000-0000E3060000}"/>
    <cellStyle name="20% - Dekorfärg3 6 2 2 2 4" xfId="1998" xr:uid="{00000000-0005-0000-0000-0000E4060000}"/>
    <cellStyle name="20% - Dekorfärg3 6 2 2 3" xfId="1999" xr:uid="{00000000-0005-0000-0000-0000E5060000}"/>
    <cellStyle name="20% - Dekorfärg3 6 2 2 3 2" xfId="2000" xr:uid="{00000000-0005-0000-0000-0000E6060000}"/>
    <cellStyle name="20% - Dekorfärg3 6 2 2 3 2 2" xfId="2001" xr:uid="{00000000-0005-0000-0000-0000E7060000}"/>
    <cellStyle name="20% - Dekorfärg3 6 2 2 3 3" xfId="2002" xr:uid="{00000000-0005-0000-0000-0000E8060000}"/>
    <cellStyle name="20% - Dekorfärg3 6 2 2 4" xfId="2003" xr:uid="{00000000-0005-0000-0000-0000E9060000}"/>
    <cellStyle name="20% - Dekorfärg3 6 2 2 4 2" xfId="2004" xr:uid="{00000000-0005-0000-0000-0000EA060000}"/>
    <cellStyle name="20% - Dekorfärg3 6 2 2 5" xfId="2005" xr:uid="{00000000-0005-0000-0000-0000EB060000}"/>
    <cellStyle name="20% - Dekorfärg3 6 2 3" xfId="2006" xr:uid="{00000000-0005-0000-0000-0000EC060000}"/>
    <cellStyle name="20% - Dekorfärg3 6 2 3 2" xfId="2007" xr:uid="{00000000-0005-0000-0000-0000ED060000}"/>
    <cellStyle name="20% - Dekorfärg3 6 2 3 2 2" xfId="2008" xr:uid="{00000000-0005-0000-0000-0000EE060000}"/>
    <cellStyle name="20% - Dekorfärg3 6 2 3 2 2 2" xfId="2009" xr:uid="{00000000-0005-0000-0000-0000EF060000}"/>
    <cellStyle name="20% - Dekorfärg3 6 2 3 2 3" xfId="2010" xr:uid="{00000000-0005-0000-0000-0000F0060000}"/>
    <cellStyle name="20% - Dekorfärg3 6 2 3 3" xfId="2011" xr:uid="{00000000-0005-0000-0000-0000F1060000}"/>
    <cellStyle name="20% - Dekorfärg3 6 2 3 3 2" xfId="2012" xr:uid="{00000000-0005-0000-0000-0000F2060000}"/>
    <cellStyle name="20% - Dekorfärg3 6 2 3 4" xfId="2013" xr:uid="{00000000-0005-0000-0000-0000F3060000}"/>
    <cellStyle name="20% - Dekorfärg3 6 2 4" xfId="2014" xr:uid="{00000000-0005-0000-0000-0000F4060000}"/>
    <cellStyle name="20% - Dekorfärg3 6 2 4 2" xfId="2015" xr:uid="{00000000-0005-0000-0000-0000F5060000}"/>
    <cellStyle name="20% - Dekorfärg3 6 2 4 2 2" xfId="2016" xr:uid="{00000000-0005-0000-0000-0000F6060000}"/>
    <cellStyle name="20% - Dekorfärg3 6 2 4 3" xfId="2017" xr:uid="{00000000-0005-0000-0000-0000F7060000}"/>
    <cellStyle name="20% - Dekorfärg3 6 2 5" xfId="2018" xr:uid="{00000000-0005-0000-0000-0000F8060000}"/>
    <cellStyle name="20% - Dekorfärg3 6 2 5 2" xfId="2019" xr:uid="{00000000-0005-0000-0000-0000F9060000}"/>
    <cellStyle name="20% - Dekorfärg3 6 2 6" xfId="2020" xr:uid="{00000000-0005-0000-0000-0000FA060000}"/>
    <cellStyle name="20% - Dekorfärg3 6 3" xfId="2021" xr:uid="{00000000-0005-0000-0000-0000FB060000}"/>
    <cellStyle name="20% - Dekorfärg3 6 3 2" xfId="2022" xr:uid="{00000000-0005-0000-0000-0000FC060000}"/>
    <cellStyle name="20% - Dekorfärg3 6 3 2 2" xfId="2023" xr:uid="{00000000-0005-0000-0000-0000FD060000}"/>
    <cellStyle name="20% - Dekorfärg3 6 3 2 2 2" xfId="2024" xr:uid="{00000000-0005-0000-0000-0000FE060000}"/>
    <cellStyle name="20% - Dekorfärg3 6 3 2 2 2 2" xfId="2025" xr:uid="{00000000-0005-0000-0000-0000FF060000}"/>
    <cellStyle name="20% - Dekorfärg3 6 3 2 2 3" xfId="2026" xr:uid="{00000000-0005-0000-0000-000000070000}"/>
    <cellStyle name="20% - Dekorfärg3 6 3 2 3" xfId="2027" xr:uid="{00000000-0005-0000-0000-000001070000}"/>
    <cellStyle name="20% - Dekorfärg3 6 3 2 3 2" xfId="2028" xr:uid="{00000000-0005-0000-0000-000002070000}"/>
    <cellStyle name="20% - Dekorfärg3 6 3 2 4" xfId="2029" xr:uid="{00000000-0005-0000-0000-000003070000}"/>
    <cellStyle name="20% - Dekorfärg3 6 3 3" xfId="2030" xr:uid="{00000000-0005-0000-0000-000004070000}"/>
    <cellStyle name="20% - Dekorfärg3 6 3 3 2" xfId="2031" xr:uid="{00000000-0005-0000-0000-000005070000}"/>
    <cellStyle name="20% - Dekorfärg3 6 3 3 2 2" xfId="2032" xr:uid="{00000000-0005-0000-0000-000006070000}"/>
    <cellStyle name="20% - Dekorfärg3 6 3 3 3" xfId="2033" xr:uid="{00000000-0005-0000-0000-000007070000}"/>
    <cellStyle name="20% - Dekorfärg3 6 3 4" xfId="2034" xr:uid="{00000000-0005-0000-0000-000008070000}"/>
    <cellStyle name="20% - Dekorfärg3 6 3 4 2" xfId="2035" xr:uid="{00000000-0005-0000-0000-000009070000}"/>
    <cellStyle name="20% - Dekorfärg3 6 3 5" xfId="2036" xr:uid="{00000000-0005-0000-0000-00000A070000}"/>
    <cellStyle name="20% - Dekorfärg3 6 4" xfId="2037" xr:uid="{00000000-0005-0000-0000-00000B070000}"/>
    <cellStyle name="20% - Dekorfärg3 6 4 2" xfId="2038" xr:uid="{00000000-0005-0000-0000-00000C070000}"/>
    <cellStyle name="20% - Dekorfärg3 6 4 2 2" xfId="2039" xr:uid="{00000000-0005-0000-0000-00000D070000}"/>
    <cellStyle name="20% - Dekorfärg3 6 4 2 2 2" xfId="2040" xr:uid="{00000000-0005-0000-0000-00000E070000}"/>
    <cellStyle name="20% - Dekorfärg3 6 4 2 3" xfId="2041" xr:uid="{00000000-0005-0000-0000-00000F070000}"/>
    <cellStyle name="20% - Dekorfärg3 6 4 3" xfId="2042" xr:uid="{00000000-0005-0000-0000-000010070000}"/>
    <cellStyle name="20% - Dekorfärg3 6 4 3 2" xfId="2043" xr:uid="{00000000-0005-0000-0000-000011070000}"/>
    <cellStyle name="20% - Dekorfärg3 6 4 4" xfId="2044" xr:uid="{00000000-0005-0000-0000-000012070000}"/>
    <cellStyle name="20% - Dekorfärg3 6 5" xfId="2045" xr:uid="{00000000-0005-0000-0000-000013070000}"/>
    <cellStyle name="20% - Dekorfärg3 6 5 2" xfId="2046" xr:uid="{00000000-0005-0000-0000-000014070000}"/>
    <cellStyle name="20% - Dekorfärg3 6 5 2 2" xfId="2047" xr:uid="{00000000-0005-0000-0000-000015070000}"/>
    <cellStyle name="20% - Dekorfärg3 6 5 3" xfId="2048" xr:uid="{00000000-0005-0000-0000-000016070000}"/>
    <cellStyle name="20% - Dekorfärg3 6 6" xfId="2049" xr:uid="{00000000-0005-0000-0000-000017070000}"/>
    <cellStyle name="20% - Dekorfärg3 6 6 2" xfId="2050" xr:uid="{00000000-0005-0000-0000-000018070000}"/>
    <cellStyle name="20% - Dekorfärg3 6 7" xfId="2051" xr:uid="{00000000-0005-0000-0000-000019070000}"/>
    <cellStyle name="20% - Dekorfärg3 7" xfId="2052" xr:uid="{00000000-0005-0000-0000-00001A070000}"/>
    <cellStyle name="20% - Dekorfärg3 8" xfId="2053" xr:uid="{00000000-0005-0000-0000-00001B070000}"/>
    <cellStyle name="20% - Dekorfärg3 9" xfId="2054" xr:uid="{00000000-0005-0000-0000-00001C070000}"/>
    <cellStyle name="20% - Dekorfärg3 9 2" xfId="2055" xr:uid="{00000000-0005-0000-0000-00001D070000}"/>
    <cellStyle name="20% - Dekorfärg3 9 2 2" xfId="2056" xr:uid="{00000000-0005-0000-0000-00001E070000}"/>
    <cellStyle name="20% - Dekorfärg3 9 2 2 2" xfId="2057" xr:uid="{00000000-0005-0000-0000-00001F070000}"/>
    <cellStyle name="20% - Dekorfärg3 9 2 2 2 2" xfId="2058" xr:uid="{00000000-0005-0000-0000-000020070000}"/>
    <cellStyle name="20% - Dekorfärg3 9 2 2 3" xfId="2059" xr:uid="{00000000-0005-0000-0000-000021070000}"/>
    <cellStyle name="20% - Dekorfärg3 9 2 3" xfId="2060" xr:uid="{00000000-0005-0000-0000-000022070000}"/>
    <cellStyle name="20% - Dekorfärg3 9 2 3 2" xfId="2061" xr:uid="{00000000-0005-0000-0000-000023070000}"/>
    <cellStyle name="20% - Dekorfärg3 9 2 4" xfId="2062" xr:uid="{00000000-0005-0000-0000-000024070000}"/>
    <cellStyle name="20% - Dekorfärg3 9 3" xfId="2063" xr:uid="{00000000-0005-0000-0000-000025070000}"/>
    <cellStyle name="20% - Dekorfärg3 9 3 2" xfId="2064" xr:uid="{00000000-0005-0000-0000-000026070000}"/>
    <cellStyle name="20% - Dekorfärg3 9 3 2 2" xfId="2065" xr:uid="{00000000-0005-0000-0000-000027070000}"/>
    <cellStyle name="20% - Dekorfärg3 9 3 3" xfId="2066" xr:uid="{00000000-0005-0000-0000-000028070000}"/>
    <cellStyle name="20% - Dekorfärg3 9 4" xfId="2067" xr:uid="{00000000-0005-0000-0000-000029070000}"/>
    <cellStyle name="20% - Dekorfärg3 9 4 2" xfId="2068" xr:uid="{00000000-0005-0000-0000-00002A070000}"/>
    <cellStyle name="20% - Dekorfärg3 9 5" xfId="2069" xr:uid="{00000000-0005-0000-0000-00002B070000}"/>
    <cellStyle name="20% - Dekorfärg4 10" xfId="2070" xr:uid="{00000000-0005-0000-0000-00002C070000}"/>
    <cellStyle name="20% - Dekorfärg4 10 2" xfId="2071" xr:uid="{00000000-0005-0000-0000-00002D070000}"/>
    <cellStyle name="20% - Dekorfärg4 10 2 2" xfId="2072" xr:uid="{00000000-0005-0000-0000-00002E070000}"/>
    <cellStyle name="20% - Dekorfärg4 10 2 2 2" xfId="2073" xr:uid="{00000000-0005-0000-0000-00002F070000}"/>
    <cellStyle name="20% - Dekorfärg4 10 2 2 2 2" xfId="2074" xr:uid="{00000000-0005-0000-0000-000030070000}"/>
    <cellStyle name="20% - Dekorfärg4 10 2 2 3" xfId="2075" xr:uid="{00000000-0005-0000-0000-000031070000}"/>
    <cellStyle name="20% - Dekorfärg4 10 2 3" xfId="2076" xr:uid="{00000000-0005-0000-0000-000032070000}"/>
    <cellStyle name="20% - Dekorfärg4 10 2 3 2" xfId="2077" xr:uid="{00000000-0005-0000-0000-000033070000}"/>
    <cellStyle name="20% - Dekorfärg4 10 2 4" xfId="2078" xr:uid="{00000000-0005-0000-0000-000034070000}"/>
    <cellStyle name="20% - Dekorfärg4 10 3" xfId="2079" xr:uid="{00000000-0005-0000-0000-000035070000}"/>
    <cellStyle name="20% - Dekorfärg4 10 3 2" xfId="2080" xr:uid="{00000000-0005-0000-0000-000036070000}"/>
    <cellStyle name="20% - Dekorfärg4 10 3 2 2" xfId="2081" xr:uid="{00000000-0005-0000-0000-000037070000}"/>
    <cellStyle name="20% - Dekorfärg4 10 3 3" xfId="2082" xr:uid="{00000000-0005-0000-0000-000038070000}"/>
    <cellStyle name="20% - Dekorfärg4 10 4" xfId="2083" xr:uid="{00000000-0005-0000-0000-000039070000}"/>
    <cellStyle name="20% - Dekorfärg4 10 4 2" xfId="2084" xr:uid="{00000000-0005-0000-0000-00003A070000}"/>
    <cellStyle name="20% - Dekorfärg4 10 5" xfId="2085" xr:uid="{00000000-0005-0000-0000-00003B070000}"/>
    <cellStyle name="20% - Dekorfärg4 11" xfId="2086" xr:uid="{00000000-0005-0000-0000-00003C070000}"/>
    <cellStyle name="20% - Dekorfärg4 11 2" xfId="2087" xr:uid="{00000000-0005-0000-0000-00003D070000}"/>
    <cellStyle name="20% - Dekorfärg4 11 2 2" xfId="2088" xr:uid="{00000000-0005-0000-0000-00003E070000}"/>
    <cellStyle name="20% - Dekorfärg4 11 2 2 2" xfId="2089" xr:uid="{00000000-0005-0000-0000-00003F070000}"/>
    <cellStyle name="20% - Dekorfärg4 11 2 2 2 2" xfId="2090" xr:uid="{00000000-0005-0000-0000-000040070000}"/>
    <cellStyle name="20% - Dekorfärg4 11 2 2 3" xfId="2091" xr:uid="{00000000-0005-0000-0000-000041070000}"/>
    <cellStyle name="20% - Dekorfärg4 11 2 3" xfId="2092" xr:uid="{00000000-0005-0000-0000-000042070000}"/>
    <cellStyle name="20% - Dekorfärg4 11 2 3 2" xfId="2093" xr:uid="{00000000-0005-0000-0000-000043070000}"/>
    <cellStyle name="20% - Dekorfärg4 11 2 4" xfId="2094" xr:uid="{00000000-0005-0000-0000-000044070000}"/>
    <cellStyle name="20% - Dekorfärg4 11 3" xfId="2095" xr:uid="{00000000-0005-0000-0000-000045070000}"/>
    <cellStyle name="20% - Dekorfärg4 11 3 2" xfId="2096" xr:uid="{00000000-0005-0000-0000-000046070000}"/>
    <cellStyle name="20% - Dekorfärg4 11 3 2 2" xfId="2097" xr:uid="{00000000-0005-0000-0000-000047070000}"/>
    <cellStyle name="20% - Dekorfärg4 11 3 3" xfId="2098" xr:uid="{00000000-0005-0000-0000-000048070000}"/>
    <cellStyle name="20% - Dekorfärg4 11 4" xfId="2099" xr:uid="{00000000-0005-0000-0000-000049070000}"/>
    <cellStyle name="20% - Dekorfärg4 11 4 2" xfId="2100" xr:uid="{00000000-0005-0000-0000-00004A070000}"/>
    <cellStyle name="20% - Dekorfärg4 11 5" xfId="2101" xr:uid="{00000000-0005-0000-0000-00004B070000}"/>
    <cellStyle name="20% - Dekorfärg4 11 6" xfId="9254" xr:uid="{00000000-0005-0000-0000-00004C070000}"/>
    <cellStyle name="20% - Dekorfärg4 12" xfId="2102" xr:uid="{00000000-0005-0000-0000-00004D070000}"/>
    <cellStyle name="20% - Dekorfärg4 12 2" xfId="2103" xr:uid="{00000000-0005-0000-0000-00004E070000}"/>
    <cellStyle name="20% - Dekorfärg4 12 2 2" xfId="2104" xr:uid="{00000000-0005-0000-0000-00004F070000}"/>
    <cellStyle name="20% - Dekorfärg4 12 2 2 2" xfId="2105" xr:uid="{00000000-0005-0000-0000-000050070000}"/>
    <cellStyle name="20% - Dekorfärg4 12 2 2 2 2" xfId="2106" xr:uid="{00000000-0005-0000-0000-000051070000}"/>
    <cellStyle name="20% - Dekorfärg4 12 2 2 3" xfId="2107" xr:uid="{00000000-0005-0000-0000-000052070000}"/>
    <cellStyle name="20% - Dekorfärg4 12 2 3" xfId="2108" xr:uid="{00000000-0005-0000-0000-000053070000}"/>
    <cellStyle name="20% - Dekorfärg4 12 2 3 2" xfId="2109" xr:uid="{00000000-0005-0000-0000-000054070000}"/>
    <cellStyle name="20% - Dekorfärg4 12 2 4" xfId="2110" xr:uid="{00000000-0005-0000-0000-000055070000}"/>
    <cellStyle name="20% - Dekorfärg4 12 3" xfId="2111" xr:uid="{00000000-0005-0000-0000-000056070000}"/>
    <cellStyle name="20% - Dekorfärg4 12 3 2" xfId="2112" xr:uid="{00000000-0005-0000-0000-000057070000}"/>
    <cellStyle name="20% - Dekorfärg4 12 3 2 2" xfId="2113" xr:uid="{00000000-0005-0000-0000-000058070000}"/>
    <cellStyle name="20% - Dekorfärg4 12 3 3" xfId="2114" xr:uid="{00000000-0005-0000-0000-000059070000}"/>
    <cellStyle name="20% - Dekorfärg4 12 4" xfId="2115" xr:uid="{00000000-0005-0000-0000-00005A070000}"/>
    <cellStyle name="20% - Dekorfärg4 12 4 2" xfId="2116" xr:uid="{00000000-0005-0000-0000-00005B070000}"/>
    <cellStyle name="20% - Dekorfärg4 12 5" xfId="2117" xr:uid="{00000000-0005-0000-0000-00005C070000}"/>
    <cellStyle name="20% - Dekorfärg4 13" xfId="2118" xr:uid="{00000000-0005-0000-0000-00005D070000}"/>
    <cellStyle name="20% - Dekorfärg4 13 2" xfId="2119" xr:uid="{00000000-0005-0000-0000-00005E070000}"/>
    <cellStyle name="20% - Dekorfärg4 13 2 2" xfId="2120" xr:uid="{00000000-0005-0000-0000-00005F070000}"/>
    <cellStyle name="20% - Dekorfärg4 13 2 2 2" xfId="2121" xr:uid="{00000000-0005-0000-0000-000060070000}"/>
    <cellStyle name="20% - Dekorfärg4 13 2 2 2 2" xfId="2122" xr:uid="{00000000-0005-0000-0000-000061070000}"/>
    <cellStyle name="20% - Dekorfärg4 13 2 2 3" xfId="2123" xr:uid="{00000000-0005-0000-0000-000062070000}"/>
    <cellStyle name="20% - Dekorfärg4 13 2 3" xfId="2124" xr:uid="{00000000-0005-0000-0000-000063070000}"/>
    <cellStyle name="20% - Dekorfärg4 13 2 3 2" xfId="2125" xr:uid="{00000000-0005-0000-0000-000064070000}"/>
    <cellStyle name="20% - Dekorfärg4 13 2 4" xfId="2126" xr:uid="{00000000-0005-0000-0000-000065070000}"/>
    <cellStyle name="20% - Dekorfärg4 13 3" xfId="2127" xr:uid="{00000000-0005-0000-0000-000066070000}"/>
    <cellStyle name="20% - Dekorfärg4 13 3 2" xfId="2128" xr:uid="{00000000-0005-0000-0000-000067070000}"/>
    <cellStyle name="20% - Dekorfärg4 13 3 2 2" xfId="2129" xr:uid="{00000000-0005-0000-0000-000068070000}"/>
    <cellStyle name="20% - Dekorfärg4 13 3 3" xfId="2130" xr:uid="{00000000-0005-0000-0000-000069070000}"/>
    <cellStyle name="20% - Dekorfärg4 13 4" xfId="2131" xr:uid="{00000000-0005-0000-0000-00006A070000}"/>
    <cellStyle name="20% - Dekorfärg4 13 4 2" xfId="2132" xr:uid="{00000000-0005-0000-0000-00006B070000}"/>
    <cellStyle name="20% - Dekorfärg4 13 5" xfId="2133" xr:uid="{00000000-0005-0000-0000-00006C070000}"/>
    <cellStyle name="20% - Dekorfärg4 14" xfId="2134" xr:uid="{00000000-0005-0000-0000-00006D070000}"/>
    <cellStyle name="20% - Dekorfärg4 15" xfId="2135" xr:uid="{00000000-0005-0000-0000-00006E070000}"/>
    <cellStyle name="20% - Dekorfärg4 15 2" xfId="2136" xr:uid="{00000000-0005-0000-0000-00006F070000}"/>
    <cellStyle name="20% - Dekorfärg4 15 2 2" xfId="2137" xr:uid="{00000000-0005-0000-0000-000070070000}"/>
    <cellStyle name="20% - Dekorfärg4 15 3" xfId="2138" xr:uid="{00000000-0005-0000-0000-000071070000}"/>
    <cellStyle name="20% - Dekorfärg4 16" xfId="2139" xr:uid="{00000000-0005-0000-0000-000072070000}"/>
    <cellStyle name="20% - Dekorfärg4 17" xfId="2140" xr:uid="{00000000-0005-0000-0000-000073070000}"/>
    <cellStyle name="20% - Dekorfärg4 18" xfId="2141" xr:uid="{00000000-0005-0000-0000-000074070000}"/>
    <cellStyle name="20% - Dekorfärg4 18 2" xfId="2142" xr:uid="{00000000-0005-0000-0000-000075070000}"/>
    <cellStyle name="20% - Dekorfärg4 19" xfId="2143" xr:uid="{00000000-0005-0000-0000-000076070000}"/>
    <cellStyle name="20% - Dekorfärg4 2" xfId="26" xr:uid="{00000000-0005-0000-0000-000077070000}"/>
    <cellStyle name="20% - Dekorfärg4 2 2" xfId="2144" xr:uid="{00000000-0005-0000-0000-000078070000}"/>
    <cellStyle name="20% - Dekorfärg4 2 2 10" xfId="2145" xr:uid="{00000000-0005-0000-0000-000079070000}"/>
    <cellStyle name="20% - Dekorfärg4 2 2 10 2" xfId="2146" xr:uid="{00000000-0005-0000-0000-00007A070000}"/>
    <cellStyle name="20% - Dekorfärg4 2 2 10 2 2" xfId="2147" xr:uid="{00000000-0005-0000-0000-00007B070000}"/>
    <cellStyle name="20% - Dekorfärg4 2 2 10 3" xfId="2148" xr:uid="{00000000-0005-0000-0000-00007C070000}"/>
    <cellStyle name="20% - Dekorfärg4 2 2 11" xfId="2149" xr:uid="{00000000-0005-0000-0000-00007D070000}"/>
    <cellStyle name="20% - Dekorfärg4 2 2 11 2" xfId="2150" xr:uid="{00000000-0005-0000-0000-00007E070000}"/>
    <cellStyle name="20% - Dekorfärg4 2 2 12" xfId="2151" xr:uid="{00000000-0005-0000-0000-00007F070000}"/>
    <cellStyle name="20% - Dekorfärg4 2 2 12 2" xfId="2152" xr:uid="{00000000-0005-0000-0000-000080070000}"/>
    <cellStyle name="20% - Dekorfärg4 2 2 13" xfId="2153" xr:uid="{00000000-0005-0000-0000-000081070000}"/>
    <cellStyle name="20% - Dekorfärg4 2 2 14" xfId="2154" xr:uid="{00000000-0005-0000-0000-000082070000}"/>
    <cellStyle name="20% - Dekorfärg4 2 2 2" xfId="2155" xr:uid="{00000000-0005-0000-0000-000083070000}"/>
    <cellStyle name="20% - Dekorfärg4 2 2 2 2" xfId="2156" xr:uid="{00000000-0005-0000-0000-000084070000}"/>
    <cellStyle name="20% - Dekorfärg4 2 2 2 2 2" xfId="2157" xr:uid="{00000000-0005-0000-0000-000085070000}"/>
    <cellStyle name="20% - Dekorfärg4 2 2 2 2 2 2" xfId="2158" xr:uid="{00000000-0005-0000-0000-000086070000}"/>
    <cellStyle name="20% - Dekorfärg4 2 2 2 2 2 2 2" xfId="2159" xr:uid="{00000000-0005-0000-0000-000087070000}"/>
    <cellStyle name="20% - Dekorfärg4 2 2 2 2 2 2 2 2" xfId="2160" xr:uid="{00000000-0005-0000-0000-000088070000}"/>
    <cellStyle name="20% - Dekorfärg4 2 2 2 2 2 2 3" xfId="2161" xr:uid="{00000000-0005-0000-0000-000089070000}"/>
    <cellStyle name="20% - Dekorfärg4 2 2 2 2 2 3" xfId="2162" xr:uid="{00000000-0005-0000-0000-00008A070000}"/>
    <cellStyle name="20% - Dekorfärg4 2 2 2 2 2 3 2" xfId="2163" xr:uid="{00000000-0005-0000-0000-00008B070000}"/>
    <cellStyle name="20% - Dekorfärg4 2 2 2 2 2 4" xfId="2164" xr:uid="{00000000-0005-0000-0000-00008C070000}"/>
    <cellStyle name="20% - Dekorfärg4 2 2 2 2 3" xfId="2165" xr:uid="{00000000-0005-0000-0000-00008D070000}"/>
    <cellStyle name="20% - Dekorfärg4 2 2 2 2 3 2" xfId="2166" xr:uid="{00000000-0005-0000-0000-00008E070000}"/>
    <cellStyle name="20% - Dekorfärg4 2 2 2 2 3 2 2" xfId="2167" xr:uid="{00000000-0005-0000-0000-00008F070000}"/>
    <cellStyle name="20% - Dekorfärg4 2 2 2 2 3 3" xfId="2168" xr:uid="{00000000-0005-0000-0000-000090070000}"/>
    <cellStyle name="20% - Dekorfärg4 2 2 2 2 4" xfId="2169" xr:uid="{00000000-0005-0000-0000-000091070000}"/>
    <cellStyle name="20% - Dekorfärg4 2 2 2 2 4 2" xfId="2170" xr:uid="{00000000-0005-0000-0000-000092070000}"/>
    <cellStyle name="20% - Dekorfärg4 2 2 2 2 5" xfId="2171" xr:uid="{00000000-0005-0000-0000-000093070000}"/>
    <cellStyle name="20% - Dekorfärg4 2 2 2 3" xfId="2172" xr:uid="{00000000-0005-0000-0000-000094070000}"/>
    <cellStyle name="20% - Dekorfärg4 2 2 2 3 2" xfId="2173" xr:uid="{00000000-0005-0000-0000-000095070000}"/>
    <cellStyle name="20% - Dekorfärg4 2 2 2 3 2 2" xfId="2174" xr:uid="{00000000-0005-0000-0000-000096070000}"/>
    <cellStyle name="20% - Dekorfärg4 2 2 2 3 2 2 2" xfId="2175" xr:uid="{00000000-0005-0000-0000-000097070000}"/>
    <cellStyle name="20% - Dekorfärg4 2 2 2 3 2 3" xfId="2176" xr:uid="{00000000-0005-0000-0000-000098070000}"/>
    <cellStyle name="20% - Dekorfärg4 2 2 2 3 3" xfId="2177" xr:uid="{00000000-0005-0000-0000-000099070000}"/>
    <cellStyle name="20% - Dekorfärg4 2 2 2 3 3 2" xfId="2178" xr:uid="{00000000-0005-0000-0000-00009A070000}"/>
    <cellStyle name="20% - Dekorfärg4 2 2 2 3 4" xfId="2179" xr:uid="{00000000-0005-0000-0000-00009B070000}"/>
    <cellStyle name="20% - Dekorfärg4 2 2 2 4" xfId="2180" xr:uid="{00000000-0005-0000-0000-00009C070000}"/>
    <cellStyle name="20% - Dekorfärg4 2 2 2 4 2" xfId="2181" xr:uid="{00000000-0005-0000-0000-00009D070000}"/>
    <cellStyle name="20% - Dekorfärg4 2 2 2 4 2 2" xfId="2182" xr:uid="{00000000-0005-0000-0000-00009E070000}"/>
    <cellStyle name="20% - Dekorfärg4 2 2 2 4 3" xfId="2183" xr:uid="{00000000-0005-0000-0000-00009F070000}"/>
    <cellStyle name="20% - Dekorfärg4 2 2 2 5" xfId="2184" xr:uid="{00000000-0005-0000-0000-0000A0070000}"/>
    <cellStyle name="20% - Dekorfärg4 2 2 2 5 2" xfId="2185" xr:uid="{00000000-0005-0000-0000-0000A1070000}"/>
    <cellStyle name="20% - Dekorfärg4 2 2 2 6" xfId="2186" xr:uid="{00000000-0005-0000-0000-0000A2070000}"/>
    <cellStyle name="20% - Dekorfärg4 2 2 3" xfId="2187" xr:uid="{00000000-0005-0000-0000-0000A3070000}"/>
    <cellStyle name="20% - Dekorfärg4 2 2 3 2" xfId="2188" xr:uid="{00000000-0005-0000-0000-0000A4070000}"/>
    <cellStyle name="20% - Dekorfärg4 2 2 3 2 2" xfId="2189" xr:uid="{00000000-0005-0000-0000-0000A5070000}"/>
    <cellStyle name="20% - Dekorfärg4 2 2 3 2 2 2" xfId="2190" xr:uid="{00000000-0005-0000-0000-0000A6070000}"/>
    <cellStyle name="20% - Dekorfärg4 2 2 3 2 2 2 2" xfId="2191" xr:uid="{00000000-0005-0000-0000-0000A7070000}"/>
    <cellStyle name="20% - Dekorfärg4 2 2 3 2 2 3" xfId="2192" xr:uid="{00000000-0005-0000-0000-0000A8070000}"/>
    <cellStyle name="20% - Dekorfärg4 2 2 3 2 3" xfId="2193" xr:uid="{00000000-0005-0000-0000-0000A9070000}"/>
    <cellStyle name="20% - Dekorfärg4 2 2 3 2 3 2" xfId="2194" xr:uid="{00000000-0005-0000-0000-0000AA070000}"/>
    <cellStyle name="20% - Dekorfärg4 2 2 3 2 4" xfId="2195" xr:uid="{00000000-0005-0000-0000-0000AB070000}"/>
    <cellStyle name="20% - Dekorfärg4 2 2 3 3" xfId="2196" xr:uid="{00000000-0005-0000-0000-0000AC070000}"/>
    <cellStyle name="20% - Dekorfärg4 2 2 3 3 2" xfId="2197" xr:uid="{00000000-0005-0000-0000-0000AD070000}"/>
    <cellStyle name="20% - Dekorfärg4 2 2 3 3 2 2" xfId="2198" xr:uid="{00000000-0005-0000-0000-0000AE070000}"/>
    <cellStyle name="20% - Dekorfärg4 2 2 3 3 3" xfId="2199" xr:uid="{00000000-0005-0000-0000-0000AF070000}"/>
    <cellStyle name="20% - Dekorfärg4 2 2 3 4" xfId="2200" xr:uid="{00000000-0005-0000-0000-0000B0070000}"/>
    <cellStyle name="20% - Dekorfärg4 2 2 3 4 2" xfId="2201" xr:uid="{00000000-0005-0000-0000-0000B1070000}"/>
    <cellStyle name="20% - Dekorfärg4 2 2 3 5" xfId="2202" xr:uid="{00000000-0005-0000-0000-0000B2070000}"/>
    <cellStyle name="20% - Dekorfärg4 2 2 4" xfId="2203" xr:uid="{00000000-0005-0000-0000-0000B3070000}"/>
    <cellStyle name="20% - Dekorfärg4 2 2 4 2" xfId="2204" xr:uid="{00000000-0005-0000-0000-0000B4070000}"/>
    <cellStyle name="20% - Dekorfärg4 2 2 4 2 2" xfId="2205" xr:uid="{00000000-0005-0000-0000-0000B5070000}"/>
    <cellStyle name="20% - Dekorfärg4 2 2 4 2 2 2" xfId="2206" xr:uid="{00000000-0005-0000-0000-0000B6070000}"/>
    <cellStyle name="20% - Dekorfärg4 2 2 4 2 2 2 2" xfId="2207" xr:uid="{00000000-0005-0000-0000-0000B7070000}"/>
    <cellStyle name="20% - Dekorfärg4 2 2 4 2 2 3" xfId="2208" xr:uid="{00000000-0005-0000-0000-0000B8070000}"/>
    <cellStyle name="20% - Dekorfärg4 2 2 4 2 3" xfId="2209" xr:uid="{00000000-0005-0000-0000-0000B9070000}"/>
    <cellStyle name="20% - Dekorfärg4 2 2 4 2 3 2" xfId="2210" xr:uid="{00000000-0005-0000-0000-0000BA070000}"/>
    <cellStyle name="20% - Dekorfärg4 2 2 4 2 4" xfId="2211" xr:uid="{00000000-0005-0000-0000-0000BB070000}"/>
    <cellStyle name="20% - Dekorfärg4 2 2 4 3" xfId="2212" xr:uid="{00000000-0005-0000-0000-0000BC070000}"/>
    <cellStyle name="20% - Dekorfärg4 2 2 4 3 2" xfId="2213" xr:uid="{00000000-0005-0000-0000-0000BD070000}"/>
    <cellStyle name="20% - Dekorfärg4 2 2 4 3 2 2" xfId="2214" xr:uid="{00000000-0005-0000-0000-0000BE070000}"/>
    <cellStyle name="20% - Dekorfärg4 2 2 4 3 3" xfId="2215" xr:uid="{00000000-0005-0000-0000-0000BF070000}"/>
    <cellStyle name="20% - Dekorfärg4 2 2 4 4" xfId="2216" xr:uid="{00000000-0005-0000-0000-0000C0070000}"/>
    <cellStyle name="20% - Dekorfärg4 2 2 4 4 2" xfId="2217" xr:uid="{00000000-0005-0000-0000-0000C1070000}"/>
    <cellStyle name="20% - Dekorfärg4 2 2 4 5" xfId="2218" xr:uid="{00000000-0005-0000-0000-0000C2070000}"/>
    <cellStyle name="20% - Dekorfärg4 2 2 5" xfId="2219" xr:uid="{00000000-0005-0000-0000-0000C3070000}"/>
    <cellStyle name="20% - Dekorfärg4 2 2 5 2" xfId="2220" xr:uid="{00000000-0005-0000-0000-0000C4070000}"/>
    <cellStyle name="20% - Dekorfärg4 2 2 5 2 2" xfId="2221" xr:uid="{00000000-0005-0000-0000-0000C5070000}"/>
    <cellStyle name="20% - Dekorfärg4 2 2 5 2 2 2" xfId="2222" xr:uid="{00000000-0005-0000-0000-0000C6070000}"/>
    <cellStyle name="20% - Dekorfärg4 2 2 5 2 2 2 2" xfId="2223" xr:uid="{00000000-0005-0000-0000-0000C7070000}"/>
    <cellStyle name="20% - Dekorfärg4 2 2 5 2 2 3" xfId="2224" xr:uid="{00000000-0005-0000-0000-0000C8070000}"/>
    <cellStyle name="20% - Dekorfärg4 2 2 5 2 3" xfId="2225" xr:uid="{00000000-0005-0000-0000-0000C9070000}"/>
    <cellStyle name="20% - Dekorfärg4 2 2 5 2 3 2" xfId="2226" xr:uid="{00000000-0005-0000-0000-0000CA070000}"/>
    <cellStyle name="20% - Dekorfärg4 2 2 5 2 4" xfId="2227" xr:uid="{00000000-0005-0000-0000-0000CB070000}"/>
    <cellStyle name="20% - Dekorfärg4 2 2 5 3" xfId="2228" xr:uid="{00000000-0005-0000-0000-0000CC070000}"/>
    <cellStyle name="20% - Dekorfärg4 2 2 5 3 2" xfId="2229" xr:uid="{00000000-0005-0000-0000-0000CD070000}"/>
    <cellStyle name="20% - Dekorfärg4 2 2 5 3 2 2" xfId="2230" xr:uid="{00000000-0005-0000-0000-0000CE070000}"/>
    <cellStyle name="20% - Dekorfärg4 2 2 5 3 3" xfId="2231" xr:uid="{00000000-0005-0000-0000-0000CF070000}"/>
    <cellStyle name="20% - Dekorfärg4 2 2 5 4" xfId="2232" xr:uid="{00000000-0005-0000-0000-0000D0070000}"/>
    <cellStyle name="20% - Dekorfärg4 2 2 5 4 2" xfId="2233" xr:uid="{00000000-0005-0000-0000-0000D1070000}"/>
    <cellStyle name="20% - Dekorfärg4 2 2 5 5" xfId="2234" xr:uid="{00000000-0005-0000-0000-0000D2070000}"/>
    <cellStyle name="20% - Dekorfärg4 2 2 6" xfId="2235" xr:uid="{00000000-0005-0000-0000-0000D3070000}"/>
    <cellStyle name="20% - Dekorfärg4 2 2 6 2" xfId="2236" xr:uid="{00000000-0005-0000-0000-0000D4070000}"/>
    <cellStyle name="20% - Dekorfärg4 2 2 6 2 2" xfId="2237" xr:uid="{00000000-0005-0000-0000-0000D5070000}"/>
    <cellStyle name="20% - Dekorfärg4 2 2 6 2 2 2" xfId="2238" xr:uid="{00000000-0005-0000-0000-0000D6070000}"/>
    <cellStyle name="20% - Dekorfärg4 2 2 6 2 2 2 2" xfId="2239" xr:uid="{00000000-0005-0000-0000-0000D7070000}"/>
    <cellStyle name="20% - Dekorfärg4 2 2 6 2 2 3" xfId="2240" xr:uid="{00000000-0005-0000-0000-0000D8070000}"/>
    <cellStyle name="20% - Dekorfärg4 2 2 6 2 3" xfId="2241" xr:uid="{00000000-0005-0000-0000-0000D9070000}"/>
    <cellStyle name="20% - Dekorfärg4 2 2 6 2 3 2" xfId="2242" xr:uid="{00000000-0005-0000-0000-0000DA070000}"/>
    <cellStyle name="20% - Dekorfärg4 2 2 6 2 4" xfId="2243" xr:uid="{00000000-0005-0000-0000-0000DB070000}"/>
    <cellStyle name="20% - Dekorfärg4 2 2 6 3" xfId="2244" xr:uid="{00000000-0005-0000-0000-0000DC070000}"/>
    <cellStyle name="20% - Dekorfärg4 2 2 6 3 2" xfId="2245" xr:uid="{00000000-0005-0000-0000-0000DD070000}"/>
    <cellStyle name="20% - Dekorfärg4 2 2 6 3 2 2" xfId="2246" xr:uid="{00000000-0005-0000-0000-0000DE070000}"/>
    <cellStyle name="20% - Dekorfärg4 2 2 6 3 3" xfId="2247" xr:uid="{00000000-0005-0000-0000-0000DF070000}"/>
    <cellStyle name="20% - Dekorfärg4 2 2 6 4" xfId="2248" xr:uid="{00000000-0005-0000-0000-0000E0070000}"/>
    <cellStyle name="20% - Dekorfärg4 2 2 6 4 2" xfId="2249" xr:uid="{00000000-0005-0000-0000-0000E1070000}"/>
    <cellStyle name="20% - Dekorfärg4 2 2 6 5" xfId="2250" xr:uid="{00000000-0005-0000-0000-0000E2070000}"/>
    <cellStyle name="20% - Dekorfärg4 2 2 7" xfId="2251" xr:uid="{00000000-0005-0000-0000-0000E3070000}"/>
    <cellStyle name="20% - Dekorfärg4 2 2 7 2" xfId="2252" xr:uid="{00000000-0005-0000-0000-0000E4070000}"/>
    <cellStyle name="20% - Dekorfärg4 2 2 7 2 2" xfId="2253" xr:uid="{00000000-0005-0000-0000-0000E5070000}"/>
    <cellStyle name="20% - Dekorfärg4 2 2 7 2 2 2" xfId="2254" xr:uid="{00000000-0005-0000-0000-0000E6070000}"/>
    <cellStyle name="20% - Dekorfärg4 2 2 7 2 2 2 2" xfId="2255" xr:uid="{00000000-0005-0000-0000-0000E7070000}"/>
    <cellStyle name="20% - Dekorfärg4 2 2 7 2 2 3" xfId="2256" xr:uid="{00000000-0005-0000-0000-0000E8070000}"/>
    <cellStyle name="20% - Dekorfärg4 2 2 7 2 3" xfId="2257" xr:uid="{00000000-0005-0000-0000-0000E9070000}"/>
    <cellStyle name="20% - Dekorfärg4 2 2 7 2 3 2" xfId="2258" xr:uid="{00000000-0005-0000-0000-0000EA070000}"/>
    <cellStyle name="20% - Dekorfärg4 2 2 7 2 4" xfId="2259" xr:uid="{00000000-0005-0000-0000-0000EB070000}"/>
    <cellStyle name="20% - Dekorfärg4 2 2 7 3" xfId="2260" xr:uid="{00000000-0005-0000-0000-0000EC070000}"/>
    <cellStyle name="20% - Dekorfärg4 2 2 7 3 2" xfId="2261" xr:uid="{00000000-0005-0000-0000-0000ED070000}"/>
    <cellStyle name="20% - Dekorfärg4 2 2 7 3 2 2" xfId="2262" xr:uid="{00000000-0005-0000-0000-0000EE070000}"/>
    <cellStyle name="20% - Dekorfärg4 2 2 7 3 3" xfId="2263" xr:uid="{00000000-0005-0000-0000-0000EF070000}"/>
    <cellStyle name="20% - Dekorfärg4 2 2 7 4" xfId="2264" xr:uid="{00000000-0005-0000-0000-0000F0070000}"/>
    <cellStyle name="20% - Dekorfärg4 2 2 7 4 2" xfId="2265" xr:uid="{00000000-0005-0000-0000-0000F1070000}"/>
    <cellStyle name="20% - Dekorfärg4 2 2 7 5" xfId="2266" xr:uid="{00000000-0005-0000-0000-0000F2070000}"/>
    <cellStyle name="20% - Dekorfärg4 2 2 8" xfId="2267" xr:uid="{00000000-0005-0000-0000-0000F3070000}"/>
    <cellStyle name="20% - Dekorfärg4 2 2 8 2" xfId="2268" xr:uid="{00000000-0005-0000-0000-0000F4070000}"/>
    <cellStyle name="20% - Dekorfärg4 2 2 8 2 2" xfId="2269" xr:uid="{00000000-0005-0000-0000-0000F5070000}"/>
    <cellStyle name="20% - Dekorfärg4 2 2 8 2 2 2" xfId="2270" xr:uid="{00000000-0005-0000-0000-0000F6070000}"/>
    <cellStyle name="20% - Dekorfärg4 2 2 8 2 2 2 2" xfId="2271" xr:uid="{00000000-0005-0000-0000-0000F7070000}"/>
    <cellStyle name="20% - Dekorfärg4 2 2 8 2 2 3" xfId="2272" xr:uid="{00000000-0005-0000-0000-0000F8070000}"/>
    <cellStyle name="20% - Dekorfärg4 2 2 8 2 3" xfId="2273" xr:uid="{00000000-0005-0000-0000-0000F9070000}"/>
    <cellStyle name="20% - Dekorfärg4 2 2 8 2 3 2" xfId="2274" xr:uid="{00000000-0005-0000-0000-0000FA070000}"/>
    <cellStyle name="20% - Dekorfärg4 2 2 8 2 4" xfId="2275" xr:uid="{00000000-0005-0000-0000-0000FB070000}"/>
    <cellStyle name="20% - Dekorfärg4 2 2 8 3" xfId="2276" xr:uid="{00000000-0005-0000-0000-0000FC070000}"/>
    <cellStyle name="20% - Dekorfärg4 2 2 8 3 2" xfId="2277" xr:uid="{00000000-0005-0000-0000-0000FD070000}"/>
    <cellStyle name="20% - Dekorfärg4 2 2 8 3 2 2" xfId="2278" xr:uid="{00000000-0005-0000-0000-0000FE070000}"/>
    <cellStyle name="20% - Dekorfärg4 2 2 8 3 3" xfId="2279" xr:uid="{00000000-0005-0000-0000-0000FF070000}"/>
    <cellStyle name="20% - Dekorfärg4 2 2 8 4" xfId="2280" xr:uid="{00000000-0005-0000-0000-000000080000}"/>
    <cellStyle name="20% - Dekorfärg4 2 2 8 4 2" xfId="2281" xr:uid="{00000000-0005-0000-0000-000001080000}"/>
    <cellStyle name="20% - Dekorfärg4 2 2 8 5" xfId="2282" xr:uid="{00000000-0005-0000-0000-000002080000}"/>
    <cellStyle name="20% - Dekorfärg4 2 2 9" xfId="2283" xr:uid="{00000000-0005-0000-0000-000003080000}"/>
    <cellStyle name="20% - Dekorfärg4 2 2 9 2" xfId="2284" xr:uid="{00000000-0005-0000-0000-000004080000}"/>
    <cellStyle name="20% - Dekorfärg4 2 2 9 2 2" xfId="2285" xr:uid="{00000000-0005-0000-0000-000005080000}"/>
    <cellStyle name="20% - Dekorfärg4 2 2 9 2 2 2" xfId="2286" xr:uid="{00000000-0005-0000-0000-000006080000}"/>
    <cellStyle name="20% - Dekorfärg4 2 2 9 2 3" xfId="2287" xr:uid="{00000000-0005-0000-0000-000007080000}"/>
    <cellStyle name="20% - Dekorfärg4 2 2 9 3" xfId="2288" xr:uid="{00000000-0005-0000-0000-000008080000}"/>
    <cellStyle name="20% - Dekorfärg4 2 2 9 3 2" xfId="2289" xr:uid="{00000000-0005-0000-0000-000009080000}"/>
    <cellStyle name="20% - Dekorfärg4 2 2 9 4" xfId="2290" xr:uid="{00000000-0005-0000-0000-00000A080000}"/>
    <cellStyle name="20% - Dekorfärg4 2 3" xfId="2291" xr:uid="{00000000-0005-0000-0000-00000B080000}"/>
    <cellStyle name="20% - Dekorfärg4 2 4" xfId="2292" xr:uid="{00000000-0005-0000-0000-00000C080000}"/>
    <cellStyle name="20% - Dekorfärg4 2 5" xfId="2293" xr:uid="{00000000-0005-0000-0000-00000D080000}"/>
    <cellStyle name="20% - Dekorfärg4 20" xfId="2294" xr:uid="{00000000-0005-0000-0000-00000E080000}"/>
    <cellStyle name="20% - Dekorfärg4 21" xfId="2295" xr:uid="{00000000-0005-0000-0000-00000F080000}"/>
    <cellStyle name="20% - Dekorfärg4 3" xfId="2296" xr:uid="{00000000-0005-0000-0000-000010080000}"/>
    <cellStyle name="20% - Dekorfärg4 3 10" xfId="2297" xr:uid="{00000000-0005-0000-0000-000011080000}"/>
    <cellStyle name="20% - Dekorfärg4 3 2" xfId="2298" xr:uid="{00000000-0005-0000-0000-000012080000}"/>
    <cellStyle name="20% - Dekorfärg4 3 2 2" xfId="2299" xr:uid="{00000000-0005-0000-0000-000013080000}"/>
    <cellStyle name="20% - Dekorfärg4 3 2 2 2" xfId="2300" xr:uid="{00000000-0005-0000-0000-000014080000}"/>
    <cellStyle name="20% - Dekorfärg4 3 2 2 2 2" xfId="2301" xr:uid="{00000000-0005-0000-0000-000015080000}"/>
    <cellStyle name="20% - Dekorfärg4 3 2 2 2 2 2" xfId="2302" xr:uid="{00000000-0005-0000-0000-000016080000}"/>
    <cellStyle name="20% - Dekorfärg4 3 2 2 2 2 2 2" xfId="2303" xr:uid="{00000000-0005-0000-0000-000017080000}"/>
    <cellStyle name="20% - Dekorfärg4 3 2 2 2 2 2 2 2" xfId="2304" xr:uid="{00000000-0005-0000-0000-000018080000}"/>
    <cellStyle name="20% - Dekorfärg4 3 2 2 2 2 2 3" xfId="2305" xr:uid="{00000000-0005-0000-0000-000019080000}"/>
    <cellStyle name="20% - Dekorfärg4 3 2 2 2 2 3" xfId="2306" xr:uid="{00000000-0005-0000-0000-00001A080000}"/>
    <cellStyle name="20% - Dekorfärg4 3 2 2 2 2 3 2" xfId="2307" xr:uid="{00000000-0005-0000-0000-00001B080000}"/>
    <cellStyle name="20% - Dekorfärg4 3 2 2 2 2 4" xfId="2308" xr:uid="{00000000-0005-0000-0000-00001C080000}"/>
    <cellStyle name="20% - Dekorfärg4 3 2 2 2 3" xfId="2309" xr:uid="{00000000-0005-0000-0000-00001D080000}"/>
    <cellStyle name="20% - Dekorfärg4 3 2 2 2 3 2" xfId="2310" xr:uid="{00000000-0005-0000-0000-00001E080000}"/>
    <cellStyle name="20% - Dekorfärg4 3 2 2 2 3 2 2" xfId="2311" xr:uid="{00000000-0005-0000-0000-00001F080000}"/>
    <cellStyle name="20% - Dekorfärg4 3 2 2 2 3 3" xfId="2312" xr:uid="{00000000-0005-0000-0000-000020080000}"/>
    <cellStyle name="20% - Dekorfärg4 3 2 2 2 4" xfId="2313" xr:uid="{00000000-0005-0000-0000-000021080000}"/>
    <cellStyle name="20% - Dekorfärg4 3 2 2 2 4 2" xfId="2314" xr:uid="{00000000-0005-0000-0000-000022080000}"/>
    <cellStyle name="20% - Dekorfärg4 3 2 2 2 5" xfId="2315" xr:uid="{00000000-0005-0000-0000-000023080000}"/>
    <cellStyle name="20% - Dekorfärg4 3 2 2 3" xfId="2316" xr:uid="{00000000-0005-0000-0000-000024080000}"/>
    <cellStyle name="20% - Dekorfärg4 3 2 2 3 2" xfId="2317" xr:uid="{00000000-0005-0000-0000-000025080000}"/>
    <cellStyle name="20% - Dekorfärg4 3 2 2 3 2 2" xfId="2318" xr:uid="{00000000-0005-0000-0000-000026080000}"/>
    <cellStyle name="20% - Dekorfärg4 3 2 2 3 2 2 2" xfId="2319" xr:uid="{00000000-0005-0000-0000-000027080000}"/>
    <cellStyle name="20% - Dekorfärg4 3 2 2 3 2 3" xfId="2320" xr:uid="{00000000-0005-0000-0000-000028080000}"/>
    <cellStyle name="20% - Dekorfärg4 3 2 2 3 3" xfId="2321" xr:uid="{00000000-0005-0000-0000-000029080000}"/>
    <cellStyle name="20% - Dekorfärg4 3 2 2 3 3 2" xfId="2322" xr:uid="{00000000-0005-0000-0000-00002A080000}"/>
    <cellStyle name="20% - Dekorfärg4 3 2 2 3 4" xfId="2323" xr:uid="{00000000-0005-0000-0000-00002B080000}"/>
    <cellStyle name="20% - Dekorfärg4 3 2 2 4" xfId="2324" xr:uid="{00000000-0005-0000-0000-00002C080000}"/>
    <cellStyle name="20% - Dekorfärg4 3 2 2 4 2" xfId="2325" xr:uid="{00000000-0005-0000-0000-00002D080000}"/>
    <cellStyle name="20% - Dekorfärg4 3 2 2 4 2 2" xfId="2326" xr:uid="{00000000-0005-0000-0000-00002E080000}"/>
    <cellStyle name="20% - Dekorfärg4 3 2 2 4 3" xfId="2327" xr:uid="{00000000-0005-0000-0000-00002F080000}"/>
    <cellStyle name="20% - Dekorfärg4 3 2 2 5" xfId="2328" xr:uid="{00000000-0005-0000-0000-000030080000}"/>
    <cellStyle name="20% - Dekorfärg4 3 2 2 5 2" xfId="2329" xr:uid="{00000000-0005-0000-0000-000031080000}"/>
    <cellStyle name="20% - Dekorfärg4 3 2 2 6" xfId="2330" xr:uid="{00000000-0005-0000-0000-000032080000}"/>
    <cellStyle name="20% - Dekorfärg4 3 2 3" xfId="2331" xr:uid="{00000000-0005-0000-0000-000033080000}"/>
    <cellStyle name="20% - Dekorfärg4 3 2 3 2" xfId="2332" xr:uid="{00000000-0005-0000-0000-000034080000}"/>
    <cellStyle name="20% - Dekorfärg4 3 2 3 2 2" xfId="2333" xr:uid="{00000000-0005-0000-0000-000035080000}"/>
    <cellStyle name="20% - Dekorfärg4 3 2 3 2 2 2" xfId="2334" xr:uid="{00000000-0005-0000-0000-000036080000}"/>
    <cellStyle name="20% - Dekorfärg4 3 2 3 2 2 2 2" xfId="2335" xr:uid="{00000000-0005-0000-0000-000037080000}"/>
    <cellStyle name="20% - Dekorfärg4 3 2 3 2 2 3" xfId="2336" xr:uid="{00000000-0005-0000-0000-000038080000}"/>
    <cellStyle name="20% - Dekorfärg4 3 2 3 2 3" xfId="2337" xr:uid="{00000000-0005-0000-0000-000039080000}"/>
    <cellStyle name="20% - Dekorfärg4 3 2 3 2 3 2" xfId="2338" xr:uid="{00000000-0005-0000-0000-00003A080000}"/>
    <cellStyle name="20% - Dekorfärg4 3 2 3 2 4" xfId="2339" xr:uid="{00000000-0005-0000-0000-00003B080000}"/>
    <cellStyle name="20% - Dekorfärg4 3 2 3 3" xfId="2340" xr:uid="{00000000-0005-0000-0000-00003C080000}"/>
    <cellStyle name="20% - Dekorfärg4 3 2 3 3 2" xfId="2341" xr:uid="{00000000-0005-0000-0000-00003D080000}"/>
    <cellStyle name="20% - Dekorfärg4 3 2 3 3 2 2" xfId="2342" xr:uid="{00000000-0005-0000-0000-00003E080000}"/>
    <cellStyle name="20% - Dekorfärg4 3 2 3 3 3" xfId="2343" xr:uid="{00000000-0005-0000-0000-00003F080000}"/>
    <cellStyle name="20% - Dekorfärg4 3 2 3 4" xfId="2344" xr:uid="{00000000-0005-0000-0000-000040080000}"/>
    <cellStyle name="20% - Dekorfärg4 3 2 3 4 2" xfId="2345" xr:uid="{00000000-0005-0000-0000-000041080000}"/>
    <cellStyle name="20% - Dekorfärg4 3 2 3 5" xfId="2346" xr:uid="{00000000-0005-0000-0000-000042080000}"/>
    <cellStyle name="20% - Dekorfärg4 3 2 4" xfId="2347" xr:uid="{00000000-0005-0000-0000-000043080000}"/>
    <cellStyle name="20% - Dekorfärg4 3 2 4 2" xfId="2348" xr:uid="{00000000-0005-0000-0000-000044080000}"/>
    <cellStyle name="20% - Dekorfärg4 3 2 4 2 2" xfId="2349" xr:uid="{00000000-0005-0000-0000-000045080000}"/>
    <cellStyle name="20% - Dekorfärg4 3 2 4 2 2 2" xfId="2350" xr:uid="{00000000-0005-0000-0000-000046080000}"/>
    <cellStyle name="20% - Dekorfärg4 3 2 4 2 3" xfId="2351" xr:uid="{00000000-0005-0000-0000-000047080000}"/>
    <cellStyle name="20% - Dekorfärg4 3 2 4 3" xfId="2352" xr:uid="{00000000-0005-0000-0000-000048080000}"/>
    <cellStyle name="20% - Dekorfärg4 3 2 4 3 2" xfId="2353" xr:uid="{00000000-0005-0000-0000-000049080000}"/>
    <cellStyle name="20% - Dekorfärg4 3 2 4 4" xfId="2354" xr:uid="{00000000-0005-0000-0000-00004A080000}"/>
    <cellStyle name="20% - Dekorfärg4 3 2 5" xfId="2355" xr:uid="{00000000-0005-0000-0000-00004B080000}"/>
    <cellStyle name="20% - Dekorfärg4 3 2 5 2" xfId="2356" xr:uid="{00000000-0005-0000-0000-00004C080000}"/>
    <cellStyle name="20% - Dekorfärg4 3 2 5 2 2" xfId="2357" xr:uid="{00000000-0005-0000-0000-00004D080000}"/>
    <cellStyle name="20% - Dekorfärg4 3 2 5 3" xfId="2358" xr:uid="{00000000-0005-0000-0000-00004E080000}"/>
    <cellStyle name="20% - Dekorfärg4 3 2 6" xfId="2359" xr:uid="{00000000-0005-0000-0000-00004F080000}"/>
    <cellStyle name="20% - Dekorfärg4 3 2 6 2" xfId="2360" xr:uid="{00000000-0005-0000-0000-000050080000}"/>
    <cellStyle name="20% - Dekorfärg4 3 2 7" xfId="2361" xr:uid="{00000000-0005-0000-0000-000051080000}"/>
    <cellStyle name="20% - Dekorfärg4 3 3" xfId="2362" xr:uid="{00000000-0005-0000-0000-000052080000}"/>
    <cellStyle name="20% - Dekorfärg4 3 3 2" xfId="2363" xr:uid="{00000000-0005-0000-0000-000053080000}"/>
    <cellStyle name="20% - Dekorfärg4 3 3 2 2" xfId="2364" xr:uid="{00000000-0005-0000-0000-000054080000}"/>
    <cellStyle name="20% - Dekorfärg4 3 3 2 2 2" xfId="2365" xr:uid="{00000000-0005-0000-0000-000055080000}"/>
    <cellStyle name="20% - Dekorfärg4 3 3 2 2 2 2" xfId="2366" xr:uid="{00000000-0005-0000-0000-000056080000}"/>
    <cellStyle name="20% - Dekorfärg4 3 3 2 2 3" xfId="2367" xr:uid="{00000000-0005-0000-0000-000057080000}"/>
    <cellStyle name="20% - Dekorfärg4 3 3 2 3" xfId="2368" xr:uid="{00000000-0005-0000-0000-000058080000}"/>
    <cellStyle name="20% - Dekorfärg4 3 3 2 3 2" xfId="2369" xr:uid="{00000000-0005-0000-0000-000059080000}"/>
    <cellStyle name="20% - Dekorfärg4 3 3 2 4" xfId="2370" xr:uid="{00000000-0005-0000-0000-00005A080000}"/>
    <cellStyle name="20% - Dekorfärg4 3 3 3" xfId="2371" xr:uid="{00000000-0005-0000-0000-00005B080000}"/>
    <cellStyle name="20% - Dekorfärg4 3 3 3 2" xfId="2372" xr:uid="{00000000-0005-0000-0000-00005C080000}"/>
    <cellStyle name="20% - Dekorfärg4 3 3 3 2 2" xfId="2373" xr:uid="{00000000-0005-0000-0000-00005D080000}"/>
    <cellStyle name="20% - Dekorfärg4 3 3 3 3" xfId="2374" xr:uid="{00000000-0005-0000-0000-00005E080000}"/>
    <cellStyle name="20% - Dekorfärg4 3 3 4" xfId="2375" xr:uid="{00000000-0005-0000-0000-00005F080000}"/>
    <cellStyle name="20% - Dekorfärg4 3 3 4 2" xfId="2376" xr:uid="{00000000-0005-0000-0000-000060080000}"/>
    <cellStyle name="20% - Dekorfärg4 3 3 5" xfId="2377" xr:uid="{00000000-0005-0000-0000-000061080000}"/>
    <cellStyle name="20% - Dekorfärg4 3 4" xfId="2378" xr:uid="{00000000-0005-0000-0000-000062080000}"/>
    <cellStyle name="20% - Dekorfärg4 3 4 2" xfId="2379" xr:uid="{00000000-0005-0000-0000-000063080000}"/>
    <cellStyle name="20% - Dekorfärg4 3 4 2 2" xfId="2380" xr:uid="{00000000-0005-0000-0000-000064080000}"/>
    <cellStyle name="20% - Dekorfärg4 3 4 2 2 2" xfId="2381" xr:uid="{00000000-0005-0000-0000-000065080000}"/>
    <cellStyle name="20% - Dekorfärg4 3 4 2 2 2 2" xfId="2382" xr:uid="{00000000-0005-0000-0000-000066080000}"/>
    <cellStyle name="20% - Dekorfärg4 3 4 2 2 3" xfId="2383" xr:uid="{00000000-0005-0000-0000-000067080000}"/>
    <cellStyle name="20% - Dekorfärg4 3 4 2 3" xfId="2384" xr:uid="{00000000-0005-0000-0000-000068080000}"/>
    <cellStyle name="20% - Dekorfärg4 3 4 2 3 2" xfId="2385" xr:uid="{00000000-0005-0000-0000-000069080000}"/>
    <cellStyle name="20% - Dekorfärg4 3 4 2 4" xfId="2386" xr:uid="{00000000-0005-0000-0000-00006A080000}"/>
    <cellStyle name="20% - Dekorfärg4 3 4 3" xfId="2387" xr:uid="{00000000-0005-0000-0000-00006B080000}"/>
    <cellStyle name="20% - Dekorfärg4 3 4 3 2" xfId="2388" xr:uid="{00000000-0005-0000-0000-00006C080000}"/>
    <cellStyle name="20% - Dekorfärg4 3 4 3 2 2" xfId="2389" xr:uid="{00000000-0005-0000-0000-00006D080000}"/>
    <cellStyle name="20% - Dekorfärg4 3 4 3 3" xfId="2390" xr:uid="{00000000-0005-0000-0000-00006E080000}"/>
    <cellStyle name="20% - Dekorfärg4 3 4 4" xfId="2391" xr:uid="{00000000-0005-0000-0000-00006F080000}"/>
    <cellStyle name="20% - Dekorfärg4 3 4 4 2" xfId="2392" xr:uid="{00000000-0005-0000-0000-000070080000}"/>
    <cellStyle name="20% - Dekorfärg4 3 4 5" xfId="2393" xr:uid="{00000000-0005-0000-0000-000071080000}"/>
    <cellStyle name="20% - Dekorfärg4 3 5" xfId="2394" xr:uid="{00000000-0005-0000-0000-000072080000}"/>
    <cellStyle name="20% - Dekorfärg4 3 5 2" xfId="2395" xr:uid="{00000000-0005-0000-0000-000073080000}"/>
    <cellStyle name="20% - Dekorfärg4 3 5 2 2" xfId="2396" xr:uid="{00000000-0005-0000-0000-000074080000}"/>
    <cellStyle name="20% - Dekorfärg4 3 5 2 2 2" xfId="2397" xr:uid="{00000000-0005-0000-0000-000075080000}"/>
    <cellStyle name="20% - Dekorfärg4 3 5 2 2 2 2" xfId="2398" xr:uid="{00000000-0005-0000-0000-000076080000}"/>
    <cellStyle name="20% - Dekorfärg4 3 5 2 2 3" xfId="2399" xr:uid="{00000000-0005-0000-0000-000077080000}"/>
    <cellStyle name="20% - Dekorfärg4 3 5 2 3" xfId="2400" xr:uid="{00000000-0005-0000-0000-000078080000}"/>
    <cellStyle name="20% - Dekorfärg4 3 5 2 3 2" xfId="2401" xr:uid="{00000000-0005-0000-0000-000079080000}"/>
    <cellStyle name="20% - Dekorfärg4 3 5 2 4" xfId="2402" xr:uid="{00000000-0005-0000-0000-00007A080000}"/>
    <cellStyle name="20% - Dekorfärg4 3 5 3" xfId="2403" xr:uid="{00000000-0005-0000-0000-00007B080000}"/>
    <cellStyle name="20% - Dekorfärg4 3 5 3 2" xfId="2404" xr:uid="{00000000-0005-0000-0000-00007C080000}"/>
    <cellStyle name="20% - Dekorfärg4 3 5 3 2 2" xfId="2405" xr:uid="{00000000-0005-0000-0000-00007D080000}"/>
    <cellStyle name="20% - Dekorfärg4 3 5 3 3" xfId="2406" xr:uid="{00000000-0005-0000-0000-00007E080000}"/>
    <cellStyle name="20% - Dekorfärg4 3 5 4" xfId="2407" xr:uid="{00000000-0005-0000-0000-00007F080000}"/>
    <cellStyle name="20% - Dekorfärg4 3 5 4 2" xfId="2408" xr:uid="{00000000-0005-0000-0000-000080080000}"/>
    <cellStyle name="20% - Dekorfärg4 3 5 5" xfId="2409" xr:uid="{00000000-0005-0000-0000-000081080000}"/>
    <cellStyle name="20% - Dekorfärg4 3 6" xfId="2410" xr:uid="{00000000-0005-0000-0000-000082080000}"/>
    <cellStyle name="20% - Dekorfärg4 3 6 2" xfId="2411" xr:uid="{00000000-0005-0000-0000-000083080000}"/>
    <cellStyle name="20% - Dekorfärg4 3 6 2 2" xfId="2412" xr:uid="{00000000-0005-0000-0000-000084080000}"/>
    <cellStyle name="20% - Dekorfärg4 3 6 2 2 2" xfId="2413" xr:uid="{00000000-0005-0000-0000-000085080000}"/>
    <cellStyle name="20% - Dekorfärg4 3 6 2 2 2 2" xfId="2414" xr:uid="{00000000-0005-0000-0000-000086080000}"/>
    <cellStyle name="20% - Dekorfärg4 3 6 2 2 3" xfId="2415" xr:uid="{00000000-0005-0000-0000-000087080000}"/>
    <cellStyle name="20% - Dekorfärg4 3 6 2 3" xfId="2416" xr:uid="{00000000-0005-0000-0000-000088080000}"/>
    <cellStyle name="20% - Dekorfärg4 3 6 2 3 2" xfId="2417" xr:uid="{00000000-0005-0000-0000-000089080000}"/>
    <cellStyle name="20% - Dekorfärg4 3 6 2 4" xfId="2418" xr:uid="{00000000-0005-0000-0000-00008A080000}"/>
    <cellStyle name="20% - Dekorfärg4 3 6 3" xfId="2419" xr:uid="{00000000-0005-0000-0000-00008B080000}"/>
    <cellStyle name="20% - Dekorfärg4 3 6 3 2" xfId="2420" xr:uid="{00000000-0005-0000-0000-00008C080000}"/>
    <cellStyle name="20% - Dekorfärg4 3 6 3 2 2" xfId="2421" xr:uid="{00000000-0005-0000-0000-00008D080000}"/>
    <cellStyle name="20% - Dekorfärg4 3 6 3 3" xfId="2422" xr:uid="{00000000-0005-0000-0000-00008E080000}"/>
    <cellStyle name="20% - Dekorfärg4 3 6 4" xfId="2423" xr:uid="{00000000-0005-0000-0000-00008F080000}"/>
    <cellStyle name="20% - Dekorfärg4 3 6 4 2" xfId="2424" xr:uid="{00000000-0005-0000-0000-000090080000}"/>
    <cellStyle name="20% - Dekorfärg4 3 6 5" xfId="2425" xr:uid="{00000000-0005-0000-0000-000091080000}"/>
    <cellStyle name="20% - Dekorfärg4 3 7" xfId="2426" xr:uid="{00000000-0005-0000-0000-000092080000}"/>
    <cellStyle name="20% - Dekorfärg4 3 7 2" xfId="2427" xr:uid="{00000000-0005-0000-0000-000093080000}"/>
    <cellStyle name="20% - Dekorfärg4 3 7 2 2" xfId="2428" xr:uid="{00000000-0005-0000-0000-000094080000}"/>
    <cellStyle name="20% - Dekorfärg4 3 7 2 2 2" xfId="2429" xr:uid="{00000000-0005-0000-0000-000095080000}"/>
    <cellStyle name="20% - Dekorfärg4 3 7 2 2 2 2" xfId="2430" xr:uid="{00000000-0005-0000-0000-000096080000}"/>
    <cellStyle name="20% - Dekorfärg4 3 7 2 2 3" xfId="2431" xr:uid="{00000000-0005-0000-0000-000097080000}"/>
    <cellStyle name="20% - Dekorfärg4 3 7 2 3" xfId="2432" xr:uid="{00000000-0005-0000-0000-000098080000}"/>
    <cellStyle name="20% - Dekorfärg4 3 7 2 3 2" xfId="2433" xr:uid="{00000000-0005-0000-0000-000099080000}"/>
    <cellStyle name="20% - Dekorfärg4 3 7 2 4" xfId="2434" xr:uid="{00000000-0005-0000-0000-00009A080000}"/>
    <cellStyle name="20% - Dekorfärg4 3 7 3" xfId="2435" xr:uid="{00000000-0005-0000-0000-00009B080000}"/>
    <cellStyle name="20% - Dekorfärg4 3 7 3 2" xfId="2436" xr:uid="{00000000-0005-0000-0000-00009C080000}"/>
    <cellStyle name="20% - Dekorfärg4 3 7 3 2 2" xfId="2437" xr:uid="{00000000-0005-0000-0000-00009D080000}"/>
    <cellStyle name="20% - Dekorfärg4 3 7 3 3" xfId="2438" xr:uid="{00000000-0005-0000-0000-00009E080000}"/>
    <cellStyle name="20% - Dekorfärg4 3 7 4" xfId="2439" xr:uid="{00000000-0005-0000-0000-00009F080000}"/>
    <cellStyle name="20% - Dekorfärg4 3 7 4 2" xfId="2440" xr:uid="{00000000-0005-0000-0000-0000A0080000}"/>
    <cellStyle name="20% - Dekorfärg4 3 7 5" xfId="2441" xr:uid="{00000000-0005-0000-0000-0000A1080000}"/>
    <cellStyle name="20% - Dekorfärg4 3 8" xfId="2442" xr:uid="{00000000-0005-0000-0000-0000A2080000}"/>
    <cellStyle name="20% - Dekorfärg4 3 8 2" xfId="2443" xr:uid="{00000000-0005-0000-0000-0000A3080000}"/>
    <cellStyle name="20% - Dekorfärg4 3 8 2 2" xfId="2444" xr:uid="{00000000-0005-0000-0000-0000A4080000}"/>
    <cellStyle name="20% - Dekorfärg4 3 8 3" xfId="2445" xr:uid="{00000000-0005-0000-0000-0000A5080000}"/>
    <cellStyle name="20% - Dekorfärg4 3 9" xfId="2446" xr:uid="{00000000-0005-0000-0000-0000A6080000}"/>
    <cellStyle name="20% - Dekorfärg4 3 9 2" xfId="2447" xr:uid="{00000000-0005-0000-0000-0000A7080000}"/>
    <cellStyle name="20% - Dekorfärg4 4" xfId="2448" xr:uid="{00000000-0005-0000-0000-0000A8080000}"/>
    <cellStyle name="20% - Dekorfärg4 4 10" xfId="2449" xr:uid="{00000000-0005-0000-0000-0000A9080000}"/>
    <cellStyle name="20% - Dekorfärg4 4 10 2" xfId="2450" xr:uid="{00000000-0005-0000-0000-0000AA080000}"/>
    <cellStyle name="20% - Dekorfärg4 4 10 2 2" xfId="2451" xr:uid="{00000000-0005-0000-0000-0000AB080000}"/>
    <cellStyle name="20% - Dekorfärg4 4 10 3" xfId="2452" xr:uid="{00000000-0005-0000-0000-0000AC080000}"/>
    <cellStyle name="20% - Dekorfärg4 4 11" xfId="2453" xr:uid="{00000000-0005-0000-0000-0000AD080000}"/>
    <cellStyle name="20% - Dekorfärg4 4 11 2" xfId="2454" xr:uid="{00000000-0005-0000-0000-0000AE080000}"/>
    <cellStyle name="20% - Dekorfärg4 4 12" xfId="2455" xr:uid="{00000000-0005-0000-0000-0000AF080000}"/>
    <cellStyle name="20% - Dekorfärg4 4 12 2" xfId="2456" xr:uid="{00000000-0005-0000-0000-0000B0080000}"/>
    <cellStyle name="20% - Dekorfärg4 4 13" xfId="2457" xr:uid="{00000000-0005-0000-0000-0000B1080000}"/>
    <cellStyle name="20% - Dekorfärg4 4 14" xfId="2458" xr:uid="{00000000-0005-0000-0000-0000B2080000}"/>
    <cellStyle name="20% - Dekorfärg4 4 2" xfId="2459" xr:uid="{00000000-0005-0000-0000-0000B3080000}"/>
    <cellStyle name="20% - Dekorfärg4 4 2 2" xfId="2460" xr:uid="{00000000-0005-0000-0000-0000B4080000}"/>
    <cellStyle name="20% - Dekorfärg4 4 2 2 2" xfId="2461" xr:uid="{00000000-0005-0000-0000-0000B5080000}"/>
    <cellStyle name="20% - Dekorfärg4 4 2 2 2 2" xfId="2462" xr:uid="{00000000-0005-0000-0000-0000B6080000}"/>
    <cellStyle name="20% - Dekorfärg4 4 2 2 2 2 2" xfId="2463" xr:uid="{00000000-0005-0000-0000-0000B7080000}"/>
    <cellStyle name="20% - Dekorfärg4 4 2 2 2 2 2 2" xfId="2464" xr:uid="{00000000-0005-0000-0000-0000B8080000}"/>
    <cellStyle name="20% - Dekorfärg4 4 2 2 2 2 3" xfId="2465" xr:uid="{00000000-0005-0000-0000-0000B9080000}"/>
    <cellStyle name="20% - Dekorfärg4 4 2 2 2 3" xfId="2466" xr:uid="{00000000-0005-0000-0000-0000BA080000}"/>
    <cellStyle name="20% - Dekorfärg4 4 2 2 2 3 2" xfId="2467" xr:uid="{00000000-0005-0000-0000-0000BB080000}"/>
    <cellStyle name="20% - Dekorfärg4 4 2 2 2 4" xfId="2468" xr:uid="{00000000-0005-0000-0000-0000BC080000}"/>
    <cellStyle name="20% - Dekorfärg4 4 2 2 3" xfId="2469" xr:uid="{00000000-0005-0000-0000-0000BD080000}"/>
    <cellStyle name="20% - Dekorfärg4 4 2 2 3 2" xfId="2470" xr:uid="{00000000-0005-0000-0000-0000BE080000}"/>
    <cellStyle name="20% - Dekorfärg4 4 2 2 3 2 2" xfId="2471" xr:uid="{00000000-0005-0000-0000-0000BF080000}"/>
    <cellStyle name="20% - Dekorfärg4 4 2 2 3 3" xfId="2472" xr:uid="{00000000-0005-0000-0000-0000C0080000}"/>
    <cellStyle name="20% - Dekorfärg4 4 2 2 4" xfId="2473" xr:uid="{00000000-0005-0000-0000-0000C1080000}"/>
    <cellStyle name="20% - Dekorfärg4 4 2 2 4 2" xfId="2474" xr:uid="{00000000-0005-0000-0000-0000C2080000}"/>
    <cellStyle name="20% - Dekorfärg4 4 2 2 5" xfId="2475" xr:uid="{00000000-0005-0000-0000-0000C3080000}"/>
    <cellStyle name="20% - Dekorfärg4 4 2 3" xfId="2476" xr:uid="{00000000-0005-0000-0000-0000C4080000}"/>
    <cellStyle name="20% - Dekorfärg4 4 2 3 2" xfId="2477" xr:uid="{00000000-0005-0000-0000-0000C5080000}"/>
    <cellStyle name="20% - Dekorfärg4 4 2 3 2 2" xfId="2478" xr:uid="{00000000-0005-0000-0000-0000C6080000}"/>
    <cellStyle name="20% - Dekorfärg4 4 2 3 2 2 2" xfId="2479" xr:uid="{00000000-0005-0000-0000-0000C7080000}"/>
    <cellStyle name="20% - Dekorfärg4 4 2 3 2 3" xfId="2480" xr:uid="{00000000-0005-0000-0000-0000C8080000}"/>
    <cellStyle name="20% - Dekorfärg4 4 2 3 3" xfId="2481" xr:uid="{00000000-0005-0000-0000-0000C9080000}"/>
    <cellStyle name="20% - Dekorfärg4 4 2 3 3 2" xfId="2482" xr:uid="{00000000-0005-0000-0000-0000CA080000}"/>
    <cellStyle name="20% - Dekorfärg4 4 2 3 4" xfId="2483" xr:uid="{00000000-0005-0000-0000-0000CB080000}"/>
    <cellStyle name="20% - Dekorfärg4 4 2 4" xfId="2484" xr:uid="{00000000-0005-0000-0000-0000CC080000}"/>
    <cellStyle name="20% - Dekorfärg4 4 2 4 2" xfId="2485" xr:uid="{00000000-0005-0000-0000-0000CD080000}"/>
    <cellStyle name="20% - Dekorfärg4 4 2 4 2 2" xfId="2486" xr:uid="{00000000-0005-0000-0000-0000CE080000}"/>
    <cellStyle name="20% - Dekorfärg4 4 2 4 3" xfId="2487" xr:uid="{00000000-0005-0000-0000-0000CF080000}"/>
    <cellStyle name="20% - Dekorfärg4 4 2 5" xfId="2488" xr:uid="{00000000-0005-0000-0000-0000D0080000}"/>
    <cellStyle name="20% - Dekorfärg4 4 2 5 2" xfId="2489" xr:uid="{00000000-0005-0000-0000-0000D1080000}"/>
    <cellStyle name="20% - Dekorfärg4 4 2 6" xfId="2490" xr:uid="{00000000-0005-0000-0000-0000D2080000}"/>
    <cellStyle name="20% - Dekorfärg4 4 3" xfId="2491" xr:uid="{00000000-0005-0000-0000-0000D3080000}"/>
    <cellStyle name="20% - Dekorfärg4 4 3 2" xfId="2492" xr:uid="{00000000-0005-0000-0000-0000D4080000}"/>
    <cellStyle name="20% - Dekorfärg4 4 3 2 2" xfId="2493" xr:uid="{00000000-0005-0000-0000-0000D5080000}"/>
    <cellStyle name="20% - Dekorfärg4 4 3 2 2 2" xfId="2494" xr:uid="{00000000-0005-0000-0000-0000D6080000}"/>
    <cellStyle name="20% - Dekorfärg4 4 3 2 2 2 2" xfId="2495" xr:uid="{00000000-0005-0000-0000-0000D7080000}"/>
    <cellStyle name="20% - Dekorfärg4 4 3 2 2 3" xfId="2496" xr:uid="{00000000-0005-0000-0000-0000D8080000}"/>
    <cellStyle name="20% - Dekorfärg4 4 3 2 3" xfId="2497" xr:uid="{00000000-0005-0000-0000-0000D9080000}"/>
    <cellStyle name="20% - Dekorfärg4 4 3 2 3 2" xfId="2498" xr:uid="{00000000-0005-0000-0000-0000DA080000}"/>
    <cellStyle name="20% - Dekorfärg4 4 3 2 4" xfId="2499" xr:uid="{00000000-0005-0000-0000-0000DB080000}"/>
    <cellStyle name="20% - Dekorfärg4 4 3 3" xfId="2500" xr:uid="{00000000-0005-0000-0000-0000DC080000}"/>
    <cellStyle name="20% - Dekorfärg4 4 3 3 2" xfId="2501" xr:uid="{00000000-0005-0000-0000-0000DD080000}"/>
    <cellStyle name="20% - Dekorfärg4 4 3 3 2 2" xfId="2502" xr:uid="{00000000-0005-0000-0000-0000DE080000}"/>
    <cellStyle name="20% - Dekorfärg4 4 3 3 3" xfId="2503" xr:uid="{00000000-0005-0000-0000-0000DF080000}"/>
    <cellStyle name="20% - Dekorfärg4 4 3 4" xfId="2504" xr:uid="{00000000-0005-0000-0000-0000E0080000}"/>
    <cellStyle name="20% - Dekorfärg4 4 3 4 2" xfId="2505" xr:uid="{00000000-0005-0000-0000-0000E1080000}"/>
    <cellStyle name="20% - Dekorfärg4 4 3 5" xfId="2506" xr:uid="{00000000-0005-0000-0000-0000E2080000}"/>
    <cellStyle name="20% - Dekorfärg4 4 4" xfId="2507" xr:uid="{00000000-0005-0000-0000-0000E3080000}"/>
    <cellStyle name="20% - Dekorfärg4 4 4 2" xfId="2508" xr:uid="{00000000-0005-0000-0000-0000E4080000}"/>
    <cellStyle name="20% - Dekorfärg4 4 4 2 2" xfId="2509" xr:uid="{00000000-0005-0000-0000-0000E5080000}"/>
    <cellStyle name="20% - Dekorfärg4 4 4 2 2 2" xfId="2510" xr:uid="{00000000-0005-0000-0000-0000E6080000}"/>
    <cellStyle name="20% - Dekorfärg4 4 4 2 2 2 2" xfId="2511" xr:uid="{00000000-0005-0000-0000-0000E7080000}"/>
    <cellStyle name="20% - Dekorfärg4 4 4 2 2 3" xfId="2512" xr:uid="{00000000-0005-0000-0000-0000E8080000}"/>
    <cellStyle name="20% - Dekorfärg4 4 4 2 3" xfId="2513" xr:uid="{00000000-0005-0000-0000-0000E9080000}"/>
    <cellStyle name="20% - Dekorfärg4 4 4 2 3 2" xfId="2514" xr:uid="{00000000-0005-0000-0000-0000EA080000}"/>
    <cellStyle name="20% - Dekorfärg4 4 4 2 4" xfId="2515" xr:uid="{00000000-0005-0000-0000-0000EB080000}"/>
    <cellStyle name="20% - Dekorfärg4 4 4 3" xfId="2516" xr:uid="{00000000-0005-0000-0000-0000EC080000}"/>
    <cellStyle name="20% - Dekorfärg4 4 4 3 2" xfId="2517" xr:uid="{00000000-0005-0000-0000-0000ED080000}"/>
    <cellStyle name="20% - Dekorfärg4 4 4 3 2 2" xfId="2518" xr:uid="{00000000-0005-0000-0000-0000EE080000}"/>
    <cellStyle name="20% - Dekorfärg4 4 4 3 3" xfId="2519" xr:uid="{00000000-0005-0000-0000-0000EF080000}"/>
    <cellStyle name="20% - Dekorfärg4 4 4 4" xfId="2520" xr:uid="{00000000-0005-0000-0000-0000F0080000}"/>
    <cellStyle name="20% - Dekorfärg4 4 4 4 2" xfId="2521" xr:uid="{00000000-0005-0000-0000-0000F1080000}"/>
    <cellStyle name="20% - Dekorfärg4 4 4 5" xfId="2522" xr:uid="{00000000-0005-0000-0000-0000F2080000}"/>
    <cellStyle name="20% - Dekorfärg4 4 5" xfId="2523" xr:uid="{00000000-0005-0000-0000-0000F3080000}"/>
    <cellStyle name="20% - Dekorfärg4 4 5 2" xfId="2524" xr:uid="{00000000-0005-0000-0000-0000F4080000}"/>
    <cellStyle name="20% - Dekorfärg4 4 5 2 2" xfId="2525" xr:uid="{00000000-0005-0000-0000-0000F5080000}"/>
    <cellStyle name="20% - Dekorfärg4 4 5 2 2 2" xfId="2526" xr:uid="{00000000-0005-0000-0000-0000F6080000}"/>
    <cellStyle name="20% - Dekorfärg4 4 5 2 2 2 2" xfId="2527" xr:uid="{00000000-0005-0000-0000-0000F7080000}"/>
    <cellStyle name="20% - Dekorfärg4 4 5 2 2 3" xfId="2528" xr:uid="{00000000-0005-0000-0000-0000F8080000}"/>
    <cellStyle name="20% - Dekorfärg4 4 5 2 3" xfId="2529" xr:uid="{00000000-0005-0000-0000-0000F9080000}"/>
    <cellStyle name="20% - Dekorfärg4 4 5 2 3 2" xfId="2530" xr:uid="{00000000-0005-0000-0000-0000FA080000}"/>
    <cellStyle name="20% - Dekorfärg4 4 5 2 4" xfId="2531" xr:uid="{00000000-0005-0000-0000-0000FB080000}"/>
    <cellStyle name="20% - Dekorfärg4 4 5 3" xfId="2532" xr:uid="{00000000-0005-0000-0000-0000FC080000}"/>
    <cellStyle name="20% - Dekorfärg4 4 5 3 2" xfId="2533" xr:uid="{00000000-0005-0000-0000-0000FD080000}"/>
    <cellStyle name="20% - Dekorfärg4 4 5 3 2 2" xfId="2534" xr:uid="{00000000-0005-0000-0000-0000FE080000}"/>
    <cellStyle name="20% - Dekorfärg4 4 5 3 3" xfId="2535" xr:uid="{00000000-0005-0000-0000-0000FF080000}"/>
    <cellStyle name="20% - Dekorfärg4 4 5 4" xfId="2536" xr:uid="{00000000-0005-0000-0000-000000090000}"/>
    <cellStyle name="20% - Dekorfärg4 4 5 4 2" xfId="2537" xr:uid="{00000000-0005-0000-0000-000001090000}"/>
    <cellStyle name="20% - Dekorfärg4 4 5 5" xfId="2538" xr:uid="{00000000-0005-0000-0000-000002090000}"/>
    <cellStyle name="20% - Dekorfärg4 4 6" xfId="2539" xr:uid="{00000000-0005-0000-0000-000003090000}"/>
    <cellStyle name="20% - Dekorfärg4 4 6 2" xfId="2540" xr:uid="{00000000-0005-0000-0000-000004090000}"/>
    <cellStyle name="20% - Dekorfärg4 4 6 2 2" xfId="2541" xr:uid="{00000000-0005-0000-0000-000005090000}"/>
    <cellStyle name="20% - Dekorfärg4 4 6 2 2 2" xfId="2542" xr:uid="{00000000-0005-0000-0000-000006090000}"/>
    <cellStyle name="20% - Dekorfärg4 4 6 2 2 2 2" xfId="2543" xr:uid="{00000000-0005-0000-0000-000007090000}"/>
    <cellStyle name="20% - Dekorfärg4 4 6 2 2 3" xfId="2544" xr:uid="{00000000-0005-0000-0000-000008090000}"/>
    <cellStyle name="20% - Dekorfärg4 4 6 2 3" xfId="2545" xr:uid="{00000000-0005-0000-0000-000009090000}"/>
    <cellStyle name="20% - Dekorfärg4 4 6 2 3 2" xfId="2546" xr:uid="{00000000-0005-0000-0000-00000A090000}"/>
    <cellStyle name="20% - Dekorfärg4 4 6 2 4" xfId="2547" xr:uid="{00000000-0005-0000-0000-00000B090000}"/>
    <cellStyle name="20% - Dekorfärg4 4 6 3" xfId="2548" xr:uid="{00000000-0005-0000-0000-00000C090000}"/>
    <cellStyle name="20% - Dekorfärg4 4 6 3 2" xfId="2549" xr:uid="{00000000-0005-0000-0000-00000D090000}"/>
    <cellStyle name="20% - Dekorfärg4 4 6 3 2 2" xfId="2550" xr:uid="{00000000-0005-0000-0000-00000E090000}"/>
    <cellStyle name="20% - Dekorfärg4 4 6 3 3" xfId="2551" xr:uid="{00000000-0005-0000-0000-00000F090000}"/>
    <cellStyle name="20% - Dekorfärg4 4 6 4" xfId="2552" xr:uid="{00000000-0005-0000-0000-000010090000}"/>
    <cellStyle name="20% - Dekorfärg4 4 6 4 2" xfId="2553" xr:uid="{00000000-0005-0000-0000-000011090000}"/>
    <cellStyle name="20% - Dekorfärg4 4 6 5" xfId="2554" xr:uid="{00000000-0005-0000-0000-000012090000}"/>
    <cellStyle name="20% - Dekorfärg4 4 7" xfId="2555" xr:uid="{00000000-0005-0000-0000-000013090000}"/>
    <cellStyle name="20% - Dekorfärg4 4 7 2" xfId="2556" xr:uid="{00000000-0005-0000-0000-000014090000}"/>
    <cellStyle name="20% - Dekorfärg4 4 7 2 2" xfId="2557" xr:uid="{00000000-0005-0000-0000-000015090000}"/>
    <cellStyle name="20% - Dekorfärg4 4 7 2 2 2" xfId="2558" xr:uid="{00000000-0005-0000-0000-000016090000}"/>
    <cellStyle name="20% - Dekorfärg4 4 7 2 2 2 2" xfId="2559" xr:uid="{00000000-0005-0000-0000-000017090000}"/>
    <cellStyle name="20% - Dekorfärg4 4 7 2 2 3" xfId="2560" xr:uid="{00000000-0005-0000-0000-000018090000}"/>
    <cellStyle name="20% - Dekorfärg4 4 7 2 3" xfId="2561" xr:uid="{00000000-0005-0000-0000-000019090000}"/>
    <cellStyle name="20% - Dekorfärg4 4 7 2 3 2" xfId="2562" xr:uid="{00000000-0005-0000-0000-00001A090000}"/>
    <cellStyle name="20% - Dekorfärg4 4 7 2 4" xfId="2563" xr:uid="{00000000-0005-0000-0000-00001B090000}"/>
    <cellStyle name="20% - Dekorfärg4 4 7 3" xfId="2564" xr:uid="{00000000-0005-0000-0000-00001C090000}"/>
    <cellStyle name="20% - Dekorfärg4 4 7 3 2" xfId="2565" xr:uid="{00000000-0005-0000-0000-00001D090000}"/>
    <cellStyle name="20% - Dekorfärg4 4 7 3 2 2" xfId="2566" xr:uid="{00000000-0005-0000-0000-00001E090000}"/>
    <cellStyle name="20% - Dekorfärg4 4 7 3 3" xfId="2567" xr:uid="{00000000-0005-0000-0000-00001F090000}"/>
    <cellStyle name="20% - Dekorfärg4 4 7 4" xfId="2568" xr:uid="{00000000-0005-0000-0000-000020090000}"/>
    <cellStyle name="20% - Dekorfärg4 4 7 4 2" xfId="2569" xr:uid="{00000000-0005-0000-0000-000021090000}"/>
    <cellStyle name="20% - Dekorfärg4 4 7 5" xfId="2570" xr:uid="{00000000-0005-0000-0000-000022090000}"/>
    <cellStyle name="20% - Dekorfärg4 4 8" xfId="2571" xr:uid="{00000000-0005-0000-0000-000023090000}"/>
    <cellStyle name="20% - Dekorfärg4 4 8 2" xfId="2572" xr:uid="{00000000-0005-0000-0000-000024090000}"/>
    <cellStyle name="20% - Dekorfärg4 4 8 2 2" xfId="2573" xr:uid="{00000000-0005-0000-0000-000025090000}"/>
    <cellStyle name="20% - Dekorfärg4 4 8 2 2 2" xfId="2574" xr:uid="{00000000-0005-0000-0000-000026090000}"/>
    <cellStyle name="20% - Dekorfärg4 4 8 2 2 2 2" xfId="2575" xr:uid="{00000000-0005-0000-0000-000027090000}"/>
    <cellStyle name="20% - Dekorfärg4 4 8 2 2 3" xfId="2576" xr:uid="{00000000-0005-0000-0000-000028090000}"/>
    <cellStyle name="20% - Dekorfärg4 4 8 2 3" xfId="2577" xr:uid="{00000000-0005-0000-0000-000029090000}"/>
    <cellStyle name="20% - Dekorfärg4 4 8 2 3 2" xfId="2578" xr:uid="{00000000-0005-0000-0000-00002A090000}"/>
    <cellStyle name="20% - Dekorfärg4 4 8 2 4" xfId="2579" xr:uid="{00000000-0005-0000-0000-00002B090000}"/>
    <cellStyle name="20% - Dekorfärg4 4 8 3" xfId="2580" xr:uid="{00000000-0005-0000-0000-00002C090000}"/>
    <cellStyle name="20% - Dekorfärg4 4 8 3 2" xfId="2581" xr:uid="{00000000-0005-0000-0000-00002D090000}"/>
    <cellStyle name="20% - Dekorfärg4 4 8 3 2 2" xfId="2582" xr:uid="{00000000-0005-0000-0000-00002E090000}"/>
    <cellStyle name="20% - Dekorfärg4 4 8 3 3" xfId="2583" xr:uid="{00000000-0005-0000-0000-00002F090000}"/>
    <cellStyle name="20% - Dekorfärg4 4 8 4" xfId="2584" xr:uid="{00000000-0005-0000-0000-000030090000}"/>
    <cellStyle name="20% - Dekorfärg4 4 8 4 2" xfId="2585" xr:uid="{00000000-0005-0000-0000-000031090000}"/>
    <cellStyle name="20% - Dekorfärg4 4 8 5" xfId="2586" xr:uid="{00000000-0005-0000-0000-000032090000}"/>
    <cellStyle name="20% - Dekorfärg4 4 9" xfId="2587" xr:uid="{00000000-0005-0000-0000-000033090000}"/>
    <cellStyle name="20% - Dekorfärg4 4 9 2" xfId="2588" xr:uid="{00000000-0005-0000-0000-000034090000}"/>
    <cellStyle name="20% - Dekorfärg4 4 9 2 2" xfId="2589" xr:uid="{00000000-0005-0000-0000-000035090000}"/>
    <cellStyle name="20% - Dekorfärg4 4 9 2 2 2" xfId="2590" xr:uid="{00000000-0005-0000-0000-000036090000}"/>
    <cellStyle name="20% - Dekorfärg4 4 9 2 3" xfId="2591" xr:uid="{00000000-0005-0000-0000-000037090000}"/>
    <cellStyle name="20% - Dekorfärg4 4 9 3" xfId="2592" xr:uid="{00000000-0005-0000-0000-000038090000}"/>
    <cellStyle name="20% - Dekorfärg4 4 9 3 2" xfId="2593" xr:uid="{00000000-0005-0000-0000-000039090000}"/>
    <cellStyle name="20% - Dekorfärg4 4 9 4" xfId="2594" xr:uid="{00000000-0005-0000-0000-00003A090000}"/>
    <cellStyle name="20% - Dekorfärg4 5" xfId="2595" xr:uid="{00000000-0005-0000-0000-00003B090000}"/>
    <cellStyle name="20% - Dekorfärg4 6" xfId="2596" xr:uid="{00000000-0005-0000-0000-00003C090000}"/>
    <cellStyle name="20% - Dekorfärg4 6 2" xfId="2597" xr:uid="{00000000-0005-0000-0000-00003D090000}"/>
    <cellStyle name="20% - Dekorfärg4 6 2 2" xfId="2598" xr:uid="{00000000-0005-0000-0000-00003E090000}"/>
    <cellStyle name="20% - Dekorfärg4 6 2 2 2" xfId="2599" xr:uid="{00000000-0005-0000-0000-00003F090000}"/>
    <cellStyle name="20% - Dekorfärg4 6 2 2 2 2" xfId="2600" xr:uid="{00000000-0005-0000-0000-000040090000}"/>
    <cellStyle name="20% - Dekorfärg4 6 2 2 2 2 2" xfId="2601" xr:uid="{00000000-0005-0000-0000-000041090000}"/>
    <cellStyle name="20% - Dekorfärg4 6 2 2 2 2 2 2" xfId="2602" xr:uid="{00000000-0005-0000-0000-000042090000}"/>
    <cellStyle name="20% - Dekorfärg4 6 2 2 2 2 3" xfId="2603" xr:uid="{00000000-0005-0000-0000-000043090000}"/>
    <cellStyle name="20% - Dekorfärg4 6 2 2 2 3" xfId="2604" xr:uid="{00000000-0005-0000-0000-000044090000}"/>
    <cellStyle name="20% - Dekorfärg4 6 2 2 2 3 2" xfId="2605" xr:uid="{00000000-0005-0000-0000-000045090000}"/>
    <cellStyle name="20% - Dekorfärg4 6 2 2 2 4" xfId="2606" xr:uid="{00000000-0005-0000-0000-000046090000}"/>
    <cellStyle name="20% - Dekorfärg4 6 2 2 3" xfId="2607" xr:uid="{00000000-0005-0000-0000-000047090000}"/>
    <cellStyle name="20% - Dekorfärg4 6 2 2 3 2" xfId="2608" xr:uid="{00000000-0005-0000-0000-000048090000}"/>
    <cellStyle name="20% - Dekorfärg4 6 2 2 3 2 2" xfId="2609" xr:uid="{00000000-0005-0000-0000-000049090000}"/>
    <cellStyle name="20% - Dekorfärg4 6 2 2 3 3" xfId="2610" xr:uid="{00000000-0005-0000-0000-00004A090000}"/>
    <cellStyle name="20% - Dekorfärg4 6 2 2 4" xfId="2611" xr:uid="{00000000-0005-0000-0000-00004B090000}"/>
    <cellStyle name="20% - Dekorfärg4 6 2 2 4 2" xfId="2612" xr:uid="{00000000-0005-0000-0000-00004C090000}"/>
    <cellStyle name="20% - Dekorfärg4 6 2 2 5" xfId="2613" xr:uid="{00000000-0005-0000-0000-00004D090000}"/>
    <cellStyle name="20% - Dekorfärg4 6 2 3" xfId="2614" xr:uid="{00000000-0005-0000-0000-00004E090000}"/>
    <cellStyle name="20% - Dekorfärg4 6 2 3 2" xfId="2615" xr:uid="{00000000-0005-0000-0000-00004F090000}"/>
    <cellStyle name="20% - Dekorfärg4 6 2 3 2 2" xfId="2616" xr:uid="{00000000-0005-0000-0000-000050090000}"/>
    <cellStyle name="20% - Dekorfärg4 6 2 3 2 2 2" xfId="2617" xr:uid="{00000000-0005-0000-0000-000051090000}"/>
    <cellStyle name="20% - Dekorfärg4 6 2 3 2 3" xfId="2618" xr:uid="{00000000-0005-0000-0000-000052090000}"/>
    <cellStyle name="20% - Dekorfärg4 6 2 3 3" xfId="2619" xr:uid="{00000000-0005-0000-0000-000053090000}"/>
    <cellStyle name="20% - Dekorfärg4 6 2 3 3 2" xfId="2620" xr:uid="{00000000-0005-0000-0000-000054090000}"/>
    <cellStyle name="20% - Dekorfärg4 6 2 3 4" xfId="2621" xr:uid="{00000000-0005-0000-0000-000055090000}"/>
    <cellStyle name="20% - Dekorfärg4 6 2 4" xfId="2622" xr:uid="{00000000-0005-0000-0000-000056090000}"/>
    <cellStyle name="20% - Dekorfärg4 6 2 4 2" xfId="2623" xr:uid="{00000000-0005-0000-0000-000057090000}"/>
    <cellStyle name="20% - Dekorfärg4 6 2 4 2 2" xfId="2624" xr:uid="{00000000-0005-0000-0000-000058090000}"/>
    <cellStyle name="20% - Dekorfärg4 6 2 4 3" xfId="2625" xr:uid="{00000000-0005-0000-0000-000059090000}"/>
    <cellStyle name="20% - Dekorfärg4 6 2 5" xfId="2626" xr:uid="{00000000-0005-0000-0000-00005A090000}"/>
    <cellStyle name="20% - Dekorfärg4 6 2 5 2" xfId="2627" xr:uid="{00000000-0005-0000-0000-00005B090000}"/>
    <cellStyle name="20% - Dekorfärg4 6 2 6" xfId="2628" xr:uid="{00000000-0005-0000-0000-00005C090000}"/>
    <cellStyle name="20% - Dekorfärg4 6 3" xfId="2629" xr:uid="{00000000-0005-0000-0000-00005D090000}"/>
    <cellStyle name="20% - Dekorfärg4 6 3 2" xfId="2630" xr:uid="{00000000-0005-0000-0000-00005E090000}"/>
    <cellStyle name="20% - Dekorfärg4 6 3 2 2" xfId="2631" xr:uid="{00000000-0005-0000-0000-00005F090000}"/>
    <cellStyle name="20% - Dekorfärg4 6 3 2 2 2" xfId="2632" xr:uid="{00000000-0005-0000-0000-000060090000}"/>
    <cellStyle name="20% - Dekorfärg4 6 3 2 2 2 2" xfId="2633" xr:uid="{00000000-0005-0000-0000-000061090000}"/>
    <cellStyle name="20% - Dekorfärg4 6 3 2 2 3" xfId="2634" xr:uid="{00000000-0005-0000-0000-000062090000}"/>
    <cellStyle name="20% - Dekorfärg4 6 3 2 3" xfId="2635" xr:uid="{00000000-0005-0000-0000-000063090000}"/>
    <cellStyle name="20% - Dekorfärg4 6 3 2 3 2" xfId="2636" xr:uid="{00000000-0005-0000-0000-000064090000}"/>
    <cellStyle name="20% - Dekorfärg4 6 3 2 4" xfId="2637" xr:uid="{00000000-0005-0000-0000-000065090000}"/>
    <cellStyle name="20% - Dekorfärg4 6 3 3" xfId="2638" xr:uid="{00000000-0005-0000-0000-000066090000}"/>
    <cellStyle name="20% - Dekorfärg4 6 3 3 2" xfId="2639" xr:uid="{00000000-0005-0000-0000-000067090000}"/>
    <cellStyle name="20% - Dekorfärg4 6 3 3 2 2" xfId="2640" xr:uid="{00000000-0005-0000-0000-000068090000}"/>
    <cellStyle name="20% - Dekorfärg4 6 3 3 3" xfId="2641" xr:uid="{00000000-0005-0000-0000-000069090000}"/>
    <cellStyle name="20% - Dekorfärg4 6 3 4" xfId="2642" xr:uid="{00000000-0005-0000-0000-00006A090000}"/>
    <cellStyle name="20% - Dekorfärg4 6 3 4 2" xfId="2643" xr:uid="{00000000-0005-0000-0000-00006B090000}"/>
    <cellStyle name="20% - Dekorfärg4 6 3 5" xfId="2644" xr:uid="{00000000-0005-0000-0000-00006C090000}"/>
    <cellStyle name="20% - Dekorfärg4 6 4" xfId="2645" xr:uid="{00000000-0005-0000-0000-00006D090000}"/>
    <cellStyle name="20% - Dekorfärg4 6 4 2" xfId="2646" xr:uid="{00000000-0005-0000-0000-00006E090000}"/>
    <cellStyle name="20% - Dekorfärg4 6 4 2 2" xfId="2647" xr:uid="{00000000-0005-0000-0000-00006F090000}"/>
    <cellStyle name="20% - Dekorfärg4 6 4 2 2 2" xfId="2648" xr:uid="{00000000-0005-0000-0000-000070090000}"/>
    <cellStyle name="20% - Dekorfärg4 6 4 2 3" xfId="2649" xr:uid="{00000000-0005-0000-0000-000071090000}"/>
    <cellStyle name="20% - Dekorfärg4 6 4 3" xfId="2650" xr:uid="{00000000-0005-0000-0000-000072090000}"/>
    <cellStyle name="20% - Dekorfärg4 6 4 3 2" xfId="2651" xr:uid="{00000000-0005-0000-0000-000073090000}"/>
    <cellStyle name="20% - Dekorfärg4 6 4 4" xfId="2652" xr:uid="{00000000-0005-0000-0000-000074090000}"/>
    <cellStyle name="20% - Dekorfärg4 6 5" xfId="2653" xr:uid="{00000000-0005-0000-0000-000075090000}"/>
    <cellStyle name="20% - Dekorfärg4 6 5 2" xfId="2654" xr:uid="{00000000-0005-0000-0000-000076090000}"/>
    <cellStyle name="20% - Dekorfärg4 6 5 2 2" xfId="2655" xr:uid="{00000000-0005-0000-0000-000077090000}"/>
    <cellStyle name="20% - Dekorfärg4 6 5 3" xfId="2656" xr:uid="{00000000-0005-0000-0000-000078090000}"/>
    <cellStyle name="20% - Dekorfärg4 6 6" xfId="2657" xr:uid="{00000000-0005-0000-0000-000079090000}"/>
    <cellStyle name="20% - Dekorfärg4 6 6 2" xfId="2658" xr:uid="{00000000-0005-0000-0000-00007A090000}"/>
    <cellStyle name="20% - Dekorfärg4 6 7" xfId="2659" xr:uid="{00000000-0005-0000-0000-00007B090000}"/>
    <cellStyle name="20% - Dekorfärg4 7" xfId="2660" xr:uid="{00000000-0005-0000-0000-00007C090000}"/>
    <cellStyle name="20% - Dekorfärg4 8" xfId="2661" xr:uid="{00000000-0005-0000-0000-00007D090000}"/>
    <cellStyle name="20% - Dekorfärg4 9" xfId="2662" xr:uid="{00000000-0005-0000-0000-00007E090000}"/>
    <cellStyle name="20% - Dekorfärg4 9 2" xfId="2663" xr:uid="{00000000-0005-0000-0000-00007F090000}"/>
    <cellStyle name="20% - Dekorfärg4 9 2 2" xfId="2664" xr:uid="{00000000-0005-0000-0000-000080090000}"/>
    <cellStyle name="20% - Dekorfärg4 9 2 2 2" xfId="2665" xr:uid="{00000000-0005-0000-0000-000081090000}"/>
    <cellStyle name="20% - Dekorfärg4 9 2 2 2 2" xfId="2666" xr:uid="{00000000-0005-0000-0000-000082090000}"/>
    <cellStyle name="20% - Dekorfärg4 9 2 2 3" xfId="2667" xr:uid="{00000000-0005-0000-0000-000083090000}"/>
    <cellStyle name="20% - Dekorfärg4 9 2 3" xfId="2668" xr:uid="{00000000-0005-0000-0000-000084090000}"/>
    <cellStyle name="20% - Dekorfärg4 9 2 3 2" xfId="2669" xr:uid="{00000000-0005-0000-0000-000085090000}"/>
    <cellStyle name="20% - Dekorfärg4 9 2 4" xfId="2670" xr:uid="{00000000-0005-0000-0000-000086090000}"/>
    <cellStyle name="20% - Dekorfärg4 9 3" xfId="2671" xr:uid="{00000000-0005-0000-0000-000087090000}"/>
    <cellStyle name="20% - Dekorfärg4 9 3 2" xfId="2672" xr:uid="{00000000-0005-0000-0000-000088090000}"/>
    <cellStyle name="20% - Dekorfärg4 9 3 2 2" xfId="2673" xr:uid="{00000000-0005-0000-0000-000089090000}"/>
    <cellStyle name="20% - Dekorfärg4 9 3 3" xfId="2674" xr:uid="{00000000-0005-0000-0000-00008A090000}"/>
    <cellStyle name="20% - Dekorfärg4 9 4" xfId="2675" xr:uid="{00000000-0005-0000-0000-00008B090000}"/>
    <cellStyle name="20% - Dekorfärg4 9 4 2" xfId="2676" xr:uid="{00000000-0005-0000-0000-00008C090000}"/>
    <cellStyle name="20% - Dekorfärg4 9 5" xfId="2677" xr:uid="{00000000-0005-0000-0000-00008D090000}"/>
    <cellStyle name="20% - Dekorfärg5 10" xfId="2678" xr:uid="{00000000-0005-0000-0000-00008E090000}"/>
    <cellStyle name="20% - Dekorfärg5 10 2" xfId="2679" xr:uid="{00000000-0005-0000-0000-00008F090000}"/>
    <cellStyle name="20% - Dekorfärg5 10 2 2" xfId="2680" xr:uid="{00000000-0005-0000-0000-000090090000}"/>
    <cellStyle name="20% - Dekorfärg5 10 2 2 2" xfId="2681" xr:uid="{00000000-0005-0000-0000-000091090000}"/>
    <cellStyle name="20% - Dekorfärg5 10 2 2 2 2" xfId="2682" xr:uid="{00000000-0005-0000-0000-000092090000}"/>
    <cellStyle name="20% - Dekorfärg5 10 2 2 3" xfId="2683" xr:uid="{00000000-0005-0000-0000-000093090000}"/>
    <cellStyle name="20% - Dekorfärg5 10 2 3" xfId="2684" xr:uid="{00000000-0005-0000-0000-000094090000}"/>
    <cellStyle name="20% - Dekorfärg5 10 2 3 2" xfId="2685" xr:uid="{00000000-0005-0000-0000-000095090000}"/>
    <cellStyle name="20% - Dekorfärg5 10 2 4" xfId="2686" xr:uid="{00000000-0005-0000-0000-000096090000}"/>
    <cellStyle name="20% - Dekorfärg5 10 3" xfId="2687" xr:uid="{00000000-0005-0000-0000-000097090000}"/>
    <cellStyle name="20% - Dekorfärg5 10 3 2" xfId="2688" xr:uid="{00000000-0005-0000-0000-000098090000}"/>
    <cellStyle name="20% - Dekorfärg5 10 3 2 2" xfId="2689" xr:uid="{00000000-0005-0000-0000-000099090000}"/>
    <cellStyle name="20% - Dekorfärg5 10 3 3" xfId="2690" xr:uid="{00000000-0005-0000-0000-00009A090000}"/>
    <cellStyle name="20% - Dekorfärg5 10 4" xfId="2691" xr:uid="{00000000-0005-0000-0000-00009B090000}"/>
    <cellStyle name="20% - Dekorfärg5 10 4 2" xfId="2692" xr:uid="{00000000-0005-0000-0000-00009C090000}"/>
    <cellStyle name="20% - Dekorfärg5 10 5" xfId="2693" xr:uid="{00000000-0005-0000-0000-00009D090000}"/>
    <cellStyle name="20% - Dekorfärg5 10 6" xfId="9255" xr:uid="{00000000-0005-0000-0000-00009E090000}"/>
    <cellStyle name="20% - Dekorfärg5 11" xfId="2694" xr:uid="{00000000-0005-0000-0000-00009F090000}"/>
    <cellStyle name="20% - Dekorfärg5 11 2" xfId="2695" xr:uid="{00000000-0005-0000-0000-0000A0090000}"/>
    <cellStyle name="20% - Dekorfärg5 11 2 2" xfId="2696" xr:uid="{00000000-0005-0000-0000-0000A1090000}"/>
    <cellStyle name="20% - Dekorfärg5 11 2 2 2" xfId="2697" xr:uid="{00000000-0005-0000-0000-0000A2090000}"/>
    <cellStyle name="20% - Dekorfärg5 11 2 2 2 2" xfId="2698" xr:uid="{00000000-0005-0000-0000-0000A3090000}"/>
    <cellStyle name="20% - Dekorfärg5 11 2 2 3" xfId="2699" xr:uid="{00000000-0005-0000-0000-0000A4090000}"/>
    <cellStyle name="20% - Dekorfärg5 11 2 3" xfId="2700" xr:uid="{00000000-0005-0000-0000-0000A5090000}"/>
    <cellStyle name="20% - Dekorfärg5 11 2 3 2" xfId="2701" xr:uid="{00000000-0005-0000-0000-0000A6090000}"/>
    <cellStyle name="20% - Dekorfärg5 11 2 4" xfId="2702" xr:uid="{00000000-0005-0000-0000-0000A7090000}"/>
    <cellStyle name="20% - Dekorfärg5 11 3" xfId="2703" xr:uid="{00000000-0005-0000-0000-0000A8090000}"/>
    <cellStyle name="20% - Dekorfärg5 11 3 2" xfId="2704" xr:uid="{00000000-0005-0000-0000-0000A9090000}"/>
    <cellStyle name="20% - Dekorfärg5 11 3 2 2" xfId="2705" xr:uid="{00000000-0005-0000-0000-0000AA090000}"/>
    <cellStyle name="20% - Dekorfärg5 11 3 3" xfId="2706" xr:uid="{00000000-0005-0000-0000-0000AB090000}"/>
    <cellStyle name="20% - Dekorfärg5 11 4" xfId="2707" xr:uid="{00000000-0005-0000-0000-0000AC090000}"/>
    <cellStyle name="20% - Dekorfärg5 11 4 2" xfId="2708" xr:uid="{00000000-0005-0000-0000-0000AD090000}"/>
    <cellStyle name="20% - Dekorfärg5 11 5" xfId="2709" xr:uid="{00000000-0005-0000-0000-0000AE090000}"/>
    <cellStyle name="20% - Dekorfärg5 12" xfId="2710" xr:uid="{00000000-0005-0000-0000-0000AF090000}"/>
    <cellStyle name="20% - Dekorfärg5 12 2" xfId="2711" xr:uid="{00000000-0005-0000-0000-0000B0090000}"/>
    <cellStyle name="20% - Dekorfärg5 12 2 2" xfId="2712" xr:uid="{00000000-0005-0000-0000-0000B1090000}"/>
    <cellStyle name="20% - Dekorfärg5 12 2 2 2" xfId="2713" xr:uid="{00000000-0005-0000-0000-0000B2090000}"/>
    <cellStyle name="20% - Dekorfärg5 12 2 2 2 2" xfId="2714" xr:uid="{00000000-0005-0000-0000-0000B3090000}"/>
    <cellStyle name="20% - Dekorfärg5 12 2 2 3" xfId="2715" xr:uid="{00000000-0005-0000-0000-0000B4090000}"/>
    <cellStyle name="20% - Dekorfärg5 12 2 3" xfId="2716" xr:uid="{00000000-0005-0000-0000-0000B5090000}"/>
    <cellStyle name="20% - Dekorfärg5 12 2 3 2" xfId="2717" xr:uid="{00000000-0005-0000-0000-0000B6090000}"/>
    <cellStyle name="20% - Dekorfärg5 12 2 4" xfId="2718" xr:uid="{00000000-0005-0000-0000-0000B7090000}"/>
    <cellStyle name="20% - Dekorfärg5 12 3" xfId="2719" xr:uid="{00000000-0005-0000-0000-0000B8090000}"/>
    <cellStyle name="20% - Dekorfärg5 12 3 2" xfId="2720" xr:uid="{00000000-0005-0000-0000-0000B9090000}"/>
    <cellStyle name="20% - Dekorfärg5 12 3 2 2" xfId="2721" xr:uid="{00000000-0005-0000-0000-0000BA090000}"/>
    <cellStyle name="20% - Dekorfärg5 12 3 3" xfId="2722" xr:uid="{00000000-0005-0000-0000-0000BB090000}"/>
    <cellStyle name="20% - Dekorfärg5 12 4" xfId="2723" xr:uid="{00000000-0005-0000-0000-0000BC090000}"/>
    <cellStyle name="20% - Dekorfärg5 12 4 2" xfId="2724" xr:uid="{00000000-0005-0000-0000-0000BD090000}"/>
    <cellStyle name="20% - Dekorfärg5 12 5" xfId="2725" xr:uid="{00000000-0005-0000-0000-0000BE090000}"/>
    <cellStyle name="20% - Dekorfärg5 13" xfId="2726" xr:uid="{00000000-0005-0000-0000-0000BF090000}"/>
    <cellStyle name="20% - Dekorfärg5 14" xfId="2727" xr:uid="{00000000-0005-0000-0000-0000C0090000}"/>
    <cellStyle name="20% - Dekorfärg5 14 2" xfId="2728" xr:uid="{00000000-0005-0000-0000-0000C1090000}"/>
    <cellStyle name="20% - Dekorfärg5 14 2 2" xfId="2729" xr:uid="{00000000-0005-0000-0000-0000C2090000}"/>
    <cellStyle name="20% - Dekorfärg5 14 3" xfId="2730" xr:uid="{00000000-0005-0000-0000-0000C3090000}"/>
    <cellStyle name="20% - Dekorfärg5 15" xfId="2731" xr:uid="{00000000-0005-0000-0000-0000C4090000}"/>
    <cellStyle name="20% - Dekorfärg5 16" xfId="2732" xr:uid="{00000000-0005-0000-0000-0000C5090000}"/>
    <cellStyle name="20% - Dekorfärg5 17" xfId="2733" xr:uid="{00000000-0005-0000-0000-0000C6090000}"/>
    <cellStyle name="20% - Dekorfärg5 17 2" xfId="2734" xr:uid="{00000000-0005-0000-0000-0000C7090000}"/>
    <cellStyle name="20% - Dekorfärg5 18" xfId="2735" xr:uid="{00000000-0005-0000-0000-0000C8090000}"/>
    <cellStyle name="20% - Dekorfärg5 19" xfId="2736" xr:uid="{00000000-0005-0000-0000-0000C9090000}"/>
    <cellStyle name="20% - Dekorfärg5 2" xfId="27" xr:uid="{00000000-0005-0000-0000-0000CA090000}"/>
    <cellStyle name="20% - Dekorfärg5 2 2" xfId="2737" xr:uid="{00000000-0005-0000-0000-0000CB090000}"/>
    <cellStyle name="20% - Dekorfärg5 2 2 10" xfId="2738" xr:uid="{00000000-0005-0000-0000-0000CC090000}"/>
    <cellStyle name="20% - Dekorfärg5 2 2 10 2" xfId="2739" xr:uid="{00000000-0005-0000-0000-0000CD090000}"/>
    <cellStyle name="20% - Dekorfärg5 2 2 10 2 2" xfId="2740" xr:uid="{00000000-0005-0000-0000-0000CE090000}"/>
    <cellStyle name="20% - Dekorfärg5 2 2 10 3" xfId="2741" xr:uid="{00000000-0005-0000-0000-0000CF090000}"/>
    <cellStyle name="20% - Dekorfärg5 2 2 11" xfId="2742" xr:uid="{00000000-0005-0000-0000-0000D0090000}"/>
    <cellStyle name="20% - Dekorfärg5 2 2 11 2" xfId="2743" xr:uid="{00000000-0005-0000-0000-0000D1090000}"/>
    <cellStyle name="20% - Dekorfärg5 2 2 12" xfId="2744" xr:uid="{00000000-0005-0000-0000-0000D2090000}"/>
    <cellStyle name="20% - Dekorfärg5 2 2 12 2" xfId="2745" xr:uid="{00000000-0005-0000-0000-0000D3090000}"/>
    <cellStyle name="20% - Dekorfärg5 2 2 13" xfId="2746" xr:uid="{00000000-0005-0000-0000-0000D4090000}"/>
    <cellStyle name="20% - Dekorfärg5 2 2 14" xfId="2747" xr:uid="{00000000-0005-0000-0000-0000D5090000}"/>
    <cellStyle name="20% - Dekorfärg5 2 2 2" xfId="2748" xr:uid="{00000000-0005-0000-0000-0000D6090000}"/>
    <cellStyle name="20% - Dekorfärg5 2 2 2 2" xfId="2749" xr:uid="{00000000-0005-0000-0000-0000D7090000}"/>
    <cellStyle name="20% - Dekorfärg5 2 2 2 2 2" xfId="2750" xr:uid="{00000000-0005-0000-0000-0000D8090000}"/>
    <cellStyle name="20% - Dekorfärg5 2 2 2 2 2 2" xfId="2751" xr:uid="{00000000-0005-0000-0000-0000D9090000}"/>
    <cellStyle name="20% - Dekorfärg5 2 2 2 2 2 2 2" xfId="2752" xr:uid="{00000000-0005-0000-0000-0000DA090000}"/>
    <cellStyle name="20% - Dekorfärg5 2 2 2 2 2 2 2 2" xfId="2753" xr:uid="{00000000-0005-0000-0000-0000DB090000}"/>
    <cellStyle name="20% - Dekorfärg5 2 2 2 2 2 2 3" xfId="2754" xr:uid="{00000000-0005-0000-0000-0000DC090000}"/>
    <cellStyle name="20% - Dekorfärg5 2 2 2 2 2 3" xfId="2755" xr:uid="{00000000-0005-0000-0000-0000DD090000}"/>
    <cellStyle name="20% - Dekorfärg5 2 2 2 2 2 3 2" xfId="2756" xr:uid="{00000000-0005-0000-0000-0000DE090000}"/>
    <cellStyle name="20% - Dekorfärg5 2 2 2 2 2 4" xfId="2757" xr:uid="{00000000-0005-0000-0000-0000DF090000}"/>
    <cellStyle name="20% - Dekorfärg5 2 2 2 2 3" xfId="2758" xr:uid="{00000000-0005-0000-0000-0000E0090000}"/>
    <cellStyle name="20% - Dekorfärg5 2 2 2 2 3 2" xfId="2759" xr:uid="{00000000-0005-0000-0000-0000E1090000}"/>
    <cellStyle name="20% - Dekorfärg5 2 2 2 2 3 2 2" xfId="2760" xr:uid="{00000000-0005-0000-0000-0000E2090000}"/>
    <cellStyle name="20% - Dekorfärg5 2 2 2 2 3 3" xfId="2761" xr:uid="{00000000-0005-0000-0000-0000E3090000}"/>
    <cellStyle name="20% - Dekorfärg5 2 2 2 2 4" xfId="2762" xr:uid="{00000000-0005-0000-0000-0000E4090000}"/>
    <cellStyle name="20% - Dekorfärg5 2 2 2 2 4 2" xfId="2763" xr:uid="{00000000-0005-0000-0000-0000E5090000}"/>
    <cellStyle name="20% - Dekorfärg5 2 2 2 2 5" xfId="2764" xr:uid="{00000000-0005-0000-0000-0000E6090000}"/>
    <cellStyle name="20% - Dekorfärg5 2 2 2 3" xfId="2765" xr:uid="{00000000-0005-0000-0000-0000E7090000}"/>
    <cellStyle name="20% - Dekorfärg5 2 2 2 3 2" xfId="2766" xr:uid="{00000000-0005-0000-0000-0000E8090000}"/>
    <cellStyle name="20% - Dekorfärg5 2 2 2 3 2 2" xfId="2767" xr:uid="{00000000-0005-0000-0000-0000E9090000}"/>
    <cellStyle name="20% - Dekorfärg5 2 2 2 3 2 2 2" xfId="2768" xr:uid="{00000000-0005-0000-0000-0000EA090000}"/>
    <cellStyle name="20% - Dekorfärg5 2 2 2 3 2 3" xfId="2769" xr:uid="{00000000-0005-0000-0000-0000EB090000}"/>
    <cellStyle name="20% - Dekorfärg5 2 2 2 3 3" xfId="2770" xr:uid="{00000000-0005-0000-0000-0000EC090000}"/>
    <cellStyle name="20% - Dekorfärg5 2 2 2 3 3 2" xfId="2771" xr:uid="{00000000-0005-0000-0000-0000ED090000}"/>
    <cellStyle name="20% - Dekorfärg5 2 2 2 3 4" xfId="2772" xr:uid="{00000000-0005-0000-0000-0000EE090000}"/>
    <cellStyle name="20% - Dekorfärg5 2 2 2 4" xfId="2773" xr:uid="{00000000-0005-0000-0000-0000EF090000}"/>
    <cellStyle name="20% - Dekorfärg5 2 2 2 4 2" xfId="2774" xr:uid="{00000000-0005-0000-0000-0000F0090000}"/>
    <cellStyle name="20% - Dekorfärg5 2 2 2 4 2 2" xfId="2775" xr:uid="{00000000-0005-0000-0000-0000F1090000}"/>
    <cellStyle name="20% - Dekorfärg5 2 2 2 4 3" xfId="2776" xr:uid="{00000000-0005-0000-0000-0000F2090000}"/>
    <cellStyle name="20% - Dekorfärg5 2 2 2 5" xfId="2777" xr:uid="{00000000-0005-0000-0000-0000F3090000}"/>
    <cellStyle name="20% - Dekorfärg5 2 2 2 5 2" xfId="2778" xr:uid="{00000000-0005-0000-0000-0000F4090000}"/>
    <cellStyle name="20% - Dekorfärg5 2 2 2 6" xfId="2779" xr:uid="{00000000-0005-0000-0000-0000F5090000}"/>
    <cellStyle name="20% - Dekorfärg5 2 2 3" xfId="2780" xr:uid="{00000000-0005-0000-0000-0000F6090000}"/>
    <cellStyle name="20% - Dekorfärg5 2 2 3 2" xfId="2781" xr:uid="{00000000-0005-0000-0000-0000F7090000}"/>
    <cellStyle name="20% - Dekorfärg5 2 2 3 2 2" xfId="2782" xr:uid="{00000000-0005-0000-0000-0000F8090000}"/>
    <cellStyle name="20% - Dekorfärg5 2 2 3 2 2 2" xfId="2783" xr:uid="{00000000-0005-0000-0000-0000F9090000}"/>
    <cellStyle name="20% - Dekorfärg5 2 2 3 2 2 2 2" xfId="2784" xr:uid="{00000000-0005-0000-0000-0000FA090000}"/>
    <cellStyle name="20% - Dekorfärg5 2 2 3 2 2 3" xfId="2785" xr:uid="{00000000-0005-0000-0000-0000FB090000}"/>
    <cellStyle name="20% - Dekorfärg5 2 2 3 2 3" xfId="2786" xr:uid="{00000000-0005-0000-0000-0000FC090000}"/>
    <cellStyle name="20% - Dekorfärg5 2 2 3 2 3 2" xfId="2787" xr:uid="{00000000-0005-0000-0000-0000FD090000}"/>
    <cellStyle name="20% - Dekorfärg5 2 2 3 2 4" xfId="2788" xr:uid="{00000000-0005-0000-0000-0000FE090000}"/>
    <cellStyle name="20% - Dekorfärg5 2 2 3 3" xfId="2789" xr:uid="{00000000-0005-0000-0000-0000FF090000}"/>
    <cellStyle name="20% - Dekorfärg5 2 2 3 3 2" xfId="2790" xr:uid="{00000000-0005-0000-0000-0000000A0000}"/>
    <cellStyle name="20% - Dekorfärg5 2 2 3 3 2 2" xfId="2791" xr:uid="{00000000-0005-0000-0000-0000010A0000}"/>
    <cellStyle name="20% - Dekorfärg5 2 2 3 3 3" xfId="2792" xr:uid="{00000000-0005-0000-0000-0000020A0000}"/>
    <cellStyle name="20% - Dekorfärg5 2 2 3 4" xfId="2793" xr:uid="{00000000-0005-0000-0000-0000030A0000}"/>
    <cellStyle name="20% - Dekorfärg5 2 2 3 4 2" xfId="2794" xr:uid="{00000000-0005-0000-0000-0000040A0000}"/>
    <cellStyle name="20% - Dekorfärg5 2 2 3 5" xfId="2795" xr:uid="{00000000-0005-0000-0000-0000050A0000}"/>
    <cellStyle name="20% - Dekorfärg5 2 2 4" xfId="2796" xr:uid="{00000000-0005-0000-0000-0000060A0000}"/>
    <cellStyle name="20% - Dekorfärg5 2 2 4 2" xfId="2797" xr:uid="{00000000-0005-0000-0000-0000070A0000}"/>
    <cellStyle name="20% - Dekorfärg5 2 2 4 2 2" xfId="2798" xr:uid="{00000000-0005-0000-0000-0000080A0000}"/>
    <cellStyle name="20% - Dekorfärg5 2 2 4 2 2 2" xfId="2799" xr:uid="{00000000-0005-0000-0000-0000090A0000}"/>
    <cellStyle name="20% - Dekorfärg5 2 2 4 2 2 2 2" xfId="2800" xr:uid="{00000000-0005-0000-0000-00000A0A0000}"/>
    <cellStyle name="20% - Dekorfärg5 2 2 4 2 2 3" xfId="2801" xr:uid="{00000000-0005-0000-0000-00000B0A0000}"/>
    <cellStyle name="20% - Dekorfärg5 2 2 4 2 3" xfId="2802" xr:uid="{00000000-0005-0000-0000-00000C0A0000}"/>
    <cellStyle name="20% - Dekorfärg5 2 2 4 2 3 2" xfId="2803" xr:uid="{00000000-0005-0000-0000-00000D0A0000}"/>
    <cellStyle name="20% - Dekorfärg5 2 2 4 2 4" xfId="2804" xr:uid="{00000000-0005-0000-0000-00000E0A0000}"/>
    <cellStyle name="20% - Dekorfärg5 2 2 4 3" xfId="2805" xr:uid="{00000000-0005-0000-0000-00000F0A0000}"/>
    <cellStyle name="20% - Dekorfärg5 2 2 4 3 2" xfId="2806" xr:uid="{00000000-0005-0000-0000-0000100A0000}"/>
    <cellStyle name="20% - Dekorfärg5 2 2 4 3 2 2" xfId="2807" xr:uid="{00000000-0005-0000-0000-0000110A0000}"/>
    <cellStyle name="20% - Dekorfärg5 2 2 4 3 3" xfId="2808" xr:uid="{00000000-0005-0000-0000-0000120A0000}"/>
    <cellStyle name="20% - Dekorfärg5 2 2 4 4" xfId="2809" xr:uid="{00000000-0005-0000-0000-0000130A0000}"/>
    <cellStyle name="20% - Dekorfärg5 2 2 4 4 2" xfId="2810" xr:uid="{00000000-0005-0000-0000-0000140A0000}"/>
    <cellStyle name="20% - Dekorfärg5 2 2 4 5" xfId="2811" xr:uid="{00000000-0005-0000-0000-0000150A0000}"/>
    <cellStyle name="20% - Dekorfärg5 2 2 5" xfId="2812" xr:uid="{00000000-0005-0000-0000-0000160A0000}"/>
    <cellStyle name="20% - Dekorfärg5 2 2 5 2" xfId="2813" xr:uid="{00000000-0005-0000-0000-0000170A0000}"/>
    <cellStyle name="20% - Dekorfärg5 2 2 5 2 2" xfId="2814" xr:uid="{00000000-0005-0000-0000-0000180A0000}"/>
    <cellStyle name="20% - Dekorfärg5 2 2 5 2 2 2" xfId="2815" xr:uid="{00000000-0005-0000-0000-0000190A0000}"/>
    <cellStyle name="20% - Dekorfärg5 2 2 5 2 2 2 2" xfId="2816" xr:uid="{00000000-0005-0000-0000-00001A0A0000}"/>
    <cellStyle name="20% - Dekorfärg5 2 2 5 2 2 3" xfId="2817" xr:uid="{00000000-0005-0000-0000-00001B0A0000}"/>
    <cellStyle name="20% - Dekorfärg5 2 2 5 2 3" xfId="2818" xr:uid="{00000000-0005-0000-0000-00001C0A0000}"/>
    <cellStyle name="20% - Dekorfärg5 2 2 5 2 3 2" xfId="2819" xr:uid="{00000000-0005-0000-0000-00001D0A0000}"/>
    <cellStyle name="20% - Dekorfärg5 2 2 5 2 4" xfId="2820" xr:uid="{00000000-0005-0000-0000-00001E0A0000}"/>
    <cellStyle name="20% - Dekorfärg5 2 2 5 3" xfId="2821" xr:uid="{00000000-0005-0000-0000-00001F0A0000}"/>
    <cellStyle name="20% - Dekorfärg5 2 2 5 3 2" xfId="2822" xr:uid="{00000000-0005-0000-0000-0000200A0000}"/>
    <cellStyle name="20% - Dekorfärg5 2 2 5 3 2 2" xfId="2823" xr:uid="{00000000-0005-0000-0000-0000210A0000}"/>
    <cellStyle name="20% - Dekorfärg5 2 2 5 3 3" xfId="2824" xr:uid="{00000000-0005-0000-0000-0000220A0000}"/>
    <cellStyle name="20% - Dekorfärg5 2 2 5 4" xfId="2825" xr:uid="{00000000-0005-0000-0000-0000230A0000}"/>
    <cellStyle name="20% - Dekorfärg5 2 2 5 4 2" xfId="2826" xr:uid="{00000000-0005-0000-0000-0000240A0000}"/>
    <cellStyle name="20% - Dekorfärg5 2 2 5 5" xfId="2827" xr:uid="{00000000-0005-0000-0000-0000250A0000}"/>
    <cellStyle name="20% - Dekorfärg5 2 2 6" xfId="2828" xr:uid="{00000000-0005-0000-0000-0000260A0000}"/>
    <cellStyle name="20% - Dekorfärg5 2 2 6 2" xfId="2829" xr:uid="{00000000-0005-0000-0000-0000270A0000}"/>
    <cellStyle name="20% - Dekorfärg5 2 2 6 2 2" xfId="2830" xr:uid="{00000000-0005-0000-0000-0000280A0000}"/>
    <cellStyle name="20% - Dekorfärg5 2 2 6 2 2 2" xfId="2831" xr:uid="{00000000-0005-0000-0000-0000290A0000}"/>
    <cellStyle name="20% - Dekorfärg5 2 2 6 2 2 2 2" xfId="2832" xr:uid="{00000000-0005-0000-0000-00002A0A0000}"/>
    <cellStyle name="20% - Dekorfärg5 2 2 6 2 2 3" xfId="2833" xr:uid="{00000000-0005-0000-0000-00002B0A0000}"/>
    <cellStyle name="20% - Dekorfärg5 2 2 6 2 3" xfId="2834" xr:uid="{00000000-0005-0000-0000-00002C0A0000}"/>
    <cellStyle name="20% - Dekorfärg5 2 2 6 2 3 2" xfId="2835" xr:uid="{00000000-0005-0000-0000-00002D0A0000}"/>
    <cellStyle name="20% - Dekorfärg5 2 2 6 2 4" xfId="2836" xr:uid="{00000000-0005-0000-0000-00002E0A0000}"/>
    <cellStyle name="20% - Dekorfärg5 2 2 6 3" xfId="2837" xr:uid="{00000000-0005-0000-0000-00002F0A0000}"/>
    <cellStyle name="20% - Dekorfärg5 2 2 6 3 2" xfId="2838" xr:uid="{00000000-0005-0000-0000-0000300A0000}"/>
    <cellStyle name="20% - Dekorfärg5 2 2 6 3 2 2" xfId="2839" xr:uid="{00000000-0005-0000-0000-0000310A0000}"/>
    <cellStyle name="20% - Dekorfärg5 2 2 6 3 3" xfId="2840" xr:uid="{00000000-0005-0000-0000-0000320A0000}"/>
    <cellStyle name="20% - Dekorfärg5 2 2 6 4" xfId="2841" xr:uid="{00000000-0005-0000-0000-0000330A0000}"/>
    <cellStyle name="20% - Dekorfärg5 2 2 6 4 2" xfId="2842" xr:uid="{00000000-0005-0000-0000-0000340A0000}"/>
    <cellStyle name="20% - Dekorfärg5 2 2 6 5" xfId="2843" xr:uid="{00000000-0005-0000-0000-0000350A0000}"/>
    <cellStyle name="20% - Dekorfärg5 2 2 7" xfId="2844" xr:uid="{00000000-0005-0000-0000-0000360A0000}"/>
    <cellStyle name="20% - Dekorfärg5 2 2 7 2" xfId="2845" xr:uid="{00000000-0005-0000-0000-0000370A0000}"/>
    <cellStyle name="20% - Dekorfärg5 2 2 7 2 2" xfId="2846" xr:uid="{00000000-0005-0000-0000-0000380A0000}"/>
    <cellStyle name="20% - Dekorfärg5 2 2 7 2 2 2" xfId="2847" xr:uid="{00000000-0005-0000-0000-0000390A0000}"/>
    <cellStyle name="20% - Dekorfärg5 2 2 7 2 2 2 2" xfId="2848" xr:uid="{00000000-0005-0000-0000-00003A0A0000}"/>
    <cellStyle name="20% - Dekorfärg5 2 2 7 2 2 3" xfId="2849" xr:uid="{00000000-0005-0000-0000-00003B0A0000}"/>
    <cellStyle name="20% - Dekorfärg5 2 2 7 2 3" xfId="2850" xr:uid="{00000000-0005-0000-0000-00003C0A0000}"/>
    <cellStyle name="20% - Dekorfärg5 2 2 7 2 3 2" xfId="2851" xr:uid="{00000000-0005-0000-0000-00003D0A0000}"/>
    <cellStyle name="20% - Dekorfärg5 2 2 7 2 4" xfId="2852" xr:uid="{00000000-0005-0000-0000-00003E0A0000}"/>
    <cellStyle name="20% - Dekorfärg5 2 2 7 3" xfId="2853" xr:uid="{00000000-0005-0000-0000-00003F0A0000}"/>
    <cellStyle name="20% - Dekorfärg5 2 2 7 3 2" xfId="2854" xr:uid="{00000000-0005-0000-0000-0000400A0000}"/>
    <cellStyle name="20% - Dekorfärg5 2 2 7 3 2 2" xfId="2855" xr:uid="{00000000-0005-0000-0000-0000410A0000}"/>
    <cellStyle name="20% - Dekorfärg5 2 2 7 3 3" xfId="2856" xr:uid="{00000000-0005-0000-0000-0000420A0000}"/>
    <cellStyle name="20% - Dekorfärg5 2 2 7 4" xfId="2857" xr:uid="{00000000-0005-0000-0000-0000430A0000}"/>
    <cellStyle name="20% - Dekorfärg5 2 2 7 4 2" xfId="2858" xr:uid="{00000000-0005-0000-0000-0000440A0000}"/>
    <cellStyle name="20% - Dekorfärg5 2 2 7 5" xfId="2859" xr:uid="{00000000-0005-0000-0000-0000450A0000}"/>
    <cellStyle name="20% - Dekorfärg5 2 2 8" xfId="2860" xr:uid="{00000000-0005-0000-0000-0000460A0000}"/>
    <cellStyle name="20% - Dekorfärg5 2 2 8 2" xfId="2861" xr:uid="{00000000-0005-0000-0000-0000470A0000}"/>
    <cellStyle name="20% - Dekorfärg5 2 2 8 2 2" xfId="2862" xr:uid="{00000000-0005-0000-0000-0000480A0000}"/>
    <cellStyle name="20% - Dekorfärg5 2 2 8 2 2 2" xfId="2863" xr:uid="{00000000-0005-0000-0000-0000490A0000}"/>
    <cellStyle name="20% - Dekorfärg5 2 2 8 2 2 2 2" xfId="2864" xr:uid="{00000000-0005-0000-0000-00004A0A0000}"/>
    <cellStyle name="20% - Dekorfärg5 2 2 8 2 2 3" xfId="2865" xr:uid="{00000000-0005-0000-0000-00004B0A0000}"/>
    <cellStyle name="20% - Dekorfärg5 2 2 8 2 3" xfId="2866" xr:uid="{00000000-0005-0000-0000-00004C0A0000}"/>
    <cellStyle name="20% - Dekorfärg5 2 2 8 2 3 2" xfId="2867" xr:uid="{00000000-0005-0000-0000-00004D0A0000}"/>
    <cellStyle name="20% - Dekorfärg5 2 2 8 2 4" xfId="2868" xr:uid="{00000000-0005-0000-0000-00004E0A0000}"/>
    <cellStyle name="20% - Dekorfärg5 2 2 8 3" xfId="2869" xr:uid="{00000000-0005-0000-0000-00004F0A0000}"/>
    <cellStyle name="20% - Dekorfärg5 2 2 8 3 2" xfId="2870" xr:uid="{00000000-0005-0000-0000-0000500A0000}"/>
    <cellStyle name="20% - Dekorfärg5 2 2 8 3 2 2" xfId="2871" xr:uid="{00000000-0005-0000-0000-0000510A0000}"/>
    <cellStyle name="20% - Dekorfärg5 2 2 8 3 3" xfId="2872" xr:uid="{00000000-0005-0000-0000-0000520A0000}"/>
    <cellStyle name="20% - Dekorfärg5 2 2 8 4" xfId="2873" xr:uid="{00000000-0005-0000-0000-0000530A0000}"/>
    <cellStyle name="20% - Dekorfärg5 2 2 8 4 2" xfId="2874" xr:uid="{00000000-0005-0000-0000-0000540A0000}"/>
    <cellStyle name="20% - Dekorfärg5 2 2 8 5" xfId="2875" xr:uid="{00000000-0005-0000-0000-0000550A0000}"/>
    <cellStyle name="20% - Dekorfärg5 2 2 9" xfId="2876" xr:uid="{00000000-0005-0000-0000-0000560A0000}"/>
    <cellStyle name="20% - Dekorfärg5 2 2 9 2" xfId="2877" xr:uid="{00000000-0005-0000-0000-0000570A0000}"/>
    <cellStyle name="20% - Dekorfärg5 2 2 9 2 2" xfId="2878" xr:uid="{00000000-0005-0000-0000-0000580A0000}"/>
    <cellStyle name="20% - Dekorfärg5 2 2 9 2 2 2" xfId="2879" xr:uid="{00000000-0005-0000-0000-0000590A0000}"/>
    <cellStyle name="20% - Dekorfärg5 2 2 9 2 3" xfId="2880" xr:uid="{00000000-0005-0000-0000-00005A0A0000}"/>
    <cellStyle name="20% - Dekorfärg5 2 2 9 3" xfId="2881" xr:uid="{00000000-0005-0000-0000-00005B0A0000}"/>
    <cellStyle name="20% - Dekorfärg5 2 2 9 3 2" xfId="2882" xr:uid="{00000000-0005-0000-0000-00005C0A0000}"/>
    <cellStyle name="20% - Dekorfärg5 2 2 9 4" xfId="2883" xr:uid="{00000000-0005-0000-0000-00005D0A0000}"/>
    <cellStyle name="20% - Dekorfärg5 2 3" xfId="2884" xr:uid="{00000000-0005-0000-0000-00005E0A0000}"/>
    <cellStyle name="20% - Dekorfärg5 2 4" xfId="2885" xr:uid="{00000000-0005-0000-0000-00005F0A0000}"/>
    <cellStyle name="20% - Dekorfärg5 20" xfId="2886" xr:uid="{00000000-0005-0000-0000-0000600A0000}"/>
    <cellStyle name="20% - Dekorfärg5 3" xfId="2887" xr:uid="{00000000-0005-0000-0000-0000610A0000}"/>
    <cellStyle name="20% - Dekorfärg5 3 10" xfId="2888" xr:uid="{00000000-0005-0000-0000-0000620A0000}"/>
    <cellStyle name="20% - Dekorfärg5 3 2" xfId="2889" xr:uid="{00000000-0005-0000-0000-0000630A0000}"/>
    <cellStyle name="20% - Dekorfärg5 3 2 2" xfId="2890" xr:uid="{00000000-0005-0000-0000-0000640A0000}"/>
    <cellStyle name="20% - Dekorfärg5 3 2 2 2" xfId="2891" xr:uid="{00000000-0005-0000-0000-0000650A0000}"/>
    <cellStyle name="20% - Dekorfärg5 3 2 2 2 2" xfId="2892" xr:uid="{00000000-0005-0000-0000-0000660A0000}"/>
    <cellStyle name="20% - Dekorfärg5 3 2 2 2 2 2" xfId="2893" xr:uid="{00000000-0005-0000-0000-0000670A0000}"/>
    <cellStyle name="20% - Dekorfärg5 3 2 2 2 2 2 2" xfId="2894" xr:uid="{00000000-0005-0000-0000-0000680A0000}"/>
    <cellStyle name="20% - Dekorfärg5 3 2 2 2 2 2 2 2" xfId="2895" xr:uid="{00000000-0005-0000-0000-0000690A0000}"/>
    <cellStyle name="20% - Dekorfärg5 3 2 2 2 2 2 3" xfId="2896" xr:uid="{00000000-0005-0000-0000-00006A0A0000}"/>
    <cellStyle name="20% - Dekorfärg5 3 2 2 2 2 3" xfId="2897" xr:uid="{00000000-0005-0000-0000-00006B0A0000}"/>
    <cellStyle name="20% - Dekorfärg5 3 2 2 2 2 3 2" xfId="2898" xr:uid="{00000000-0005-0000-0000-00006C0A0000}"/>
    <cellStyle name="20% - Dekorfärg5 3 2 2 2 2 4" xfId="2899" xr:uid="{00000000-0005-0000-0000-00006D0A0000}"/>
    <cellStyle name="20% - Dekorfärg5 3 2 2 2 3" xfId="2900" xr:uid="{00000000-0005-0000-0000-00006E0A0000}"/>
    <cellStyle name="20% - Dekorfärg5 3 2 2 2 3 2" xfId="2901" xr:uid="{00000000-0005-0000-0000-00006F0A0000}"/>
    <cellStyle name="20% - Dekorfärg5 3 2 2 2 3 2 2" xfId="2902" xr:uid="{00000000-0005-0000-0000-0000700A0000}"/>
    <cellStyle name="20% - Dekorfärg5 3 2 2 2 3 3" xfId="2903" xr:uid="{00000000-0005-0000-0000-0000710A0000}"/>
    <cellStyle name="20% - Dekorfärg5 3 2 2 2 4" xfId="2904" xr:uid="{00000000-0005-0000-0000-0000720A0000}"/>
    <cellStyle name="20% - Dekorfärg5 3 2 2 2 4 2" xfId="2905" xr:uid="{00000000-0005-0000-0000-0000730A0000}"/>
    <cellStyle name="20% - Dekorfärg5 3 2 2 2 5" xfId="2906" xr:uid="{00000000-0005-0000-0000-0000740A0000}"/>
    <cellStyle name="20% - Dekorfärg5 3 2 2 3" xfId="2907" xr:uid="{00000000-0005-0000-0000-0000750A0000}"/>
    <cellStyle name="20% - Dekorfärg5 3 2 2 3 2" xfId="2908" xr:uid="{00000000-0005-0000-0000-0000760A0000}"/>
    <cellStyle name="20% - Dekorfärg5 3 2 2 3 2 2" xfId="2909" xr:uid="{00000000-0005-0000-0000-0000770A0000}"/>
    <cellStyle name="20% - Dekorfärg5 3 2 2 3 2 2 2" xfId="2910" xr:uid="{00000000-0005-0000-0000-0000780A0000}"/>
    <cellStyle name="20% - Dekorfärg5 3 2 2 3 2 3" xfId="2911" xr:uid="{00000000-0005-0000-0000-0000790A0000}"/>
    <cellStyle name="20% - Dekorfärg5 3 2 2 3 3" xfId="2912" xr:uid="{00000000-0005-0000-0000-00007A0A0000}"/>
    <cellStyle name="20% - Dekorfärg5 3 2 2 3 3 2" xfId="2913" xr:uid="{00000000-0005-0000-0000-00007B0A0000}"/>
    <cellStyle name="20% - Dekorfärg5 3 2 2 3 4" xfId="2914" xr:uid="{00000000-0005-0000-0000-00007C0A0000}"/>
    <cellStyle name="20% - Dekorfärg5 3 2 2 4" xfId="2915" xr:uid="{00000000-0005-0000-0000-00007D0A0000}"/>
    <cellStyle name="20% - Dekorfärg5 3 2 2 4 2" xfId="2916" xr:uid="{00000000-0005-0000-0000-00007E0A0000}"/>
    <cellStyle name="20% - Dekorfärg5 3 2 2 4 2 2" xfId="2917" xr:uid="{00000000-0005-0000-0000-00007F0A0000}"/>
    <cellStyle name="20% - Dekorfärg5 3 2 2 4 3" xfId="2918" xr:uid="{00000000-0005-0000-0000-0000800A0000}"/>
    <cellStyle name="20% - Dekorfärg5 3 2 2 5" xfId="2919" xr:uid="{00000000-0005-0000-0000-0000810A0000}"/>
    <cellStyle name="20% - Dekorfärg5 3 2 2 5 2" xfId="2920" xr:uid="{00000000-0005-0000-0000-0000820A0000}"/>
    <cellStyle name="20% - Dekorfärg5 3 2 2 6" xfId="2921" xr:uid="{00000000-0005-0000-0000-0000830A0000}"/>
    <cellStyle name="20% - Dekorfärg5 3 2 3" xfId="2922" xr:uid="{00000000-0005-0000-0000-0000840A0000}"/>
    <cellStyle name="20% - Dekorfärg5 3 2 3 2" xfId="2923" xr:uid="{00000000-0005-0000-0000-0000850A0000}"/>
    <cellStyle name="20% - Dekorfärg5 3 2 3 2 2" xfId="2924" xr:uid="{00000000-0005-0000-0000-0000860A0000}"/>
    <cellStyle name="20% - Dekorfärg5 3 2 3 2 2 2" xfId="2925" xr:uid="{00000000-0005-0000-0000-0000870A0000}"/>
    <cellStyle name="20% - Dekorfärg5 3 2 3 2 2 2 2" xfId="2926" xr:uid="{00000000-0005-0000-0000-0000880A0000}"/>
    <cellStyle name="20% - Dekorfärg5 3 2 3 2 2 3" xfId="2927" xr:uid="{00000000-0005-0000-0000-0000890A0000}"/>
    <cellStyle name="20% - Dekorfärg5 3 2 3 2 3" xfId="2928" xr:uid="{00000000-0005-0000-0000-00008A0A0000}"/>
    <cellStyle name="20% - Dekorfärg5 3 2 3 2 3 2" xfId="2929" xr:uid="{00000000-0005-0000-0000-00008B0A0000}"/>
    <cellStyle name="20% - Dekorfärg5 3 2 3 2 4" xfId="2930" xr:uid="{00000000-0005-0000-0000-00008C0A0000}"/>
    <cellStyle name="20% - Dekorfärg5 3 2 3 3" xfId="2931" xr:uid="{00000000-0005-0000-0000-00008D0A0000}"/>
    <cellStyle name="20% - Dekorfärg5 3 2 3 3 2" xfId="2932" xr:uid="{00000000-0005-0000-0000-00008E0A0000}"/>
    <cellStyle name="20% - Dekorfärg5 3 2 3 3 2 2" xfId="2933" xr:uid="{00000000-0005-0000-0000-00008F0A0000}"/>
    <cellStyle name="20% - Dekorfärg5 3 2 3 3 3" xfId="2934" xr:uid="{00000000-0005-0000-0000-0000900A0000}"/>
    <cellStyle name="20% - Dekorfärg5 3 2 3 4" xfId="2935" xr:uid="{00000000-0005-0000-0000-0000910A0000}"/>
    <cellStyle name="20% - Dekorfärg5 3 2 3 4 2" xfId="2936" xr:uid="{00000000-0005-0000-0000-0000920A0000}"/>
    <cellStyle name="20% - Dekorfärg5 3 2 3 5" xfId="2937" xr:uid="{00000000-0005-0000-0000-0000930A0000}"/>
    <cellStyle name="20% - Dekorfärg5 3 2 4" xfId="2938" xr:uid="{00000000-0005-0000-0000-0000940A0000}"/>
    <cellStyle name="20% - Dekorfärg5 3 2 4 2" xfId="2939" xr:uid="{00000000-0005-0000-0000-0000950A0000}"/>
    <cellStyle name="20% - Dekorfärg5 3 2 4 2 2" xfId="2940" xr:uid="{00000000-0005-0000-0000-0000960A0000}"/>
    <cellStyle name="20% - Dekorfärg5 3 2 4 2 2 2" xfId="2941" xr:uid="{00000000-0005-0000-0000-0000970A0000}"/>
    <cellStyle name="20% - Dekorfärg5 3 2 4 2 3" xfId="2942" xr:uid="{00000000-0005-0000-0000-0000980A0000}"/>
    <cellStyle name="20% - Dekorfärg5 3 2 4 3" xfId="2943" xr:uid="{00000000-0005-0000-0000-0000990A0000}"/>
    <cellStyle name="20% - Dekorfärg5 3 2 4 3 2" xfId="2944" xr:uid="{00000000-0005-0000-0000-00009A0A0000}"/>
    <cellStyle name="20% - Dekorfärg5 3 2 4 4" xfId="2945" xr:uid="{00000000-0005-0000-0000-00009B0A0000}"/>
    <cellStyle name="20% - Dekorfärg5 3 2 5" xfId="2946" xr:uid="{00000000-0005-0000-0000-00009C0A0000}"/>
    <cellStyle name="20% - Dekorfärg5 3 2 5 2" xfId="2947" xr:uid="{00000000-0005-0000-0000-00009D0A0000}"/>
    <cellStyle name="20% - Dekorfärg5 3 2 5 2 2" xfId="2948" xr:uid="{00000000-0005-0000-0000-00009E0A0000}"/>
    <cellStyle name="20% - Dekorfärg5 3 2 5 3" xfId="2949" xr:uid="{00000000-0005-0000-0000-00009F0A0000}"/>
    <cellStyle name="20% - Dekorfärg5 3 2 6" xfId="2950" xr:uid="{00000000-0005-0000-0000-0000A00A0000}"/>
    <cellStyle name="20% - Dekorfärg5 3 2 6 2" xfId="2951" xr:uid="{00000000-0005-0000-0000-0000A10A0000}"/>
    <cellStyle name="20% - Dekorfärg5 3 2 7" xfId="2952" xr:uid="{00000000-0005-0000-0000-0000A20A0000}"/>
    <cellStyle name="20% - Dekorfärg5 3 3" xfId="2953" xr:uid="{00000000-0005-0000-0000-0000A30A0000}"/>
    <cellStyle name="20% - Dekorfärg5 3 3 2" xfId="2954" xr:uid="{00000000-0005-0000-0000-0000A40A0000}"/>
    <cellStyle name="20% - Dekorfärg5 3 3 2 2" xfId="2955" xr:uid="{00000000-0005-0000-0000-0000A50A0000}"/>
    <cellStyle name="20% - Dekorfärg5 3 3 2 2 2" xfId="2956" xr:uid="{00000000-0005-0000-0000-0000A60A0000}"/>
    <cellStyle name="20% - Dekorfärg5 3 3 2 2 2 2" xfId="2957" xr:uid="{00000000-0005-0000-0000-0000A70A0000}"/>
    <cellStyle name="20% - Dekorfärg5 3 3 2 2 3" xfId="2958" xr:uid="{00000000-0005-0000-0000-0000A80A0000}"/>
    <cellStyle name="20% - Dekorfärg5 3 3 2 3" xfId="2959" xr:uid="{00000000-0005-0000-0000-0000A90A0000}"/>
    <cellStyle name="20% - Dekorfärg5 3 3 2 3 2" xfId="2960" xr:uid="{00000000-0005-0000-0000-0000AA0A0000}"/>
    <cellStyle name="20% - Dekorfärg5 3 3 2 4" xfId="2961" xr:uid="{00000000-0005-0000-0000-0000AB0A0000}"/>
    <cellStyle name="20% - Dekorfärg5 3 3 3" xfId="2962" xr:uid="{00000000-0005-0000-0000-0000AC0A0000}"/>
    <cellStyle name="20% - Dekorfärg5 3 3 3 2" xfId="2963" xr:uid="{00000000-0005-0000-0000-0000AD0A0000}"/>
    <cellStyle name="20% - Dekorfärg5 3 3 3 2 2" xfId="2964" xr:uid="{00000000-0005-0000-0000-0000AE0A0000}"/>
    <cellStyle name="20% - Dekorfärg5 3 3 3 3" xfId="2965" xr:uid="{00000000-0005-0000-0000-0000AF0A0000}"/>
    <cellStyle name="20% - Dekorfärg5 3 3 4" xfId="2966" xr:uid="{00000000-0005-0000-0000-0000B00A0000}"/>
    <cellStyle name="20% - Dekorfärg5 3 3 4 2" xfId="2967" xr:uid="{00000000-0005-0000-0000-0000B10A0000}"/>
    <cellStyle name="20% - Dekorfärg5 3 3 5" xfId="2968" xr:uid="{00000000-0005-0000-0000-0000B20A0000}"/>
    <cellStyle name="20% - Dekorfärg5 3 4" xfId="2969" xr:uid="{00000000-0005-0000-0000-0000B30A0000}"/>
    <cellStyle name="20% - Dekorfärg5 3 4 2" xfId="2970" xr:uid="{00000000-0005-0000-0000-0000B40A0000}"/>
    <cellStyle name="20% - Dekorfärg5 3 4 2 2" xfId="2971" xr:uid="{00000000-0005-0000-0000-0000B50A0000}"/>
    <cellStyle name="20% - Dekorfärg5 3 4 2 2 2" xfId="2972" xr:uid="{00000000-0005-0000-0000-0000B60A0000}"/>
    <cellStyle name="20% - Dekorfärg5 3 4 2 2 2 2" xfId="2973" xr:uid="{00000000-0005-0000-0000-0000B70A0000}"/>
    <cellStyle name="20% - Dekorfärg5 3 4 2 2 3" xfId="2974" xr:uid="{00000000-0005-0000-0000-0000B80A0000}"/>
    <cellStyle name="20% - Dekorfärg5 3 4 2 3" xfId="2975" xr:uid="{00000000-0005-0000-0000-0000B90A0000}"/>
    <cellStyle name="20% - Dekorfärg5 3 4 2 3 2" xfId="2976" xr:uid="{00000000-0005-0000-0000-0000BA0A0000}"/>
    <cellStyle name="20% - Dekorfärg5 3 4 2 4" xfId="2977" xr:uid="{00000000-0005-0000-0000-0000BB0A0000}"/>
    <cellStyle name="20% - Dekorfärg5 3 4 3" xfId="2978" xr:uid="{00000000-0005-0000-0000-0000BC0A0000}"/>
    <cellStyle name="20% - Dekorfärg5 3 4 3 2" xfId="2979" xr:uid="{00000000-0005-0000-0000-0000BD0A0000}"/>
    <cellStyle name="20% - Dekorfärg5 3 4 3 2 2" xfId="2980" xr:uid="{00000000-0005-0000-0000-0000BE0A0000}"/>
    <cellStyle name="20% - Dekorfärg5 3 4 3 3" xfId="2981" xr:uid="{00000000-0005-0000-0000-0000BF0A0000}"/>
    <cellStyle name="20% - Dekorfärg5 3 4 4" xfId="2982" xr:uid="{00000000-0005-0000-0000-0000C00A0000}"/>
    <cellStyle name="20% - Dekorfärg5 3 4 4 2" xfId="2983" xr:uid="{00000000-0005-0000-0000-0000C10A0000}"/>
    <cellStyle name="20% - Dekorfärg5 3 4 5" xfId="2984" xr:uid="{00000000-0005-0000-0000-0000C20A0000}"/>
    <cellStyle name="20% - Dekorfärg5 3 5" xfId="2985" xr:uid="{00000000-0005-0000-0000-0000C30A0000}"/>
    <cellStyle name="20% - Dekorfärg5 3 5 2" xfId="2986" xr:uid="{00000000-0005-0000-0000-0000C40A0000}"/>
    <cellStyle name="20% - Dekorfärg5 3 5 2 2" xfId="2987" xr:uid="{00000000-0005-0000-0000-0000C50A0000}"/>
    <cellStyle name="20% - Dekorfärg5 3 5 2 2 2" xfId="2988" xr:uid="{00000000-0005-0000-0000-0000C60A0000}"/>
    <cellStyle name="20% - Dekorfärg5 3 5 2 2 2 2" xfId="2989" xr:uid="{00000000-0005-0000-0000-0000C70A0000}"/>
    <cellStyle name="20% - Dekorfärg5 3 5 2 2 3" xfId="2990" xr:uid="{00000000-0005-0000-0000-0000C80A0000}"/>
    <cellStyle name="20% - Dekorfärg5 3 5 2 3" xfId="2991" xr:uid="{00000000-0005-0000-0000-0000C90A0000}"/>
    <cellStyle name="20% - Dekorfärg5 3 5 2 3 2" xfId="2992" xr:uid="{00000000-0005-0000-0000-0000CA0A0000}"/>
    <cellStyle name="20% - Dekorfärg5 3 5 2 4" xfId="2993" xr:uid="{00000000-0005-0000-0000-0000CB0A0000}"/>
    <cellStyle name="20% - Dekorfärg5 3 5 3" xfId="2994" xr:uid="{00000000-0005-0000-0000-0000CC0A0000}"/>
    <cellStyle name="20% - Dekorfärg5 3 5 3 2" xfId="2995" xr:uid="{00000000-0005-0000-0000-0000CD0A0000}"/>
    <cellStyle name="20% - Dekorfärg5 3 5 3 2 2" xfId="2996" xr:uid="{00000000-0005-0000-0000-0000CE0A0000}"/>
    <cellStyle name="20% - Dekorfärg5 3 5 3 3" xfId="2997" xr:uid="{00000000-0005-0000-0000-0000CF0A0000}"/>
    <cellStyle name="20% - Dekorfärg5 3 5 4" xfId="2998" xr:uid="{00000000-0005-0000-0000-0000D00A0000}"/>
    <cellStyle name="20% - Dekorfärg5 3 5 4 2" xfId="2999" xr:uid="{00000000-0005-0000-0000-0000D10A0000}"/>
    <cellStyle name="20% - Dekorfärg5 3 5 5" xfId="3000" xr:uid="{00000000-0005-0000-0000-0000D20A0000}"/>
    <cellStyle name="20% - Dekorfärg5 3 6" xfId="3001" xr:uid="{00000000-0005-0000-0000-0000D30A0000}"/>
    <cellStyle name="20% - Dekorfärg5 3 6 2" xfId="3002" xr:uid="{00000000-0005-0000-0000-0000D40A0000}"/>
    <cellStyle name="20% - Dekorfärg5 3 6 2 2" xfId="3003" xr:uid="{00000000-0005-0000-0000-0000D50A0000}"/>
    <cellStyle name="20% - Dekorfärg5 3 6 2 2 2" xfId="3004" xr:uid="{00000000-0005-0000-0000-0000D60A0000}"/>
    <cellStyle name="20% - Dekorfärg5 3 6 2 2 2 2" xfId="3005" xr:uid="{00000000-0005-0000-0000-0000D70A0000}"/>
    <cellStyle name="20% - Dekorfärg5 3 6 2 2 3" xfId="3006" xr:uid="{00000000-0005-0000-0000-0000D80A0000}"/>
    <cellStyle name="20% - Dekorfärg5 3 6 2 3" xfId="3007" xr:uid="{00000000-0005-0000-0000-0000D90A0000}"/>
    <cellStyle name="20% - Dekorfärg5 3 6 2 3 2" xfId="3008" xr:uid="{00000000-0005-0000-0000-0000DA0A0000}"/>
    <cellStyle name="20% - Dekorfärg5 3 6 2 4" xfId="3009" xr:uid="{00000000-0005-0000-0000-0000DB0A0000}"/>
    <cellStyle name="20% - Dekorfärg5 3 6 3" xfId="3010" xr:uid="{00000000-0005-0000-0000-0000DC0A0000}"/>
    <cellStyle name="20% - Dekorfärg5 3 6 3 2" xfId="3011" xr:uid="{00000000-0005-0000-0000-0000DD0A0000}"/>
    <cellStyle name="20% - Dekorfärg5 3 6 3 2 2" xfId="3012" xr:uid="{00000000-0005-0000-0000-0000DE0A0000}"/>
    <cellStyle name="20% - Dekorfärg5 3 6 3 3" xfId="3013" xr:uid="{00000000-0005-0000-0000-0000DF0A0000}"/>
    <cellStyle name="20% - Dekorfärg5 3 6 4" xfId="3014" xr:uid="{00000000-0005-0000-0000-0000E00A0000}"/>
    <cellStyle name="20% - Dekorfärg5 3 6 4 2" xfId="3015" xr:uid="{00000000-0005-0000-0000-0000E10A0000}"/>
    <cellStyle name="20% - Dekorfärg5 3 6 5" xfId="3016" xr:uid="{00000000-0005-0000-0000-0000E20A0000}"/>
    <cellStyle name="20% - Dekorfärg5 3 7" xfId="3017" xr:uid="{00000000-0005-0000-0000-0000E30A0000}"/>
    <cellStyle name="20% - Dekorfärg5 3 7 2" xfId="3018" xr:uid="{00000000-0005-0000-0000-0000E40A0000}"/>
    <cellStyle name="20% - Dekorfärg5 3 7 2 2" xfId="3019" xr:uid="{00000000-0005-0000-0000-0000E50A0000}"/>
    <cellStyle name="20% - Dekorfärg5 3 7 2 2 2" xfId="3020" xr:uid="{00000000-0005-0000-0000-0000E60A0000}"/>
    <cellStyle name="20% - Dekorfärg5 3 7 2 2 2 2" xfId="3021" xr:uid="{00000000-0005-0000-0000-0000E70A0000}"/>
    <cellStyle name="20% - Dekorfärg5 3 7 2 2 3" xfId="3022" xr:uid="{00000000-0005-0000-0000-0000E80A0000}"/>
    <cellStyle name="20% - Dekorfärg5 3 7 2 3" xfId="3023" xr:uid="{00000000-0005-0000-0000-0000E90A0000}"/>
    <cellStyle name="20% - Dekorfärg5 3 7 2 3 2" xfId="3024" xr:uid="{00000000-0005-0000-0000-0000EA0A0000}"/>
    <cellStyle name="20% - Dekorfärg5 3 7 2 4" xfId="3025" xr:uid="{00000000-0005-0000-0000-0000EB0A0000}"/>
    <cellStyle name="20% - Dekorfärg5 3 7 3" xfId="3026" xr:uid="{00000000-0005-0000-0000-0000EC0A0000}"/>
    <cellStyle name="20% - Dekorfärg5 3 7 3 2" xfId="3027" xr:uid="{00000000-0005-0000-0000-0000ED0A0000}"/>
    <cellStyle name="20% - Dekorfärg5 3 7 3 2 2" xfId="3028" xr:uid="{00000000-0005-0000-0000-0000EE0A0000}"/>
    <cellStyle name="20% - Dekorfärg5 3 7 3 3" xfId="3029" xr:uid="{00000000-0005-0000-0000-0000EF0A0000}"/>
    <cellStyle name="20% - Dekorfärg5 3 7 4" xfId="3030" xr:uid="{00000000-0005-0000-0000-0000F00A0000}"/>
    <cellStyle name="20% - Dekorfärg5 3 7 4 2" xfId="3031" xr:uid="{00000000-0005-0000-0000-0000F10A0000}"/>
    <cellStyle name="20% - Dekorfärg5 3 7 5" xfId="3032" xr:uid="{00000000-0005-0000-0000-0000F20A0000}"/>
    <cellStyle name="20% - Dekorfärg5 3 8" xfId="3033" xr:uid="{00000000-0005-0000-0000-0000F30A0000}"/>
    <cellStyle name="20% - Dekorfärg5 3 8 2" xfId="3034" xr:uid="{00000000-0005-0000-0000-0000F40A0000}"/>
    <cellStyle name="20% - Dekorfärg5 3 8 2 2" xfId="3035" xr:uid="{00000000-0005-0000-0000-0000F50A0000}"/>
    <cellStyle name="20% - Dekorfärg5 3 8 3" xfId="3036" xr:uid="{00000000-0005-0000-0000-0000F60A0000}"/>
    <cellStyle name="20% - Dekorfärg5 3 9" xfId="3037" xr:uid="{00000000-0005-0000-0000-0000F70A0000}"/>
    <cellStyle name="20% - Dekorfärg5 3 9 2" xfId="3038" xr:uid="{00000000-0005-0000-0000-0000F80A0000}"/>
    <cellStyle name="20% - Dekorfärg5 4" xfId="3039" xr:uid="{00000000-0005-0000-0000-0000F90A0000}"/>
    <cellStyle name="20% - Dekorfärg5 5" xfId="3040" xr:uid="{00000000-0005-0000-0000-0000FA0A0000}"/>
    <cellStyle name="20% - Dekorfärg5 5 2" xfId="3041" xr:uid="{00000000-0005-0000-0000-0000FB0A0000}"/>
    <cellStyle name="20% - Dekorfärg5 5 2 2" xfId="3042" xr:uid="{00000000-0005-0000-0000-0000FC0A0000}"/>
    <cellStyle name="20% - Dekorfärg5 5 2 2 2" xfId="3043" xr:uid="{00000000-0005-0000-0000-0000FD0A0000}"/>
    <cellStyle name="20% - Dekorfärg5 5 2 2 2 2" xfId="3044" xr:uid="{00000000-0005-0000-0000-0000FE0A0000}"/>
    <cellStyle name="20% - Dekorfärg5 5 2 2 2 2 2" xfId="3045" xr:uid="{00000000-0005-0000-0000-0000FF0A0000}"/>
    <cellStyle name="20% - Dekorfärg5 5 2 2 2 2 2 2" xfId="3046" xr:uid="{00000000-0005-0000-0000-0000000B0000}"/>
    <cellStyle name="20% - Dekorfärg5 5 2 2 2 2 3" xfId="3047" xr:uid="{00000000-0005-0000-0000-0000010B0000}"/>
    <cellStyle name="20% - Dekorfärg5 5 2 2 2 3" xfId="3048" xr:uid="{00000000-0005-0000-0000-0000020B0000}"/>
    <cellStyle name="20% - Dekorfärg5 5 2 2 2 3 2" xfId="3049" xr:uid="{00000000-0005-0000-0000-0000030B0000}"/>
    <cellStyle name="20% - Dekorfärg5 5 2 2 2 4" xfId="3050" xr:uid="{00000000-0005-0000-0000-0000040B0000}"/>
    <cellStyle name="20% - Dekorfärg5 5 2 2 3" xfId="3051" xr:uid="{00000000-0005-0000-0000-0000050B0000}"/>
    <cellStyle name="20% - Dekorfärg5 5 2 2 3 2" xfId="3052" xr:uid="{00000000-0005-0000-0000-0000060B0000}"/>
    <cellStyle name="20% - Dekorfärg5 5 2 2 3 2 2" xfId="3053" xr:uid="{00000000-0005-0000-0000-0000070B0000}"/>
    <cellStyle name="20% - Dekorfärg5 5 2 2 3 3" xfId="3054" xr:uid="{00000000-0005-0000-0000-0000080B0000}"/>
    <cellStyle name="20% - Dekorfärg5 5 2 2 4" xfId="3055" xr:uid="{00000000-0005-0000-0000-0000090B0000}"/>
    <cellStyle name="20% - Dekorfärg5 5 2 2 4 2" xfId="3056" xr:uid="{00000000-0005-0000-0000-00000A0B0000}"/>
    <cellStyle name="20% - Dekorfärg5 5 2 2 5" xfId="3057" xr:uid="{00000000-0005-0000-0000-00000B0B0000}"/>
    <cellStyle name="20% - Dekorfärg5 5 2 3" xfId="3058" xr:uid="{00000000-0005-0000-0000-00000C0B0000}"/>
    <cellStyle name="20% - Dekorfärg5 5 2 3 2" xfId="3059" xr:uid="{00000000-0005-0000-0000-00000D0B0000}"/>
    <cellStyle name="20% - Dekorfärg5 5 2 3 2 2" xfId="3060" xr:uid="{00000000-0005-0000-0000-00000E0B0000}"/>
    <cellStyle name="20% - Dekorfärg5 5 2 3 2 2 2" xfId="3061" xr:uid="{00000000-0005-0000-0000-00000F0B0000}"/>
    <cellStyle name="20% - Dekorfärg5 5 2 3 2 3" xfId="3062" xr:uid="{00000000-0005-0000-0000-0000100B0000}"/>
    <cellStyle name="20% - Dekorfärg5 5 2 3 3" xfId="3063" xr:uid="{00000000-0005-0000-0000-0000110B0000}"/>
    <cellStyle name="20% - Dekorfärg5 5 2 3 3 2" xfId="3064" xr:uid="{00000000-0005-0000-0000-0000120B0000}"/>
    <cellStyle name="20% - Dekorfärg5 5 2 3 4" xfId="3065" xr:uid="{00000000-0005-0000-0000-0000130B0000}"/>
    <cellStyle name="20% - Dekorfärg5 5 2 4" xfId="3066" xr:uid="{00000000-0005-0000-0000-0000140B0000}"/>
    <cellStyle name="20% - Dekorfärg5 5 2 4 2" xfId="3067" xr:uid="{00000000-0005-0000-0000-0000150B0000}"/>
    <cellStyle name="20% - Dekorfärg5 5 2 4 2 2" xfId="3068" xr:uid="{00000000-0005-0000-0000-0000160B0000}"/>
    <cellStyle name="20% - Dekorfärg5 5 2 4 3" xfId="3069" xr:uid="{00000000-0005-0000-0000-0000170B0000}"/>
    <cellStyle name="20% - Dekorfärg5 5 2 5" xfId="3070" xr:uid="{00000000-0005-0000-0000-0000180B0000}"/>
    <cellStyle name="20% - Dekorfärg5 5 2 5 2" xfId="3071" xr:uid="{00000000-0005-0000-0000-0000190B0000}"/>
    <cellStyle name="20% - Dekorfärg5 5 2 6" xfId="3072" xr:uid="{00000000-0005-0000-0000-00001A0B0000}"/>
    <cellStyle name="20% - Dekorfärg5 5 3" xfId="3073" xr:uid="{00000000-0005-0000-0000-00001B0B0000}"/>
    <cellStyle name="20% - Dekorfärg5 5 3 2" xfId="3074" xr:uid="{00000000-0005-0000-0000-00001C0B0000}"/>
    <cellStyle name="20% - Dekorfärg5 5 3 2 2" xfId="3075" xr:uid="{00000000-0005-0000-0000-00001D0B0000}"/>
    <cellStyle name="20% - Dekorfärg5 5 3 2 2 2" xfId="3076" xr:uid="{00000000-0005-0000-0000-00001E0B0000}"/>
    <cellStyle name="20% - Dekorfärg5 5 3 2 2 2 2" xfId="3077" xr:uid="{00000000-0005-0000-0000-00001F0B0000}"/>
    <cellStyle name="20% - Dekorfärg5 5 3 2 2 3" xfId="3078" xr:uid="{00000000-0005-0000-0000-0000200B0000}"/>
    <cellStyle name="20% - Dekorfärg5 5 3 2 3" xfId="3079" xr:uid="{00000000-0005-0000-0000-0000210B0000}"/>
    <cellStyle name="20% - Dekorfärg5 5 3 2 3 2" xfId="3080" xr:uid="{00000000-0005-0000-0000-0000220B0000}"/>
    <cellStyle name="20% - Dekorfärg5 5 3 2 4" xfId="3081" xr:uid="{00000000-0005-0000-0000-0000230B0000}"/>
    <cellStyle name="20% - Dekorfärg5 5 3 3" xfId="3082" xr:uid="{00000000-0005-0000-0000-0000240B0000}"/>
    <cellStyle name="20% - Dekorfärg5 5 3 3 2" xfId="3083" xr:uid="{00000000-0005-0000-0000-0000250B0000}"/>
    <cellStyle name="20% - Dekorfärg5 5 3 3 2 2" xfId="3084" xr:uid="{00000000-0005-0000-0000-0000260B0000}"/>
    <cellStyle name="20% - Dekorfärg5 5 3 3 3" xfId="3085" xr:uid="{00000000-0005-0000-0000-0000270B0000}"/>
    <cellStyle name="20% - Dekorfärg5 5 3 4" xfId="3086" xr:uid="{00000000-0005-0000-0000-0000280B0000}"/>
    <cellStyle name="20% - Dekorfärg5 5 3 4 2" xfId="3087" xr:uid="{00000000-0005-0000-0000-0000290B0000}"/>
    <cellStyle name="20% - Dekorfärg5 5 3 5" xfId="3088" xr:uid="{00000000-0005-0000-0000-00002A0B0000}"/>
    <cellStyle name="20% - Dekorfärg5 5 4" xfId="3089" xr:uid="{00000000-0005-0000-0000-00002B0B0000}"/>
    <cellStyle name="20% - Dekorfärg5 5 4 2" xfId="3090" xr:uid="{00000000-0005-0000-0000-00002C0B0000}"/>
    <cellStyle name="20% - Dekorfärg5 5 4 2 2" xfId="3091" xr:uid="{00000000-0005-0000-0000-00002D0B0000}"/>
    <cellStyle name="20% - Dekorfärg5 5 4 2 2 2" xfId="3092" xr:uid="{00000000-0005-0000-0000-00002E0B0000}"/>
    <cellStyle name="20% - Dekorfärg5 5 4 2 3" xfId="3093" xr:uid="{00000000-0005-0000-0000-00002F0B0000}"/>
    <cellStyle name="20% - Dekorfärg5 5 4 3" xfId="3094" xr:uid="{00000000-0005-0000-0000-0000300B0000}"/>
    <cellStyle name="20% - Dekorfärg5 5 4 3 2" xfId="3095" xr:uid="{00000000-0005-0000-0000-0000310B0000}"/>
    <cellStyle name="20% - Dekorfärg5 5 4 4" xfId="3096" xr:uid="{00000000-0005-0000-0000-0000320B0000}"/>
    <cellStyle name="20% - Dekorfärg5 5 5" xfId="3097" xr:uid="{00000000-0005-0000-0000-0000330B0000}"/>
    <cellStyle name="20% - Dekorfärg5 5 5 2" xfId="3098" xr:uid="{00000000-0005-0000-0000-0000340B0000}"/>
    <cellStyle name="20% - Dekorfärg5 5 5 2 2" xfId="3099" xr:uid="{00000000-0005-0000-0000-0000350B0000}"/>
    <cellStyle name="20% - Dekorfärg5 5 5 3" xfId="3100" xr:uid="{00000000-0005-0000-0000-0000360B0000}"/>
    <cellStyle name="20% - Dekorfärg5 5 6" xfId="3101" xr:uid="{00000000-0005-0000-0000-0000370B0000}"/>
    <cellStyle name="20% - Dekorfärg5 5 6 2" xfId="3102" xr:uid="{00000000-0005-0000-0000-0000380B0000}"/>
    <cellStyle name="20% - Dekorfärg5 5 7" xfId="3103" xr:uid="{00000000-0005-0000-0000-0000390B0000}"/>
    <cellStyle name="20% - Dekorfärg5 6" xfId="3104" xr:uid="{00000000-0005-0000-0000-00003A0B0000}"/>
    <cellStyle name="20% - Dekorfärg5 7" xfId="3105" xr:uid="{00000000-0005-0000-0000-00003B0B0000}"/>
    <cellStyle name="20% - Dekorfärg5 8" xfId="3106" xr:uid="{00000000-0005-0000-0000-00003C0B0000}"/>
    <cellStyle name="20% - Dekorfärg5 8 2" xfId="3107" xr:uid="{00000000-0005-0000-0000-00003D0B0000}"/>
    <cellStyle name="20% - Dekorfärg5 8 2 2" xfId="3108" xr:uid="{00000000-0005-0000-0000-00003E0B0000}"/>
    <cellStyle name="20% - Dekorfärg5 8 2 2 2" xfId="3109" xr:uid="{00000000-0005-0000-0000-00003F0B0000}"/>
    <cellStyle name="20% - Dekorfärg5 8 2 2 2 2" xfId="3110" xr:uid="{00000000-0005-0000-0000-0000400B0000}"/>
    <cellStyle name="20% - Dekorfärg5 8 2 2 3" xfId="3111" xr:uid="{00000000-0005-0000-0000-0000410B0000}"/>
    <cellStyle name="20% - Dekorfärg5 8 2 3" xfId="3112" xr:uid="{00000000-0005-0000-0000-0000420B0000}"/>
    <cellStyle name="20% - Dekorfärg5 8 2 3 2" xfId="3113" xr:uid="{00000000-0005-0000-0000-0000430B0000}"/>
    <cellStyle name="20% - Dekorfärg5 8 2 4" xfId="3114" xr:uid="{00000000-0005-0000-0000-0000440B0000}"/>
    <cellStyle name="20% - Dekorfärg5 8 3" xfId="3115" xr:uid="{00000000-0005-0000-0000-0000450B0000}"/>
    <cellStyle name="20% - Dekorfärg5 8 3 2" xfId="3116" xr:uid="{00000000-0005-0000-0000-0000460B0000}"/>
    <cellStyle name="20% - Dekorfärg5 8 3 2 2" xfId="3117" xr:uid="{00000000-0005-0000-0000-0000470B0000}"/>
    <cellStyle name="20% - Dekorfärg5 8 3 3" xfId="3118" xr:uid="{00000000-0005-0000-0000-0000480B0000}"/>
    <cellStyle name="20% - Dekorfärg5 8 4" xfId="3119" xr:uid="{00000000-0005-0000-0000-0000490B0000}"/>
    <cellStyle name="20% - Dekorfärg5 8 4 2" xfId="3120" xr:uid="{00000000-0005-0000-0000-00004A0B0000}"/>
    <cellStyle name="20% - Dekorfärg5 8 5" xfId="3121" xr:uid="{00000000-0005-0000-0000-00004B0B0000}"/>
    <cellStyle name="20% - Dekorfärg5 9" xfId="3122" xr:uid="{00000000-0005-0000-0000-00004C0B0000}"/>
    <cellStyle name="20% - Dekorfärg5 9 2" xfId="3123" xr:uid="{00000000-0005-0000-0000-00004D0B0000}"/>
    <cellStyle name="20% - Dekorfärg5 9 2 2" xfId="3124" xr:uid="{00000000-0005-0000-0000-00004E0B0000}"/>
    <cellStyle name="20% - Dekorfärg5 9 2 2 2" xfId="3125" xr:uid="{00000000-0005-0000-0000-00004F0B0000}"/>
    <cellStyle name="20% - Dekorfärg5 9 2 2 2 2" xfId="3126" xr:uid="{00000000-0005-0000-0000-0000500B0000}"/>
    <cellStyle name="20% - Dekorfärg5 9 2 2 3" xfId="3127" xr:uid="{00000000-0005-0000-0000-0000510B0000}"/>
    <cellStyle name="20% - Dekorfärg5 9 2 3" xfId="3128" xr:uid="{00000000-0005-0000-0000-0000520B0000}"/>
    <cellStyle name="20% - Dekorfärg5 9 2 3 2" xfId="3129" xr:uid="{00000000-0005-0000-0000-0000530B0000}"/>
    <cellStyle name="20% - Dekorfärg5 9 2 4" xfId="3130" xr:uid="{00000000-0005-0000-0000-0000540B0000}"/>
    <cellStyle name="20% - Dekorfärg5 9 3" xfId="3131" xr:uid="{00000000-0005-0000-0000-0000550B0000}"/>
    <cellStyle name="20% - Dekorfärg5 9 3 2" xfId="3132" xr:uid="{00000000-0005-0000-0000-0000560B0000}"/>
    <cellStyle name="20% - Dekorfärg5 9 3 2 2" xfId="3133" xr:uid="{00000000-0005-0000-0000-0000570B0000}"/>
    <cellStyle name="20% - Dekorfärg5 9 3 3" xfId="3134" xr:uid="{00000000-0005-0000-0000-0000580B0000}"/>
    <cellStyle name="20% - Dekorfärg5 9 4" xfId="3135" xr:uid="{00000000-0005-0000-0000-0000590B0000}"/>
    <cellStyle name="20% - Dekorfärg5 9 4 2" xfId="3136" xr:uid="{00000000-0005-0000-0000-00005A0B0000}"/>
    <cellStyle name="20% - Dekorfärg5 9 5" xfId="3137" xr:uid="{00000000-0005-0000-0000-00005B0B0000}"/>
    <cellStyle name="20% - Dekorfärg6 10" xfId="3138" xr:uid="{00000000-0005-0000-0000-00005C0B0000}"/>
    <cellStyle name="20% - Dekorfärg6 10 2" xfId="3139" xr:uid="{00000000-0005-0000-0000-00005D0B0000}"/>
    <cellStyle name="20% - Dekorfärg6 10 2 2" xfId="3140" xr:uid="{00000000-0005-0000-0000-00005E0B0000}"/>
    <cellStyle name="20% - Dekorfärg6 10 2 2 2" xfId="3141" xr:uid="{00000000-0005-0000-0000-00005F0B0000}"/>
    <cellStyle name="20% - Dekorfärg6 10 2 2 2 2" xfId="3142" xr:uid="{00000000-0005-0000-0000-0000600B0000}"/>
    <cellStyle name="20% - Dekorfärg6 10 2 2 3" xfId="3143" xr:uid="{00000000-0005-0000-0000-0000610B0000}"/>
    <cellStyle name="20% - Dekorfärg6 10 2 3" xfId="3144" xr:uid="{00000000-0005-0000-0000-0000620B0000}"/>
    <cellStyle name="20% - Dekorfärg6 10 2 3 2" xfId="3145" xr:uid="{00000000-0005-0000-0000-0000630B0000}"/>
    <cellStyle name="20% - Dekorfärg6 10 2 4" xfId="3146" xr:uid="{00000000-0005-0000-0000-0000640B0000}"/>
    <cellStyle name="20% - Dekorfärg6 10 3" xfId="3147" xr:uid="{00000000-0005-0000-0000-0000650B0000}"/>
    <cellStyle name="20% - Dekorfärg6 10 3 2" xfId="3148" xr:uid="{00000000-0005-0000-0000-0000660B0000}"/>
    <cellStyle name="20% - Dekorfärg6 10 3 2 2" xfId="3149" xr:uid="{00000000-0005-0000-0000-0000670B0000}"/>
    <cellStyle name="20% - Dekorfärg6 10 3 3" xfId="3150" xr:uid="{00000000-0005-0000-0000-0000680B0000}"/>
    <cellStyle name="20% - Dekorfärg6 10 4" xfId="3151" xr:uid="{00000000-0005-0000-0000-0000690B0000}"/>
    <cellStyle name="20% - Dekorfärg6 10 4 2" xfId="3152" xr:uid="{00000000-0005-0000-0000-00006A0B0000}"/>
    <cellStyle name="20% - Dekorfärg6 10 5" xfId="3153" xr:uid="{00000000-0005-0000-0000-00006B0B0000}"/>
    <cellStyle name="20% - Dekorfärg6 11" xfId="3154" xr:uid="{00000000-0005-0000-0000-00006C0B0000}"/>
    <cellStyle name="20% - Dekorfärg6 11 2" xfId="3155" xr:uid="{00000000-0005-0000-0000-00006D0B0000}"/>
    <cellStyle name="20% - Dekorfärg6 11 2 2" xfId="3156" xr:uid="{00000000-0005-0000-0000-00006E0B0000}"/>
    <cellStyle name="20% - Dekorfärg6 11 2 2 2" xfId="3157" xr:uid="{00000000-0005-0000-0000-00006F0B0000}"/>
    <cellStyle name="20% - Dekorfärg6 11 2 2 2 2" xfId="3158" xr:uid="{00000000-0005-0000-0000-0000700B0000}"/>
    <cellStyle name="20% - Dekorfärg6 11 2 2 3" xfId="3159" xr:uid="{00000000-0005-0000-0000-0000710B0000}"/>
    <cellStyle name="20% - Dekorfärg6 11 2 3" xfId="3160" xr:uid="{00000000-0005-0000-0000-0000720B0000}"/>
    <cellStyle name="20% - Dekorfärg6 11 2 3 2" xfId="3161" xr:uid="{00000000-0005-0000-0000-0000730B0000}"/>
    <cellStyle name="20% - Dekorfärg6 11 2 4" xfId="3162" xr:uid="{00000000-0005-0000-0000-0000740B0000}"/>
    <cellStyle name="20% - Dekorfärg6 11 3" xfId="3163" xr:uid="{00000000-0005-0000-0000-0000750B0000}"/>
    <cellStyle name="20% - Dekorfärg6 11 3 2" xfId="3164" xr:uid="{00000000-0005-0000-0000-0000760B0000}"/>
    <cellStyle name="20% - Dekorfärg6 11 3 2 2" xfId="3165" xr:uid="{00000000-0005-0000-0000-0000770B0000}"/>
    <cellStyle name="20% - Dekorfärg6 11 3 3" xfId="3166" xr:uid="{00000000-0005-0000-0000-0000780B0000}"/>
    <cellStyle name="20% - Dekorfärg6 11 4" xfId="3167" xr:uid="{00000000-0005-0000-0000-0000790B0000}"/>
    <cellStyle name="20% - Dekorfärg6 11 4 2" xfId="3168" xr:uid="{00000000-0005-0000-0000-00007A0B0000}"/>
    <cellStyle name="20% - Dekorfärg6 11 5" xfId="3169" xr:uid="{00000000-0005-0000-0000-00007B0B0000}"/>
    <cellStyle name="20% - Dekorfärg6 11 6" xfId="9256" xr:uid="{00000000-0005-0000-0000-00007C0B0000}"/>
    <cellStyle name="20% - Dekorfärg6 12" xfId="3170" xr:uid="{00000000-0005-0000-0000-00007D0B0000}"/>
    <cellStyle name="20% - Dekorfärg6 12 2" xfId="3171" xr:uid="{00000000-0005-0000-0000-00007E0B0000}"/>
    <cellStyle name="20% - Dekorfärg6 12 2 2" xfId="3172" xr:uid="{00000000-0005-0000-0000-00007F0B0000}"/>
    <cellStyle name="20% - Dekorfärg6 12 2 2 2" xfId="3173" xr:uid="{00000000-0005-0000-0000-0000800B0000}"/>
    <cellStyle name="20% - Dekorfärg6 12 2 2 2 2" xfId="3174" xr:uid="{00000000-0005-0000-0000-0000810B0000}"/>
    <cellStyle name="20% - Dekorfärg6 12 2 2 3" xfId="3175" xr:uid="{00000000-0005-0000-0000-0000820B0000}"/>
    <cellStyle name="20% - Dekorfärg6 12 2 3" xfId="3176" xr:uid="{00000000-0005-0000-0000-0000830B0000}"/>
    <cellStyle name="20% - Dekorfärg6 12 2 3 2" xfId="3177" xr:uid="{00000000-0005-0000-0000-0000840B0000}"/>
    <cellStyle name="20% - Dekorfärg6 12 2 4" xfId="3178" xr:uid="{00000000-0005-0000-0000-0000850B0000}"/>
    <cellStyle name="20% - Dekorfärg6 12 3" xfId="3179" xr:uid="{00000000-0005-0000-0000-0000860B0000}"/>
    <cellStyle name="20% - Dekorfärg6 12 3 2" xfId="3180" xr:uid="{00000000-0005-0000-0000-0000870B0000}"/>
    <cellStyle name="20% - Dekorfärg6 12 3 2 2" xfId="3181" xr:uid="{00000000-0005-0000-0000-0000880B0000}"/>
    <cellStyle name="20% - Dekorfärg6 12 3 3" xfId="3182" xr:uid="{00000000-0005-0000-0000-0000890B0000}"/>
    <cellStyle name="20% - Dekorfärg6 12 4" xfId="3183" xr:uid="{00000000-0005-0000-0000-00008A0B0000}"/>
    <cellStyle name="20% - Dekorfärg6 12 4 2" xfId="3184" xr:uid="{00000000-0005-0000-0000-00008B0B0000}"/>
    <cellStyle name="20% - Dekorfärg6 12 5" xfId="3185" xr:uid="{00000000-0005-0000-0000-00008C0B0000}"/>
    <cellStyle name="20% - Dekorfärg6 13" xfId="3186" xr:uid="{00000000-0005-0000-0000-00008D0B0000}"/>
    <cellStyle name="20% - Dekorfärg6 13 2" xfId="3187" xr:uid="{00000000-0005-0000-0000-00008E0B0000}"/>
    <cellStyle name="20% - Dekorfärg6 13 2 2" xfId="3188" xr:uid="{00000000-0005-0000-0000-00008F0B0000}"/>
    <cellStyle name="20% - Dekorfärg6 13 2 2 2" xfId="3189" xr:uid="{00000000-0005-0000-0000-0000900B0000}"/>
    <cellStyle name="20% - Dekorfärg6 13 2 2 2 2" xfId="3190" xr:uid="{00000000-0005-0000-0000-0000910B0000}"/>
    <cellStyle name="20% - Dekorfärg6 13 2 2 3" xfId="3191" xr:uid="{00000000-0005-0000-0000-0000920B0000}"/>
    <cellStyle name="20% - Dekorfärg6 13 2 3" xfId="3192" xr:uid="{00000000-0005-0000-0000-0000930B0000}"/>
    <cellStyle name="20% - Dekorfärg6 13 2 3 2" xfId="3193" xr:uid="{00000000-0005-0000-0000-0000940B0000}"/>
    <cellStyle name="20% - Dekorfärg6 13 2 4" xfId="3194" xr:uid="{00000000-0005-0000-0000-0000950B0000}"/>
    <cellStyle name="20% - Dekorfärg6 13 3" xfId="3195" xr:uid="{00000000-0005-0000-0000-0000960B0000}"/>
    <cellStyle name="20% - Dekorfärg6 13 3 2" xfId="3196" xr:uid="{00000000-0005-0000-0000-0000970B0000}"/>
    <cellStyle name="20% - Dekorfärg6 13 3 2 2" xfId="3197" xr:uid="{00000000-0005-0000-0000-0000980B0000}"/>
    <cellStyle name="20% - Dekorfärg6 13 3 3" xfId="3198" xr:uid="{00000000-0005-0000-0000-0000990B0000}"/>
    <cellStyle name="20% - Dekorfärg6 13 4" xfId="3199" xr:uid="{00000000-0005-0000-0000-00009A0B0000}"/>
    <cellStyle name="20% - Dekorfärg6 13 4 2" xfId="3200" xr:uid="{00000000-0005-0000-0000-00009B0B0000}"/>
    <cellStyle name="20% - Dekorfärg6 13 5" xfId="3201" xr:uid="{00000000-0005-0000-0000-00009C0B0000}"/>
    <cellStyle name="20% - Dekorfärg6 14" xfId="3202" xr:uid="{00000000-0005-0000-0000-00009D0B0000}"/>
    <cellStyle name="20% - Dekorfärg6 15" xfId="3203" xr:uid="{00000000-0005-0000-0000-00009E0B0000}"/>
    <cellStyle name="20% - Dekorfärg6 15 2" xfId="3204" xr:uid="{00000000-0005-0000-0000-00009F0B0000}"/>
    <cellStyle name="20% - Dekorfärg6 15 2 2" xfId="3205" xr:uid="{00000000-0005-0000-0000-0000A00B0000}"/>
    <cellStyle name="20% - Dekorfärg6 15 3" xfId="3206" xr:uid="{00000000-0005-0000-0000-0000A10B0000}"/>
    <cellStyle name="20% - Dekorfärg6 16" xfId="3207" xr:uid="{00000000-0005-0000-0000-0000A20B0000}"/>
    <cellStyle name="20% - Dekorfärg6 17" xfId="3208" xr:uid="{00000000-0005-0000-0000-0000A30B0000}"/>
    <cellStyle name="20% - Dekorfärg6 18" xfId="3209" xr:uid="{00000000-0005-0000-0000-0000A40B0000}"/>
    <cellStyle name="20% - Dekorfärg6 18 2" xfId="3210" xr:uid="{00000000-0005-0000-0000-0000A50B0000}"/>
    <cellStyle name="20% - Dekorfärg6 19" xfId="3211" xr:uid="{00000000-0005-0000-0000-0000A60B0000}"/>
    <cellStyle name="20% - Dekorfärg6 2" xfId="28" xr:uid="{00000000-0005-0000-0000-0000A70B0000}"/>
    <cellStyle name="20% - Dekorfärg6 2 2" xfId="3212" xr:uid="{00000000-0005-0000-0000-0000A80B0000}"/>
    <cellStyle name="20% - Dekorfärg6 2 2 10" xfId="3213" xr:uid="{00000000-0005-0000-0000-0000A90B0000}"/>
    <cellStyle name="20% - Dekorfärg6 2 2 10 2" xfId="3214" xr:uid="{00000000-0005-0000-0000-0000AA0B0000}"/>
    <cellStyle name="20% - Dekorfärg6 2 2 10 2 2" xfId="3215" xr:uid="{00000000-0005-0000-0000-0000AB0B0000}"/>
    <cellStyle name="20% - Dekorfärg6 2 2 10 3" xfId="3216" xr:uid="{00000000-0005-0000-0000-0000AC0B0000}"/>
    <cellStyle name="20% - Dekorfärg6 2 2 11" xfId="3217" xr:uid="{00000000-0005-0000-0000-0000AD0B0000}"/>
    <cellStyle name="20% - Dekorfärg6 2 2 11 2" xfId="3218" xr:uid="{00000000-0005-0000-0000-0000AE0B0000}"/>
    <cellStyle name="20% - Dekorfärg6 2 2 12" xfId="3219" xr:uid="{00000000-0005-0000-0000-0000AF0B0000}"/>
    <cellStyle name="20% - Dekorfärg6 2 2 12 2" xfId="3220" xr:uid="{00000000-0005-0000-0000-0000B00B0000}"/>
    <cellStyle name="20% - Dekorfärg6 2 2 13" xfId="3221" xr:uid="{00000000-0005-0000-0000-0000B10B0000}"/>
    <cellStyle name="20% - Dekorfärg6 2 2 14" xfId="3222" xr:uid="{00000000-0005-0000-0000-0000B20B0000}"/>
    <cellStyle name="20% - Dekorfärg6 2 2 2" xfId="3223" xr:uid="{00000000-0005-0000-0000-0000B30B0000}"/>
    <cellStyle name="20% - Dekorfärg6 2 2 2 2" xfId="3224" xr:uid="{00000000-0005-0000-0000-0000B40B0000}"/>
    <cellStyle name="20% - Dekorfärg6 2 2 2 2 2" xfId="3225" xr:uid="{00000000-0005-0000-0000-0000B50B0000}"/>
    <cellStyle name="20% - Dekorfärg6 2 2 2 2 2 2" xfId="3226" xr:uid="{00000000-0005-0000-0000-0000B60B0000}"/>
    <cellStyle name="20% - Dekorfärg6 2 2 2 2 2 2 2" xfId="3227" xr:uid="{00000000-0005-0000-0000-0000B70B0000}"/>
    <cellStyle name="20% - Dekorfärg6 2 2 2 2 2 2 2 2" xfId="3228" xr:uid="{00000000-0005-0000-0000-0000B80B0000}"/>
    <cellStyle name="20% - Dekorfärg6 2 2 2 2 2 2 3" xfId="3229" xr:uid="{00000000-0005-0000-0000-0000B90B0000}"/>
    <cellStyle name="20% - Dekorfärg6 2 2 2 2 2 3" xfId="3230" xr:uid="{00000000-0005-0000-0000-0000BA0B0000}"/>
    <cellStyle name="20% - Dekorfärg6 2 2 2 2 2 3 2" xfId="3231" xr:uid="{00000000-0005-0000-0000-0000BB0B0000}"/>
    <cellStyle name="20% - Dekorfärg6 2 2 2 2 2 4" xfId="3232" xr:uid="{00000000-0005-0000-0000-0000BC0B0000}"/>
    <cellStyle name="20% - Dekorfärg6 2 2 2 2 3" xfId="3233" xr:uid="{00000000-0005-0000-0000-0000BD0B0000}"/>
    <cellStyle name="20% - Dekorfärg6 2 2 2 2 3 2" xfId="3234" xr:uid="{00000000-0005-0000-0000-0000BE0B0000}"/>
    <cellStyle name="20% - Dekorfärg6 2 2 2 2 3 2 2" xfId="3235" xr:uid="{00000000-0005-0000-0000-0000BF0B0000}"/>
    <cellStyle name="20% - Dekorfärg6 2 2 2 2 3 3" xfId="3236" xr:uid="{00000000-0005-0000-0000-0000C00B0000}"/>
    <cellStyle name="20% - Dekorfärg6 2 2 2 2 4" xfId="3237" xr:uid="{00000000-0005-0000-0000-0000C10B0000}"/>
    <cellStyle name="20% - Dekorfärg6 2 2 2 2 4 2" xfId="3238" xr:uid="{00000000-0005-0000-0000-0000C20B0000}"/>
    <cellStyle name="20% - Dekorfärg6 2 2 2 2 5" xfId="3239" xr:uid="{00000000-0005-0000-0000-0000C30B0000}"/>
    <cellStyle name="20% - Dekorfärg6 2 2 2 3" xfId="3240" xr:uid="{00000000-0005-0000-0000-0000C40B0000}"/>
    <cellStyle name="20% - Dekorfärg6 2 2 2 3 2" xfId="3241" xr:uid="{00000000-0005-0000-0000-0000C50B0000}"/>
    <cellStyle name="20% - Dekorfärg6 2 2 2 3 2 2" xfId="3242" xr:uid="{00000000-0005-0000-0000-0000C60B0000}"/>
    <cellStyle name="20% - Dekorfärg6 2 2 2 3 2 2 2" xfId="3243" xr:uid="{00000000-0005-0000-0000-0000C70B0000}"/>
    <cellStyle name="20% - Dekorfärg6 2 2 2 3 2 3" xfId="3244" xr:uid="{00000000-0005-0000-0000-0000C80B0000}"/>
    <cellStyle name="20% - Dekorfärg6 2 2 2 3 3" xfId="3245" xr:uid="{00000000-0005-0000-0000-0000C90B0000}"/>
    <cellStyle name="20% - Dekorfärg6 2 2 2 3 3 2" xfId="3246" xr:uid="{00000000-0005-0000-0000-0000CA0B0000}"/>
    <cellStyle name="20% - Dekorfärg6 2 2 2 3 4" xfId="3247" xr:uid="{00000000-0005-0000-0000-0000CB0B0000}"/>
    <cellStyle name="20% - Dekorfärg6 2 2 2 4" xfId="3248" xr:uid="{00000000-0005-0000-0000-0000CC0B0000}"/>
    <cellStyle name="20% - Dekorfärg6 2 2 2 4 2" xfId="3249" xr:uid="{00000000-0005-0000-0000-0000CD0B0000}"/>
    <cellStyle name="20% - Dekorfärg6 2 2 2 4 2 2" xfId="3250" xr:uid="{00000000-0005-0000-0000-0000CE0B0000}"/>
    <cellStyle name="20% - Dekorfärg6 2 2 2 4 3" xfId="3251" xr:uid="{00000000-0005-0000-0000-0000CF0B0000}"/>
    <cellStyle name="20% - Dekorfärg6 2 2 2 5" xfId="3252" xr:uid="{00000000-0005-0000-0000-0000D00B0000}"/>
    <cellStyle name="20% - Dekorfärg6 2 2 2 5 2" xfId="3253" xr:uid="{00000000-0005-0000-0000-0000D10B0000}"/>
    <cellStyle name="20% - Dekorfärg6 2 2 2 6" xfId="3254" xr:uid="{00000000-0005-0000-0000-0000D20B0000}"/>
    <cellStyle name="20% - Dekorfärg6 2 2 3" xfId="3255" xr:uid="{00000000-0005-0000-0000-0000D30B0000}"/>
    <cellStyle name="20% - Dekorfärg6 2 2 3 2" xfId="3256" xr:uid="{00000000-0005-0000-0000-0000D40B0000}"/>
    <cellStyle name="20% - Dekorfärg6 2 2 3 2 2" xfId="3257" xr:uid="{00000000-0005-0000-0000-0000D50B0000}"/>
    <cellStyle name="20% - Dekorfärg6 2 2 3 2 2 2" xfId="3258" xr:uid="{00000000-0005-0000-0000-0000D60B0000}"/>
    <cellStyle name="20% - Dekorfärg6 2 2 3 2 2 2 2" xfId="3259" xr:uid="{00000000-0005-0000-0000-0000D70B0000}"/>
    <cellStyle name="20% - Dekorfärg6 2 2 3 2 2 3" xfId="3260" xr:uid="{00000000-0005-0000-0000-0000D80B0000}"/>
    <cellStyle name="20% - Dekorfärg6 2 2 3 2 3" xfId="3261" xr:uid="{00000000-0005-0000-0000-0000D90B0000}"/>
    <cellStyle name="20% - Dekorfärg6 2 2 3 2 3 2" xfId="3262" xr:uid="{00000000-0005-0000-0000-0000DA0B0000}"/>
    <cellStyle name="20% - Dekorfärg6 2 2 3 2 4" xfId="3263" xr:uid="{00000000-0005-0000-0000-0000DB0B0000}"/>
    <cellStyle name="20% - Dekorfärg6 2 2 3 3" xfId="3264" xr:uid="{00000000-0005-0000-0000-0000DC0B0000}"/>
    <cellStyle name="20% - Dekorfärg6 2 2 3 3 2" xfId="3265" xr:uid="{00000000-0005-0000-0000-0000DD0B0000}"/>
    <cellStyle name="20% - Dekorfärg6 2 2 3 3 2 2" xfId="3266" xr:uid="{00000000-0005-0000-0000-0000DE0B0000}"/>
    <cellStyle name="20% - Dekorfärg6 2 2 3 3 3" xfId="3267" xr:uid="{00000000-0005-0000-0000-0000DF0B0000}"/>
    <cellStyle name="20% - Dekorfärg6 2 2 3 4" xfId="3268" xr:uid="{00000000-0005-0000-0000-0000E00B0000}"/>
    <cellStyle name="20% - Dekorfärg6 2 2 3 4 2" xfId="3269" xr:uid="{00000000-0005-0000-0000-0000E10B0000}"/>
    <cellStyle name="20% - Dekorfärg6 2 2 3 5" xfId="3270" xr:uid="{00000000-0005-0000-0000-0000E20B0000}"/>
    <cellStyle name="20% - Dekorfärg6 2 2 4" xfId="3271" xr:uid="{00000000-0005-0000-0000-0000E30B0000}"/>
    <cellStyle name="20% - Dekorfärg6 2 2 4 2" xfId="3272" xr:uid="{00000000-0005-0000-0000-0000E40B0000}"/>
    <cellStyle name="20% - Dekorfärg6 2 2 4 2 2" xfId="3273" xr:uid="{00000000-0005-0000-0000-0000E50B0000}"/>
    <cellStyle name="20% - Dekorfärg6 2 2 4 2 2 2" xfId="3274" xr:uid="{00000000-0005-0000-0000-0000E60B0000}"/>
    <cellStyle name="20% - Dekorfärg6 2 2 4 2 2 2 2" xfId="3275" xr:uid="{00000000-0005-0000-0000-0000E70B0000}"/>
    <cellStyle name="20% - Dekorfärg6 2 2 4 2 2 3" xfId="3276" xr:uid="{00000000-0005-0000-0000-0000E80B0000}"/>
    <cellStyle name="20% - Dekorfärg6 2 2 4 2 3" xfId="3277" xr:uid="{00000000-0005-0000-0000-0000E90B0000}"/>
    <cellStyle name="20% - Dekorfärg6 2 2 4 2 3 2" xfId="3278" xr:uid="{00000000-0005-0000-0000-0000EA0B0000}"/>
    <cellStyle name="20% - Dekorfärg6 2 2 4 2 4" xfId="3279" xr:uid="{00000000-0005-0000-0000-0000EB0B0000}"/>
    <cellStyle name="20% - Dekorfärg6 2 2 4 3" xfId="3280" xr:uid="{00000000-0005-0000-0000-0000EC0B0000}"/>
    <cellStyle name="20% - Dekorfärg6 2 2 4 3 2" xfId="3281" xr:uid="{00000000-0005-0000-0000-0000ED0B0000}"/>
    <cellStyle name="20% - Dekorfärg6 2 2 4 3 2 2" xfId="3282" xr:uid="{00000000-0005-0000-0000-0000EE0B0000}"/>
    <cellStyle name="20% - Dekorfärg6 2 2 4 3 3" xfId="3283" xr:uid="{00000000-0005-0000-0000-0000EF0B0000}"/>
    <cellStyle name="20% - Dekorfärg6 2 2 4 4" xfId="3284" xr:uid="{00000000-0005-0000-0000-0000F00B0000}"/>
    <cellStyle name="20% - Dekorfärg6 2 2 4 4 2" xfId="3285" xr:uid="{00000000-0005-0000-0000-0000F10B0000}"/>
    <cellStyle name="20% - Dekorfärg6 2 2 4 5" xfId="3286" xr:uid="{00000000-0005-0000-0000-0000F20B0000}"/>
    <cellStyle name="20% - Dekorfärg6 2 2 5" xfId="3287" xr:uid="{00000000-0005-0000-0000-0000F30B0000}"/>
    <cellStyle name="20% - Dekorfärg6 2 2 5 2" xfId="3288" xr:uid="{00000000-0005-0000-0000-0000F40B0000}"/>
    <cellStyle name="20% - Dekorfärg6 2 2 5 2 2" xfId="3289" xr:uid="{00000000-0005-0000-0000-0000F50B0000}"/>
    <cellStyle name="20% - Dekorfärg6 2 2 5 2 2 2" xfId="3290" xr:uid="{00000000-0005-0000-0000-0000F60B0000}"/>
    <cellStyle name="20% - Dekorfärg6 2 2 5 2 2 2 2" xfId="3291" xr:uid="{00000000-0005-0000-0000-0000F70B0000}"/>
    <cellStyle name="20% - Dekorfärg6 2 2 5 2 2 3" xfId="3292" xr:uid="{00000000-0005-0000-0000-0000F80B0000}"/>
    <cellStyle name="20% - Dekorfärg6 2 2 5 2 3" xfId="3293" xr:uid="{00000000-0005-0000-0000-0000F90B0000}"/>
    <cellStyle name="20% - Dekorfärg6 2 2 5 2 3 2" xfId="3294" xr:uid="{00000000-0005-0000-0000-0000FA0B0000}"/>
    <cellStyle name="20% - Dekorfärg6 2 2 5 2 4" xfId="3295" xr:uid="{00000000-0005-0000-0000-0000FB0B0000}"/>
    <cellStyle name="20% - Dekorfärg6 2 2 5 3" xfId="3296" xr:uid="{00000000-0005-0000-0000-0000FC0B0000}"/>
    <cellStyle name="20% - Dekorfärg6 2 2 5 3 2" xfId="3297" xr:uid="{00000000-0005-0000-0000-0000FD0B0000}"/>
    <cellStyle name="20% - Dekorfärg6 2 2 5 3 2 2" xfId="3298" xr:uid="{00000000-0005-0000-0000-0000FE0B0000}"/>
    <cellStyle name="20% - Dekorfärg6 2 2 5 3 3" xfId="3299" xr:uid="{00000000-0005-0000-0000-0000FF0B0000}"/>
    <cellStyle name="20% - Dekorfärg6 2 2 5 4" xfId="3300" xr:uid="{00000000-0005-0000-0000-0000000C0000}"/>
    <cellStyle name="20% - Dekorfärg6 2 2 5 4 2" xfId="3301" xr:uid="{00000000-0005-0000-0000-0000010C0000}"/>
    <cellStyle name="20% - Dekorfärg6 2 2 5 5" xfId="3302" xr:uid="{00000000-0005-0000-0000-0000020C0000}"/>
    <cellStyle name="20% - Dekorfärg6 2 2 6" xfId="3303" xr:uid="{00000000-0005-0000-0000-0000030C0000}"/>
    <cellStyle name="20% - Dekorfärg6 2 2 6 2" xfId="3304" xr:uid="{00000000-0005-0000-0000-0000040C0000}"/>
    <cellStyle name="20% - Dekorfärg6 2 2 6 2 2" xfId="3305" xr:uid="{00000000-0005-0000-0000-0000050C0000}"/>
    <cellStyle name="20% - Dekorfärg6 2 2 6 2 2 2" xfId="3306" xr:uid="{00000000-0005-0000-0000-0000060C0000}"/>
    <cellStyle name="20% - Dekorfärg6 2 2 6 2 2 2 2" xfId="3307" xr:uid="{00000000-0005-0000-0000-0000070C0000}"/>
    <cellStyle name="20% - Dekorfärg6 2 2 6 2 2 3" xfId="3308" xr:uid="{00000000-0005-0000-0000-0000080C0000}"/>
    <cellStyle name="20% - Dekorfärg6 2 2 6 2 3" xfId="3309" xr:uid="{00000000-0005-0000-0000-0000090C0000}"/>
    <cellStyle name="20% - Dekorfärg6 2 2 6 2 3 2" xfId="3310" xr:uid="{00000000-0005-0000-0000-00000A0C0000}"/>
    <cellStyle name="20% - Dekorfärg6 2 2 6 2 4" xfId="3311" xr:uid="{00000000-0005-0000-0000-00000B0C0000}"/>
    <cellStyle name="20% - Dekorfärg6 2 2 6 3" xfId="3312" xr:uid="{00000000-0005-0000-0000-00000C0C0000}"/>
    <cellStyle name="20% - Dekorfärg6 2 2 6 3 2" xfId="3313" xr:uid="{00000000-0005-0000-0000-00000D0C0000}"/>
    <cellStyle name="20% - Dekorfärg6 2 2 6 3 2 2" xfId="3314" xr:uid="{00000000-0005-0000-0000-00000E0C0000}"/>
    <cellStyle name="20% - Dekorfärg6 2 2 6 3 3" xfId="3315" xr:uid="{00000000-0005-0000-0000-00000F0C0000}"/>
    <cellStyle name="20% - Dekorfärg6 2 2 6 4" xfId="3316" xr:uid="{00000000-0005-0000-0000-0000100C0000}"/>
    <cellStyle name="20% - Dekorfärg6 2 2 6 4 2" xfId="3317" xr:uid="{00000000-0005-0000-0000-0000110C0000}"/>
    <cellStyle name="20% - Dekorfärg6 2 2 6 5" xfId="3318" xr:uid="{00000000-0005-0000-0000-0000120C0000}"/>
    <cellStyle name="20% - Dekorfärg6 2 2 7" xfId="3319" xr:uid="{00000000-0005-0000-0000-0000130C0000}"/>
    <cellStyle name="20% - Dekorfärg6 2 2 7 2" xfId="3320" xr:uid="{00000000-0005-0000-0000-0000140C0000}"/>
    <cellStyle name="20% - Dekorfärg6 2 2 7 2 2" xfId="3321" xr:uid="{00000000-0005-0000-0000-0000150C0000}"/>
    <cellStyle name="20% - Dekorfärg6 2 2 7 2 2 2" xfId="3322" xr:uid="{00000000-0005-0000-0000-0000160C0000}"/>
    <cellStyle name="20% - Dekorfärg6 2 2 7 2 2 2 2" xfId="3323" xr:uid="{00000000-0005-0000-0000-0000170C0000}"/>
    <cellStyle name="20% - Dekorfärg6 2 2 7 2 2 3" xfId="3324" xr:uid="{00000000-0005-0000-0000-0000180C0000}"/>
    <cellStyle name="20% - Dekorfärg6 2 2 7 2 3" xfId="3325" xr:uid="{00000000-0005-0000-0000-0000190C0000}"/>
    <cellStyle name="20% - Dekorfärg6 2 2 7 2 3 2" xfId="3326" xr:uid="{00000000-0005-0000-0000-00001A0C0000}"/>
    <cellStyle name="20% - Dekorfärg6 2 2 7 2 4" xfId="3327" xr:uid="{00000000-0005-0000-0000-00001B0C0000}"/>
    <cellStyle name="20% - Dekorfärg6 2 2 7 3" xfId="3328" xr:uid="{00000000-0005-0000-0000-00001C0C0000}"/>
    <cellStyle name="20% - Dekorfärg6 2 2 7 3 2" xfId="3329" xr:uid="{00000000-0005-0000-0000-00001D0C0000}"/>
    <cellStyle name="20% - Dekorfärg6 2 2 7 3 2 2" xfId="3330" xr:uid="{00000000-0005-0000-0000-00001E0C0000}"/>
    <cellStyle name="20% - Dekorfärg6 2 2 7 3 3" xfId="3331" xr:uid="{00000000-0005-0000-0000-00001F0C0000}"/>
    <cellStyle name="20% - Dekorfärg6 2 2 7 4" xfId="3332" xr:uid="{00000000-0005-0000-0000-0000200C0000}"/>
    <cellStyle name="20% - Dekorfärg6 2 2 7 4 2" xfId="3333" xr:uid="{00000000-0005-0000-0000-0000210C0000}"/>
    <cellStyle name="20% - Dekorfärg6 2 2 7 5" xfId="3334" xr:uid="{00000000-0005-0000-0000-0000220C0000}"/>
    <cellStyle name="20% - Dekorfärg6 2 2 8" xfId="3335" xr:uid="{00000000-0005-0000-0000-0000230C0000}"/>
    <cellStyle name="20% - Dekorfärg6 2 2 8 2" xfId="3336" xr:uid="{00000000-0005-0000-0000-0000240C0000}"/>
    <cellStyle name="20% - Dekorfärg6 2 2 8 2 2" xfId="3337" xr:uid="{00000000-0005-0000-0000-0000250C0000}"/>
    <cellStyle name="20% - Dekorfärg6 2 2 8 2 2 2" xfId="3338" xr:uid="{00000000-0005-0000-0000-0000260C0000}"/>
    <cellStyle name="20% - Dekorfärg6 2 2 8 2 2 2 2" xfId="3339" xr:uid="{00000000-0005-0000-0000-0000270C0000}"/>
    <cellStyle name="20% - Dekorfärg6 2 2 8 2 2 3" xfId="3340" xr:uid="{00000000-0005-0000-0000-0000280C0000}"/>
    <cellStyle name="20% - Dekorfärg6 2 2 8 2 3" xfId="3341" xr:uid="{00000000-0005-0000-0000-0000290C0000}"/>
    <cellStyle name="20% - Dekorfärg6 2 2 8 2 3 2" xfId="3342" xr:uid="{00000000-0005-0000-0000-00002A0C0000}"/>
    <cellStyle name="20% - Dekorfärg6 2 2 8 2 4" xfId="3343" xr:uid="{00000000-0005-0000-0000-00002B0C0000}"/>
    <cellStyle name="20% - Dekorfärg6 2 2 8 3" xfId="3344" xr:uid="{00000000-0005-0000-0000-00002C0C0000}"/>
    <cellStyle name="20% - Dekorfärg6 2 2 8 3 2" xfId="3345" xr:uid="{00000000-0005-0000-0000-00002D0C0000}"/>
    <cellStyle name="20% - Dekorfärg6 2 2 8 3 2 2" xfId="3346" xr:uid="{00000000-0005-0000-0000-00002E0C0000}"/>
    <cellStyle name="20% - Dekorfärg6 2 2 8 3 3" xfId="3347" xr:uid="{00000000-0005-0000-0000-00002F0C0000}"/>
    <cellStyle name="20% - Dekorfärg6 2 2 8 4" xfId="3348" xr:uid="{00000000-0005-0000-0000-0000300C0000}"/>
    <cellStyle name="20% - Dekorfärg6 2 2 8 4 2" xfId="3349" xr:uid="{00000000-0005-0000-0000-0000310C0000}"/>
    <cellStyle name="20% - Dekorfärg6 2 2 8 5" xfId="3350" xr:uid="{00000000-0005-0000-0000-0000320C0000}"/>
    <cellStyle name="20% - Dekorfärg6 2 2 9" xfId="3351" xr:uid="{00000000-0005-0000-0000-0000330C0000}"/>
    <cellStyle name="20% - Dekorfärg6 2 2 9 2" xfId="3352" xr:uid="{00000000-0005-0000-0000-0000340C0000}"/>
    <cellStyle name="20% - Dekorfärg6 2 2 9 2 2" xfId="3353" xr:uid="{00000000-0005-0000-0000-0000350C0000}"/>
    <cellStyle name="20% - Dekorfärg6 2 2 9 2 2 2" xfId="3354" xr:uid="{00000000-0005-0000-0000-0000360C0000}"/>
    <cellStyle name="20% - Dekorfärg6 2 2 9 2 3" xfId="3355" xr:uid="{00000000-0005-0000-0000-0000370C0000}"/>
    <cellStyle name="20% - Dekorfärg6 2 2 9 3" xfId="3356" xr:uid="{00000000-0005-0000-0000-0000380C0000}"/>
    <cellStyle name="20% - Dekorfärg6 2 2 9 3 2" xfId="3357" xr:uid="{00000000-0005-0000-0000-0000390C0000}"/>
    <cellStyle name="20% - Dekorfärg6 2 2 9 4" xfId="3358" xr:uid="{00000000-0005-0000-0000-00003A0C0000}"/>
    <cellStyle name="20% - Dekorfärg6 2 3" xfId="3359" xr:uid="{00000000-0005-0000-0000-00003B0C0000}"/>
    <cellStyle name="20% - Dekorfärg6 2 4" xfId="3360" xr:uid="{00000000-0005-0000-0000-00003C0C0000}"/>
    <cellStyle name="20% - Dekorfärg6 2 5" xfId="3361" xr:uid="{00000000-0005-0000-0000-00003D0C0000}"/>
    <cellStyle name="20% - Dekorfärg6 20" xfId="3362" xr:uid="{00000000-0005-0000-0000-00003E0C0000}"/>
    <cellStyle name="20% - Dekorfärg6 21" xfId="3363" xr:uid="{00000000-0005-0000-0000-00003F0C0000}"/>
    <cellStyle name="20% - Dekorfärg6 3" xfId="3364" xr:uid="{00000000-0005-0000-0000-0000400C0000}"/>
    <cellStyle name="20% - Dekorfärg6 3 10" xfId="3365" xr:uid="{00000000-0005-0000-0000-0000410C0000}"/>
    <cellStyle name="20% - Dekorfärg6 3 2" xfId="3366" xr:uid="{00000000-0005-0000-0000-0000420C0000}"/>
    <cellStyle name="20% - Dekorfärg6 3 2 2" xfId="3367" xr:uid="{00000000-0005-0000-0000-0000430C0000}"/>
    <cellStyle name="20% - Dekorfärg6 3 2 2 2" xfId="3368" xr:uid="{00000000-0005-0000-0000-0000440C0000}"/>
    <cellStyle name="20% - Dekorfärg6 3 2 2 2 2" xfId="3369" xr:uid="{00000000-0005-0000-0000-0000450C0000}"/>
    <cellStyle name="20% - Dekorfärg6 3 2 2 2 2 2" xfId="3370" xr:uid="{00000000-0005-0000-0000-0000460C0000}"/>
    <cellStyle name="20% - Dekorfärg6 3 2 2 2 2 2 2" xfId="3371" xr:uid="{00000000-0005-0000-0000-0000470C0000}"/>
    <cellStyle name="20% - Dekorfärg6 3 2 2 2 2 2 2 2" xfId="3372" xr:uid="{00000000-0005-0000-0000-0000480C0000}"/>
    <cellStyle name="20% - Dekorfärg6 3 2 2 2 2 2 3" xfId="3373" xr:uid="{00000000-0005-0000-0000-0000490C0000}"/>
    <cellStyle name="20% - Dekorfärg6 3 2 2 2 2 3" xfId="3374" xr:uid="{00000000-0005-0000-0000-00004A0C0000}"/>
    <cellStyle name="20% - Dekorfärg6 3 2 2 2 2 3 2" xfId="3375" xr:uid="{00000000-0005-0000-0000-00004B0C0000}"/>
    <cellStyle name="20% - Dekorfärg6 3 2 2 2 2 4" xfId="3376" xr:uid="{00000000-0005-0000-0000-00004C0C0000}"/>
    <cellStyle name="20% - Dekorfärg6 3 2 2 2 3" xfId="3377" xr:uid="{00000000-0005-0000-0000-00004D0C0000}"/>
    <cellStyle name="20% - Dekorfärg6 3 2 2 2 3 2" xfId="3378" xr:uid="{00000000-0005-0000-0000-00004E0C0000}"/>
    <cellStyle name="20% - Dekorfärg6 3 2 2 2 3 2 2" xfId="3379" xr:uid="{00000000-0005-0000-0000-00004F0C0000}"/>
    <cellStyle name="20% - Dekorfärg6 3 2 2 2 3 3" xfId="3380" xr:uid="{00000000-0005-0000-0000-0000500C0000}"/>
    <cellStyle name="20% - Dekorfärg6 3 2 2 2 4" xfId="3381" xr:uid="{00000000-0005-0000-0000-0000510C0000}"/>
    <cellStyle name="20% - Dekorfärg6 3 2 2 2 4 2" xfId="3382" xr:uid="{00000000-0005-0000-0000-0000520C0000}"/>
    <cellStyle name="20% - Dekorfärg6 3 2 2 2 5" xfId="3383" xr:uid="{00000000-0005-0000-0000-0000530C0000}"/>
    <cellStyle name="20% - Dekorfärg6 3 2 2 3" xfId="3384" xr:uid="{00000000-0005-0000-0000-0000540C0000}"/>
    <cellStyle name="20% - Dekorfärg6 3 2 2 3 2" xfId="3385" xr:uid="{00000000-0005-0000-0000-0000550C0000}"/>
    <cellStyle name="20% - Dekorfärg6 3 2 2 3 2 2" xfId="3386" xr:uid="{00000000-0005-0000-0000-0000560C0000}"/>
    <cellStyle name="20% - Dekorfärg6 3 2 2 3 2 2 2" xfId="3387" xr:uid="{00000000-0005-0000-0000-0000570C0000}"/>
    <cellStyle name="20% - Dekorfärg6 3 2 2 3 2 3" xfId="3388" xr:uid="{00000000-0005-0000-0000-0000580C0000}"/>
    <cellStyle name="20% - Dekorfärg6 3 2 2 3 3" xfId="3389" xr:uid="{00000000-0005-0000-0000-0000590C0000}"/>
    <cellStyle name="20% - Dekorfärg6 3 2 2 3 3 2" xfId="3390" xr:uid="{00000000-0005-0000-0000-00005A0C0000}"/>
    <cellStyle name="20% - Dekorfärg6 3 2 2 3 4" xfId="3391" xr:uid="{00000000-0005-0000-0000-00005B0C0000}"/>
    <cellStyle name="20% - Dekorfärg6 3 2 2 4" xfId="3392" xr:uid="{00000000-0005-0000-0000-00005C0C0000}"/>
    <cellStyle name="20% - Dekorfärg6 3 2 2 4 2" xfId="3393" xr:uid="{00000000-0005-0000-0000-00005D0C0000}"/>
    <cellStyle name="20% - Dekorfärg6 3 2 2 4 2 2" xfId="3394" xr:uid="{00000000-0005-0000-0000-00005E0C0000}"/>
    <cellStyle name="20% - Dekorfärg6 3 2 2 4 3" xfId="3395" xr:uid="{00000000-0005-0000-0000-00005F0C0000}"/>
    <cellStyle name="20% - Dekorfärg6 3 2 2 5" xfId="3396" xr:uid="{00000000-0005-0000-0000-0000600C0000}"/>
    <cellStyle name="20% - Dekorfärg6 3 2 2 5 2" xfId="3397" xr:uid="{00000000-0005-0000-0000-0000610C0000}"/>
    <cellStyle name="20% - Dekorfärg6 3 2 2 6" xfId="3398" xr:uid="{00000000-0005-0000-0000-0000620C0000}"/>
    <cellStyle name="20% - Dekorfärg6 3 2 3" xfId="3399" xr:uid="{00000000-0005-0000-0000-0000630C0000}"/>
    <cellStyle name="20% - Dekorfärg6 3 2 3 2" xfId="3400" xr:uid="{00000000-0005-0000-0000-0000640C0000}"/>
    <cellStyle name="20% - Dekorfärg6 3 2 3 2 2" xfId="3401" xr:uid="{00000000-0005-0000-0000-0000650C0000}"/>
    <cellStyle name="20% - Dekorfärg6 3 2 3 2 2 2" xfId="3402" xr:uid="{00000000-0005-0000-0000-0000660C0000}"/>
    <cellStyle name="20% - Dekorfärg6 3 2 3 2 2 2 2" xfId="3403" xr:uid="{00000000-0005-0000-0000-0000670C0000}"/>
    <cellStyle name="20% - Dekorfärg6 3 2 3 2 2 3" xfId="3404" xr:uid="{00000000-0005-0000-0000-0000680C0000}"/>
    <cellStyle name="20% - Dekorfärg6 3 2 3 2 3" xfId="3405" xr:uid="{00000000-0005-0000-0000-0000690C0000}"/>
    <cellStyle name="20% - Dekorfärg6 3 2 3 2 3 2" xfId="3406" xr:uid="{00000000-0005-0000-0000-00006A0C0000}"/>
    <cellStyle name="20% - Dekorfärg6 3 2 3 2 4" xfId="3407" xr:uid="{00000000-0005-0000-0000-00006B0C0000}"/>
    <cellStyle name="20% - Dekorfärg6 3 2 3 3" xfId="3408" xr:uid="{00000000-0005-0000-0000-00006C0C0000}"/>
    <cellStyle name="20% - Dekorfärg6 3 2 3 3 2" xfId="3409" xr:uid="{00000000-0005-0000-0000-00006D0C0000}"/>
    <cellStyle name="20% - Dekorfärg6 3 2 3 3 2 2" xfId="3410" xr:uid="{00000000-0005-0000-0000-00006E0C0000}"/>
    <cellStyle name="20% - Dekorfärg6 3 2 3 3 3" xfId="3411" xr:uid="{00000000-0005-0000-0000-00006F0C0000}"/>
    <cellStyle name="20% - Dekorfärg6 3 2 3 4" xfId="3412" xr:uid="{00000000-0005-0000-0000-0000700C0000}"/>
    <cellStyle name="20% - Dekorfärg6 3 2 3 4 2" xfId="3413" xr:uid="{00000000-0005-0000-0000-0000710C0000}"/>
    <cellStyle name="20% - Dekorfärg6 3 2 3 5" xfId="3414" xr:uid="{00000000-0005-0000-0000-0000720C0000}"/>
    <cellStyle name="20% - Dekorfärg6 3 2 4" xfId="3415" xr:uid="{00000000-0005-0000-0000-0000730C0000}"/>
    <cellStyle name="20% - Dekorfärg6 3 2 4 2" xfId="3416" xr:uid="{00000000-0005-0000-0000-0000740C0000}"/>
    <cellStyle name="20% - Dekorfärg6 3 2 4 2 2" xfId="3417" xr:uid="{00000000-0005-0000-0000-0000750C0000}"/>
    <cellStyle name="20% - Dekorfärg6 3 2 4 2 2 2" xfId="3418" xr:uid="{00000000-0005-0000-0000-0000760C0000}"/>
    <cellStyle name="20% - Dekorfärg6 3 2 4 2 3" xfId="3419" xr:uid="{00000000-0005-0000-0000-0000770C0000}"/>
    <cellStyle name="20% - Dekorfärg6 3 2 4 3" xfId="3420" xr:uid="{00000000-0005-0000-0000-0000780C0000}"/>
    <cellStyle name="20% - Dekorfärg6 3 2 4 3 2" xfId="3421" xr:uid="{00000000-0005-0000-0000-0000790C0000}"/>
    <cellStyle name="20% - Dekorfärg6 3 2 4 4" xfId="3422" xr:uid="{00000000-0005-0000-0000-00007A0C0000}"/>
    <cellStyle name="20% - Dekorfärg6 3 2 5" xfId="3423" xr:uid="{00000000-0005-0000-0000-00007B0C0000}"/>
    <cellStyle name="20% - Dekorfärg6 3 2 5 2" xfId="3424" xr:uid="{00000000-0005-0000-0000-00007C0C0000}"/>
    <cellStyle name="20% - Dekorfärg6 3 2 5 2 2" xfId="3425" xr:uid="{00000000-0005-0000-0000-00007D0C0000}"/>
    <cellStyle name="20% - Dekorfärg6 3 2 5 3" xfId="3426" xr:uid="{00000000-0005-0000-0000-00007E0C0000}"/>
    <cellStyle name="20% - Dekorfärg6 3 2 6" xfId="3427" xr:uid="{00000000-0005-0000-0000-00007F0C0000}"/>
    <cellStyle name="20% - Dekorfärg6 3 2 6 2" xfId="3428" xr:uid="{00000000-0005-0000-0000-0000800C0000}"/>
    <cellStyle name="20% - Dekorfärg6 3 2 7" xfId="3429" xr:uid="{00000000-0005-0000-0000-0000810C0000}"/>
    <cellStyle name="20% - Dekorfärg6 3 3" xfId="3430" xr:uid="{00000000-0005-0000-0000-0000820C0000}"/>
    <cellStyle name="20% - Dekorfärg6 3 3 2" xfId="3431" xr:uid="{00000000-0005-0000-0000-0000830C0000}"/>
    <cellStyle name="20% - Dekorfärg6 3 3 2 2" xfId="3432" xr:uid="{00000000-0005-0000-0000-0000840C0000}"/>
    <cellStyle name="20% - Dekorfärg6 3 3 2 2 2" xfId="3433" xr:uid="{00000000-0005-0000-0000-0000850C0000}"/>
    <cellStyle name="20% - Dekorfärg6 3 3 2 2 2 2" xfId="3434" xr:uid="{00000000-0005-0000-0000-0000860C0000}"/>
    <cellStyle name="20% - Dekorfärg6 3 3 2 2 3" xfId="3435" xr:uid="{00000000-0005-0000-0000-0000870C0000}"/>
    <cellStyle name="20% - Dekorfärg6 3 3 2 3" xfId="3436" xr:uid="{00000000-0005-0000-0000-0000880C0000}"/>
    <cellStyle name="20% - Dekorfärg6 3 3 2 3 2" xfId="3437" xr:uid="{00000000-0005-0000-0000-0000890C0000}"/>
    <cellStyle name="20% - Dekorfärg6 3 3 2 4" xfId="3438" xr:uid="{00000000-0005-0000-0000-00008A0C0000}"/>
    <cellStyle name="20% - Dekorfärg6 3 3 3" xfId="3439" xr:uid="{00000000-0005-0000-0000-00008B0C0000}"/>
    <cellStyle name="20% - Dekorfärg6 3 3 3 2" xfId="3440" xr:uid="{00000000-0005-0000-0000-00008C0C0000}"/>
    <cellStyle name="20% - Dekorfärg6 3 3 3 2 2" xfId="3441" xr:uid="{00000000-0005-0000-0000-00008D0C0000}"/>
    <cellStyle name="20% - Dekorfärg6 3 3 3 3" xfId="3442" xr:uid="{00000000-0005-0000-0000-00008E0C0000}"/>
    <cellStyle name="20% - Dekorfärg6 3 3 4" xfId="3443" xr:uid="{00000000-0005-0000-0000-00008F0C0000}"/>
    <cellStyle name="20% - Dekorfärg6 3 3 4 2" xfId="3444" xr:uid="{00000000-0005-0000-0000-0000900C0000}"/>
    <cellStyle name="20% - Dekorfärg6 3 3 5" xfId="3445" xr:uid="{00000000-0005-0000-0000-0000910C0000}"/>
    <cellStyle name="20% - Dekorfärg6 3 4" xfId="3446" xr:uid="{00000000-0005-0000-0000-0000920C0000}"/>
    <cellStyle name="20% - Dekorfärg6 3 4 2" xfId="3447" xr:uid="{00000000-0005-0000-0000-0000930C0000}"/>
    <cellStyle name="20% - Dekorfärg6 3 4 2 2" xfId="3448" xr:uid="{00000000-0005-0000-0000-0000940C0000}"/>
    <cellStyle name="20% - Dekorfärg6 3 4 2 2 2" xfId="3449" xr:uid="{00000000-0005-0000-0000-0000950C0000}"/>
    <cellStyle name="20% - Dekorfärg6 3 4 2 2 2 2" xfId="3450" xr:uid="{00000000-0005-0000-0000-0000960C0000}"/>
    <cellStyle name="20% - Dekorfärg6 3 4 2 2 3" xfId="3451" xr:uid="{00000000-0005-0000-0000-0000970C0000}"/>
    <cellStyle name="20% - Dekorfärg6 3 4 2 3" xfId="3452" xr:uid="{00000000-0005-0000-0000-0000980C0000}"/>
    <cellStyle name="20% - Dekorfärg6 3 4 2 3 2" xfId="3453" xr:uid="{00000000-0005-0000-0000-0000990C0000}"/>
    <cellStyle name="20% - Dekorfärg6 3 4 2 4" xfId="3454" xr:uid="{00000000-0005-0000-0000-00009A0C0000}"/>
    <cellStyle name="20% - Dekorfärg6 3 4 3" xfId="3455" xr:uid="{00000000-0005-0000-0000-00009B0C0000}"/>
    <cellStyle name="20% - Dekorfärg6 3 4 3 2" xfId="3456" xr:uid="{00000000-0005-0000-0000-00009C0C0000}"/>
    <cellStyle name="20% - Dekorfärg6 3 4 3 2 2" xfId="3457" xr:uid="{00000000-0005-0000-0000-00009D0C0000}"/>
    <cellStyle name="20% - Dekorfärg6 3 4 3 3" xfId="3458" xr:uid="{00000000-0005-0000-0000-00009E0C0000}"/>
    <cellStyle name="20% - Dekorfärg6 3 4 4" xfId="3459" xr:uid="{00000000-0005-0000-0000-00009F0C0000}"/>
    <cellStyle name="20% - Dekorfärg6 3 4 4 2" xfId="3460" xr:uid="{00000000-0005-0000-0000-0000A00C0000}"/>
    <cellStyle name="20% - Dekorfärg6 3 4 5" xfId="3461" xr:uid="{00000000-0005-0000-0000-0000A10C0000}"/>
    <cellStyle name="20% - Dekorfärg6 3 5" xfId="3462" xr:uid="{00000000-0005-0000-0000-0000A20C0000}"/>
    <cellStyle name="20% - Dekorfärg6 3 5 2" xfId="3463" xr:uid="{00000000-0005-0000-0000-0000A30C0000}"/>
    <cellStyle name="20% - Dekorfärg6 3 5 2 2" xfId="3464" xr:uid="{00000000-0005-0000-0000-0000A40C0000}"/>
    <cellStyle name="20% - Dekorfärg6 3 5 2 2 2" xfId="3465" xr:uid="{00000000-0005-0000-0000-0000A50C0000}"/>
    <cellStyle name="20% - Dekorfärg6 3 5 2 2 2 2" xfId="3466" xr:uid="{00000000-0005-0000-0000-0000A60C0000}"/>
    <cellStyle name="20% - Dekorfärg6 3 5 2 2 3" xfId="3467" xr:uid="{00000000-0005-0000-0000-0000A70C0000}"/>
    <cellStyle name="20% - Dekorfärg6 3 5 2 3" xfId="3468" xr:uid="{00000000-0005-0000-0000-0000A80C0000}"/>
    <cellStyle name="20% - Dekorfärg6 3 5 2 3 2" xfId="3469" xr:uid="{00000000-0005-0000-0000-0000A90C0000}"/>
    <cellStyle name="20% - Dekorfärg6 3 5 2 4" xfId="3470" xr:uid="{00000000-0005-0000-0000-0000AA0C0000}"/>
    <cellStyle name="20% - Dekorfärg6 3 5 3" xfId="3471" xr:uid="{00000000-0005-0000-0000-0000AB0C0000}"/>
    <cellStyle name="20% - Dekorfärg6 3 5 3 2" xfId="3472" xr:uid="{00000000-0005-0000-0000-0000AC0C0000}"/>
    <cellStyle name="20% - Dekorfärg6 3 5 3 2 2" xfId="3473" xr:uid="{00000000-0005-0000-0000-0000AD0C0000}"/>
    <cellStyle name="20% - Dekorfärg6 3 5 3 3" xfId="3474" xr:uid="{00000000-0005-0000-0000-0000AE0C0000}"/>
    <cellStyle name="20% - Dekorfärg6 3 5 4" xfId="3475" xr:uid="{00000000-0005-0000-0000-0000AF0C0000}"/>
    <cellStyle name="20% - Dekorfärg6 3 5 4 2" xfId="3476" xr:uid="{00000000-0005-0000-0000-0000B00C0000}"/>
    <cellStyle name="20% - Dekorfärg6 3 5 5" xfId="3477" xr:uid="{00000000-0005-0000-0000-0000B10C0000}"/>
    <cellStyle name="20% - Dekorfärg6 3 6" xfId="3478" xr:uid="{00000000-0005-0000-0000-0000B20C0000}"/>
    <cellStyle name="20% - Dekorfärg6 3 6 2" xfId="3479" xr:uid="{00000000-0005-0000-0000-0000B30C0000}"/>
    <cellStyle name="20% - Dekorfärg6 3 6 2 2" xfId="3480" xr:uid="{00000000-0005-0000-0000-0000B40C0000}"/>
    <cellStyle name="20% - Dekorfärg6 3 6 2 2 2" xfId="3481" xr:uid="{00000000-0005-0000-0000-0000B50C0000}"/>
    <cellStyle name="20% - Dekorfärg6 3 6 2 2 2 2" xfId="3482" xr:uid="{00000000-0005-0000-0000-0000B60C0000}"/>
    <cellStyle name="20% - Dekorfärg6 3 6 2 2 3" xfId="3483" xr:uid="{00000000-0005-0000-0000-0000B70C0000}"/>
    <cellStyle name="20% - Dekorfärg6 3 6 2 3" xfId="3484" xr:uid="{00000000-0005-0000-0000-0000B80C0000}"/>
    <cellStyle name="20% - Dekorfärg6 3 6 2 3 2" xfId="3485" xr:uid="{00000000-0005-0000-0000-0000B90C0000}"/>
    <cellStyle name="20% - Dekorfärg6 3 6 2 4" xfId="3486" xr:uid="{00000000-0005-0000-0000-0000BA0C0000}"/>
    <cellStyle name="20% - Dekorfärg6 3 6 3" xfId="3487" xr:uid="{00000000-0005-0000-0000-0000BB0C0000}"/>
    <cellStyle name="20% - Dekorfärg6 3 6 3 2" xfId="3488" xr:uid="{00000000-0005-0000-0000-0000BC0C0000}"/>
    <cellStyle name="20% - Dekorfärg6 3 6 3 2 2" xfId="3489" xr:uid="{00000000-0005-0000-0000-0000BD0C0000}"/>
    <cellStyle name="20% - Dekorfärg6 3 6 3 3" xfId="3490" xr:uid="{00000000-0005-0000-0000-0000BE0C0000}"/>
    <cellStyle name="20% - Dekorfärg6 3 6 4" xfId="3491" xr:uid="{00000000-0005-0000-0000-0000BF0C0000}"/>
    <cellStyle name="20% - Dekorfärg6 3 6 4 2" xfId="3492" xr:uid="{00000000-0005-0000-0000-0000C00C0000}"/>
    <cellStyle name="20% - Dekorfärg6 3 6 5" xfId="3493" xr:uid="{00000000-0005-0000-0000-0000C10C0000}"/>
    <cellStyle name="20% - Dekorfärg6 3 7" xfId="3494" xr:uid="{00000000-0005-0000-0000-0000C20C0000}"/>
    <cellStyle name="20% - Dekorfärg6 3 7 2" xfId="3495" xr:uid="{00000000-0005-0000-0000-0000C30C0000}"/>
    <cellStyle name="20% - Dekorfärg6 3 7 2 2" xfId="3496" xr:uid="{00000000-0005-0000-0000-0000C40C0000}"/>
    <cellStyle name="20% - Dekorfärg6 3 7 2 2 2" xfId="3497" xr:uid="{00000000-0005-0000-0000-0000C50C0000}"/>
    <cellStyle name="20% - Dekorfärg6 3 7 2 2 2 2" xfId="3498" xr:uid="{00000000-0005-0000-0000-0000C60C0000}"/>
    <cellStyle name="20% - Dekorfärg6 3 7 2 2 3" xfId="3499" xr:uid="{00000000-0005-0000-0000-0000C70C0000}"/>
    <cellStyle name="20% - Dekorfärg6 3 7 2 3" xfId="3500" xr:uid="{00000000-0005-0000-0000-0000C80C0000}"/>
    <cellStyle name="20% - Dekorfärg6 3 7 2 3 2" xfId="3501" xr:uid="{00000000-0005-0000-0000-0000C90C0000}"/>
    <cellStyle name="20% - Dekorfärg6 3 7 2 4" xfId="3502" xr:uid="{00000000-0005-0000-0000-0000CA0C0000}"/>
    <cellStyle name="20% - Dekorfärg6 3 7 3" xfId="3503" xr:uid="{00000000-0005-0000-0000-0000CB0C0000}"/>
    <cellStyle name="20% - Dekorfärg6 3 7 3 2" xfId="3504" xr:uid="{00000000-0005-0000-0000-0000CC0C0000}"/>
    <cellStyle name="20% - Dekorfärg6 3 7 3 2 2" xfId="3505" xr:uid="{00000000-0005-0000-0000-0000CD0C0000}"/>
    <cellStyle name="20% - Dekorfärg6 3 7 3 3" xfId="3506" xr:uid="{00000000-0005-0000-0000-0000CE0C0000}"/>
    <cellStyle name="20% - Dekorfärg6 3 7 4" xfId="3507" xr:uid="{00000000-0005-0000-0000-0000CF0C0000}"/>
    <cellStyle name="20% - Dekorfärg6 3 7 4 2" xfId="3508" xr:uid="{00000000-0005-0000-0000-0000D00C0000}"/>
    <cellStyle name="20% - Dekorfärg6 3 7 5" xfId="3509" xr:uid="{00000000-0005-0000-0000-0000D10C0000}"/>
    <cellStyle name="20% - Dekorfärg6 3 8" xfId="3510" xr:uid="{00000000-0005-0000-0000-0000D20C0000}"/>
    <cellStyle name="20% - Dekorfärg6 3 8 2" xfId="3511" xr:uid="{00000000-0005-0000-0000-0000D30C0000}"/>
    <cellStyle name="20% - Dekorfärg6 3 8 2 2" xfId="3512" xr:uid="{00000000-0005-0000-0000-0000D40C0000}"/>
    <cellStyle name="20% - Dekorfärg6 3 8 3" xfId="3513" xr:uid="{00000000-0005-0000-0000-0000D50C0000}"/>
    <cellStyle name="20% - Dekorfärg6 3 9" xfId="3514" xr:uid="{00000000-0005-0000-0000-0000D60C0000}"/>
    <cellStyle name="20% - Dekorfärg6 3 9 2" xfId="3515" xr:uid="{00000000-0005-0000-0000-0000D70C0000}"/>
    <cellStyle name="20% - Dekorfärg6 4" xfId="3516" xr:uid="{00000000-0005-0000-0000-0000D80C0000}"/>
    <cellStyle name="20% - Dekorfärg6 4 10" xfId="3517" xr:uid="{00000000-0005-0000-0000-0000D90C0000}"/>
    <cellStyle name="20% - Dekorfärg6 4 10 2" xfId="3518" xr:uid="{00000000-0005-0000-0000-0000DA0C0000}"/>
    <cellStyle name="20% - Dekorfärg6 4 10 2 2" xfId="3519" xr:uid="{00000000-0005-0000-0000-0000DB0C0000}"/>
    <cellStyle name="20% - Dekorfärg6 4 10 3" xfId="3520" xr:uid="{00000000-0005-0000-0000-0000DC0C0000}"/>
    <cellStyle name="20% - Dekorfärg6 4 11" xfId="3521" xr:uid="{00000000-0005-0000-0000-0000DD0C0000}"/>
    <cellStyle name="20% - Dekorfärg6 4 11 2" xfId="3522" xr:uid="{00000000-0005-0000-0000-0000DE0C0000}"/>
    <cellStyle name="20% - Dekorfärg6 4 12" xfId="3523" xr:uid="{00000000-0005-0000-0000-0000DF0C0000}"/>
    <cellStyle name="20% - Dekorfärg6 4 12 2" xfId="3524" xr:uid="{00000000-0005-0000-0000-0000E00C0000}"/>
    <cellStyle name="20% - Dekorfärg6 4 13" xfId="3525" xr:uid="{00000000-0005-0000-0000-0000E10C0000}"/>
    <cellStyle name="20% - Dekorfärg6 4 14" xfId="3526" xr:uid="{00000000-0005-0000-0000-0000E20C0000}"/>
    <cellStyle name="20% - Dekorfärg6 4 2" xfId="3527" xr:uid="{00000000-0005-0000-0000-0000E30C0000}"/>
    <cellStyle name="20% - Dekorfärg6 4 2 2" xfId="3528" xr:uid="{00000000-0005-0000-0000-0000E40C0000}"/>
    <cellStyle name="20% - Dekorfärg6 4 2 2 2" xfId="3529" xr:uid="{00000000-0005-0000-0000-0000E50C0000}"/>
    <cellStyle name="20% - Dekorfärg6 4 2 2 2 2" xfId="3530" xr:uid="{00000000-0005-0000-0000-0000E60C0000}"/>
    <cellStyle name="20% - Dekorfärg6 4 2 2 2 2 2" xfId="3531" xr:uid="{00000000-0005-0000-0000-0000E70C0000}"/>
    <cellStyle name="20% - Dekorfärg6 4 2 2 2 2 2 2" xfId="3532" xr:uid="{00000000-0005-0000-0000-0000E80C0000}"/>
    <cellStyle name="20% - Dekorfärg6 4 2 2 2 2 3" xfId="3533" xr:uid="{00000000-0005-0000-0000-0000E90C0000}"/>
    <cellStyle name="20% - Dekorfärg6 4 2 2 2 3" xfId="3534" xr:uid="{00000000-0005-0000-0000-0000EA0C0000}"/>
    <cellStyle name="20% - Dekorfärg6 4 2 2 2 3 2" xfId="3535" xr:uid="{00000000-0005-0000-0000-0000EB0C0000}"/>
    <cellStyle name="20% - Dekorfärg6 4 2 2 2 4" xfId="3536" xr:uid="{00000000-0005-0000-0000-0000EC0C0000}"/>
    <cellStyle name="20% - Dekorfärg6 4 2 2 3" xfId="3537" xr:uid="{00000000-0005-0000-0000-0000ED0C0000}"/>
    <cellStyle name="20% - Dekorfärg6 4 2 2 3 2" xfId="3538" xr:uid="{00000000-0005-0000-0000-0000EE0C0000}"/>
    <cellStyle name="20% - Dekorfärg6 4 2 2 3 2 2" xfId="3539" xr:uid="{00000000-0005-0000-0000-0000EF0C0000}"/>
    <cellStyle name="20% - Dekorfärg6 4 2 2 3 3" xfId="3540" xr:uid="{00000000-0005-0000-0000-0000F00C0000}"/>
    <cellStyle name="20% - Dekorfärg6 4 2 2 4" xfId="3541" xr:uid="{00000000-0005-0000-0000-0000F10C0000}"/>
    <cellStyle name="20% - Dekorfärg6 4 2 2 4 2" xfId="3542" xr:uid="{00000000-0005-0000-0000-0000F20C0000}"/>
    <cellStyle name="20% - Dekorfärg6 4 2 2 5" xfId="3543" xr:uid="{00000000-0005-0000-0000-0000F30C0000}"/>
    <cellStyle name="20% - Dekorfärg6 4 2 3" xfId="3544" xr:uid="{00000000-0005-0000-0000-0000F40C0000}"/>
    <cellStyle name="20% - Dekorfärg6 4 2 3 2" xfId="3545" xr:uid="{00000000-0005-0000-0000-0000F50C0000}"/>
    <cellStyle name="20% - Dekorfärg6 4 2 3 2 2" xfId="3546" xr:uid="{00000000-0005-0000-0000-0000F60C0000}"/>
    <cellStyle name="20% - Dekorfärg6 4 2 3 2 2 2" xfId="3547" xr:uid="{00000000-0005-0000-0000-0000F70C0000}"/>
    <cellStyle name="20% - Dekorfärg6 4 2 3 2 3" xfId="3548" xr:uid="{00000000-0005-0000-0000-0000F80C0000}"/>
    <cellStyle name="20% - Dekorfärg6 4 2 3 3" xfId="3549" xr:uid="{00000000-0005-0000-0000-0000F90C0000}"/>
    <cellStyle name="20% - Dekorfärg6 4 2 3 3 2" xfId="3550" xr:uid="{00000000-0005-0000-0000-0000FA0C0000}"/>
    <cellStyle name="20% - Dekorfärg6 4 2 3 4" xfId="3551" xr:uid="{00000000-0005-0000-0000-0000FB0C0000}"/>
    <cellStyle name="20% - Dekorfärg6 4 2 4" xfId="3552" xr:uid="{00000000-0005-0000-0000-0000FC0C0000}"/>
    <cellStyle name="20% - Dekorfärg6 4 2 4 2" xfId="3553" xr:uid="{00000000-0005-0000-0000-0000FD0C0000}"/>
    <cellStyle name="20% - Dekorfärg6 4 2 4 2 2" xfId="3554" xr:uid="{00000000-0005-0000-0000-0000FE0C0000}"/>
    <cellStyle name="20% - Dekorfärg6 4 2 4 3" xfId="3555" xr:uid="{00000000-0005-0000-0000-0000FF0C0000}"/>
    <cellStyle name="20% - Dekorfärg6 4 2 5" xfId="3556" xr:uid="{00000000-0005-0000-0000-0000000D0000}"/>
    <cellStyle name="20% - Dekorfärg6 4 2 5 2" xfId="3557" xr:uid="{00000000-0005-0000-0000-0000010D0000}"/>
    <cellStyle name="20% - Dekorfärg6 4 2 6" xfId="3558" xr:uid="{00000000-0005-0000-0000-0000020D0000}"/>
    <cellStyle name="20% - Dekorfärg6 4 3" xfId="3559" xr:uid="{00000000-0005-0000-0000-0000030D0000}"/>
    <cellStyle name="20% - Dekorfärg6 4 3 2" xfId="3560" xr:uid="{00000000-0005-0000-0000-0000040D0000}"/>
    <cellStyle name="20% - Dekorfärg6 4 3 2 2" xfId="3561" xr:uid="{00000000-0005-0000-0000-0000050D0000}"/>
    <cellStyle name="20% - Dekorfärg6 4 3 2 2 2" xfId="3562" xr:uid="{00000000-0005-0000-0000-0000060D0000}"/>
    <cellStyle name="20% - Dekorfärg6 4 3 2 2 2 2" xfId="3563" xr:uid="{00000000-0005-0000-0000-0000070D0000}"/>
    <cellStyle name="20% - Dekorfärg6 4 3 2 2 3" xfId="3564" xr:uid="{00000000-0005-0000-0000-0000080D0000}"/>
    <cellStyle name="20% - Dekorfärg6 4 3 2 3" xfId="3565" xr:uid="{00000000-0005-0000-0000-0000090D0000}"/>
    <cellStyle name="20% - Dekorfärg6 4 3 2 3 2" xfId="3566" xr:uid="{00000000-0005-0000-0000-00000A0D0000}"/>
    <cellStyle name="20% - Dekorfärg6 4 3 2 4" xfId="3567" xr:uid="{00000000-0005-0000-0000-00000B0D0000}"/>
    <cellStyle name="20% - Dekorfärg6 4 3 3" xfId="3568" xr:uid="{00000000-0005-0000-0000-00000C0D0000}"/>
    <cellStyle name="20% - Dekorfärg6 4 3 3 2" xfId="3569" xr:uid="{00000000-0005-0000-0000-00000D0D0000}"/>
    <cellStyle name="20% - Dekorfärg6 4 3 3 2 2" xfId="3570" xr:uid="{00000000-0005-0000-0000-00000E0D0000}"/>
    <cellStyle name="20% - Dekorfärg6 4 3 3 3" xfId="3571" xr:uid="{00000000-0005-0000-0000-00000F0D0000}"/>
    <cellStyle name="20% - Dekorfärg6 4 3 4" xfId="3572" xr:uid="{00000000-0005-0000-0000-0000100D0000}"/>
    <cellStyle name="20% - Dekorfärg6 4 3 4 2" xfId="3573" xr:uid="{00000000-0005-0000-0000-0000110D0000}"/>
    <cellStyle name="20% - Dekorfärg6 4 3 5" xfId="3574" xr:uid="{00000000-0005-0000-0000-0000120D0000}"/>
    <cellStyle name="20% - Dekorfärg6 4 4" xfId="3575" xr:uid="{00000000-0005-0000-0000-0000130D0000}"/>
    <cellStyle name="20% - Dekorfärg6 4 4 2" xfId="3576" xr:uid="{00000000-0005-0000-0000-0000140D0000}"/>
    <cellStyle name="20% - Dekorfärg6 4 4 2 2" xfId="3577" xr:uid="{00000000-0005-0000-0000-0000150D0000}"/>
    <cellStyle name="20% - Dekorfärg6 4 4 2 2 2" xfId="3578" xr:uid="{00000000-0005-0000-0000-0000160D0000}"/>
    <cellStyle name="20% - Dekorfärg6 4 4 2 2 2 2" xfId="3579" xr:uid="{00000000-0005-0000-0000-0000170D0000}"/>
    <cellStyle name="20% - Dekorfärg6 4 4 2 2 3" xfId="3580" xr:uid="{00000000-0005-0000-0000-0000180D0000}"/>
    <cellStyle name="20% - Dekorfärg6 4 4 2 3" xfId="3581" xr:uid="{00000000-0005-0000-0000-0000190D0000}"/>
    <cellStyle name="20% - Dekorfärg6 4 4 2 3 2" xfId="3582" xr:uid="{00000000-0005-0000-0000-00001A0D0000}"/>
    <cellStyle name="20% - Dekorfärg6 4 4 2 4" xfId="3583" xr:uid="{00000000-0005-0000-0000-00001B0D0000}"/>
    <cellStyle name="20% - Dekorfärg6 4 4 3" xfId="3584" xr:uid="{00000000-0005-0000-0000-00001C0D0000}"/>
    <cellStyle name="20% - Dekorfärg6 4 4 3 2" xfId="3585" xr:uid="{00000000-0005-0000-0000-00001D0D0000}"/>
    <cellStyle name="20% - Dekorfärg6 4 4 3 2 2" xfId="3586" xr:uid="{00000000-0005-0000-0000-00001E0D0000}"/>
    <cellStyle name="20% - Dekorfärg6 4 4 3 3" xfId="3587" xr:uid="{00000000-0005-0000-0000-00001F0D0000}"/>
    <cellStyle name="20% - Dekorfärg6 4 4 4" xfId="3588" xr:uid="{00000000-0005-0000-0000-0000200D0000}"/>
    <cellStyle name="20% - Dekorfärg6 4 4 4 2" xfId="3589" xr:uid="{00000000-0005-0000-0000-0000210D0000}"/>
    <cellStyle name="20% - Dekorfärg6 4 4 5" xfId="3590" xr:uid="{00000000-0005-0000-0000-0000220D0000}"/>
    <cellStyle name="20% - Dekorfärg6 4 5" xfId="3591" xr:uid="{00000000-0005-0000-0000-0000230D0000}"/>
    <cellStyle name="20% - Dekorfärg6 4 5 2" xfId="3592" xr:uid="{00000000-0005-0000-0000-0000240D0000}"/>
    <cellStyle name="20% - Dekorfärg6 4 5 2 2" xfId="3593" xr:uid="{00000000-0005-0000-0000-0000250D0000}"/>
    <cellStyle name="20% - Dekorfärg6 4 5 2 2 2" xfId="3594" xr:uid="{00000000-0005-0000-0000-0000260D0000}"/>
    <cellStyle name="20% - Dekorfärg6 4 5 2 2 2 2" xfId="3595" xr:uid="{00000000-0005-0000-0000-0000270D0000}"/>
    <cellStyle name="20% - Dekorfärg6 4 5 2 2 3" xfId="3596" xr:uid="{00000000-0005-0000-0000-0000280D0000}"/>
    <cellStyle name="20% - Dekorfärg6 4 5 2 3" xfId="3597" xr:uid="{00000000-0005-0000-0000-0000290D0000}"/>
    <cellStyle name="20% - Dekorfärg6 4 5 2 3 2" xfId="3598" xr:uid="{00000000-0005-0000-0000-00002A0D0000}"/>
    <cellStyle name="20% - Dekorfärg6 4 5 2 4" xfId="3599" xr:uid="{00000000-0005-0000-0000-00002B0D0000}"/>
    <cellStyle name="20% - Dekorfärg6 4 5 3" xfId="3600" xr:uid="{00000000-0005-0000-0000-00002C0D0000}"/>
    <cellStyle name="20% - Dekorfärg6 4 5 3 2" xfId="3601" xr:uid="{00000000-0005-0000-0000-00002D0D0000}"/>
    <cellStyle name="20% - Dekorfärg6 4 5 3 2 2" xfId="3602" xr:uid="{00000000-0005-0000-0000-00002E0D0000}"/>
    <cellStyle name="20% - Dekorfärg6 4 5 3 3" xfId="3603" xr:uid="{00000000-0005-0000-0000-00002F0D0000}"/>
    <cellStyle name="20% - Dekorfärg6 4 5 4" xfId="3604" xr:uid="{00000000-0005-0000-0000-0000300D0000}"/>
    <cellStyle name="20% - Dekorfärg6 4 5 4 2" xfId="3605" xr:uid="{00000000-0005-0000-0000-0000310D0000}"/>
    <cellStyle name="20% - Dekorfärg6 4 5 5" xfId="3606" xr:uid="{00000000-0005-0000-0000-0000320D0000}"/>
    <cellStyle name="20% - Dekorfärg6 4 6" xfId="3607" xr:uid="{00000000-0005-0000-0000-0000330D0000}"/>
    <cellStyle name="20% - Dekorfärg6 4 6 2" xfId="3608" xr:uid="{00000000-0005-0000-0000-0000340D0000}"/>
    <cellStyle name="20% - Dekorfärg6 4 6 2 2" xfId="3609" xr:uid="{00000000-0005-0000-0000-0000350D0000}"/>
    <cellStyle name="20% - Dekorfärg6 4 6 2 2 2" xfId="3610" xr:uid="{00000000-0005-0000-0000-0000360D0000}"/>
    <cellStyle name="20% - Dekorfärg6 4 6 2 2 2 2" xfId="3611" xr:uid="{00000000-0005-0000-0000-0000370D0000}"/>
    <cellStyle name="20% - Dekorfärg6 4 6 2 2 3" xfId="3612" xr:uid="{00000000-0005-0000-0000-0000380D0000}"/>
    <cellStyle name="20% - Dekorfärg6 4 6 2 3" xfId="3613" xr:uid="{00000000-0005-0000-0000-0000390D0000}"/>
    <cellStyle name="20% - Dekorfärg6 4 6 2 3 2" xfId="3614" xr:uid="{00000000-0005-0000-0000-00003A0D0000}"/>
    <cellStyle name="20% - Dekorfärg6 4 6 2 4" xfId="3615" xr:uid="{00000000-0005-0000-0000-00003B0D0000}"/>
    <cellStyle name="20% - Dekorfärg6 4 6 3" xfId="3616" xr:uid="{00000000-0005-0000-0000-00003C0D0000}"/>
    <cellStyle name="20% - Dekorfärg6 4 6 3 2" xfId="3617" xr:uid="{00000000-0005-0000-0000-00003D0D0000}"/>
    <cellStyle name="20% - Dekorfärg6 4 6 3 2 2" xfId="3618" xr:uid="{00000000-0005-0000-0000-00003E0D0000}"/>
    <cellStyle name="20% - Dekorfärg6 4 6 3 3" xfId="3619" xr:uid="{00000000-0005-0000-0000-00003F0D0000}"/>
    <cellStyle name="20% - Dekorfärg6 4 6 4" xfId="3620" xr:uid="{00000000-0005-0000-0000-0000400D0000}"/>
    <cellStyle name="20% - Dekorfärg6 4 6 4 2" xfId="3621" xr:uid="{00000000-0005-0000-0000-0000410D0000}"/>
    <cellStyle name="20% - Dekorfärg6 4 6 5" xfId="3622" xr:uid="{00000000-0005-0000-0000-0000420D0000}"/>
    <cellStyle name="20% - Dekorfärg6 4 7" xfId="3623" xr:uid="{00000000-0005-0000-0000-0000430D0000}"/>
    <cellStyle name="20% - Dekorfärg6 4 7 2" xfId="3624" xr:uid="{00000000-0005-0000-0000-0000440D0000}"/>
    <cellStyle name="20% - Dekorfärg6 4 7 2 2" xfId="3625" xr:uid="{00000000-0005-0000-0000-0000450D0000}"/>
    <cellStyle name="20% - Dekorfärg6 4 7 2 2 2" xfId="3626" xr:uid="{00000000-0005-0000-0000-0000460D0000}"/>
    <cellStyle name="20% - Dekorfärg6 4 7 2 2 2 2" xfId="3627" xr:uid="{00000000-0005-0000-0000-0000470D0000}"/>
    <cellStyle name="20% - Dekorfärg6 4 7 2 2 3" xfId="3628" xr:uid="{00000000-0005-0000-0000-0000480D0000}"/>
    <cellStyle name="20% - Dekorfärg6 4 7 2 3" xfId="3629" xr:uid="{00000000-0005-0000-0000-0000490D0000}"/>
    <cellStyle name="20% - Dekorfärg6 4 7 2 3 2" xfId="3630" xr:uid="{00000000-0005-0000-0000-00004A0D0000}"/>
    <cellStyle name="20% - Dekorfärg6 4 7 2 4" xfId="3631" xr:uid="{00000000-0005-0000-0000-00004B0D0000}"/>
    <cellStyle name="20% - Dekorfärg6 4 7 3" xfId="3632" xr:uid="{00000000-0005-0000-0000-00004C0D0000}"/>
    <cellStyle name="20% - Dekorfärg6 4 7 3 2" xfId="3633" xr:uid="{00000000-0005-0000-0000-00004D0D0000}"/>
    <cellStyle name="20% - Dekorfärg6 4 7 3 2 2" xfId="3634" xr:uid="{00000000-0005-0000-0000-00004E0D0000}"/>
    <cellStyle name="20% - Dekorfärg6 4 7 3 3" xfId="3635" xr:uid="{00000000-0005-0000-0000-00004F0D0000}"/>
    <cellStyle name="20% - Dekorfärg6 4 7 4" xfId="3636" xr:uid="{00000000-0005-0000-0000-0000500D0000}"/>
    <cellStyle name="20% - Dekorfärg6 4 7 4 2" xfId="3637" xr:uid="{00000000-0005-0000-0000-0000510D0000}"/>
    <cellStyle name="20% - Dekorfärg6 4 7 5" xfId="3638" xr:uid="{00000000-0005-0000-0000-0000520D0000}"/>
    <cellStyle name="20% - Dekorfärg6 4 8" xfId="3639" xr:uid="{00000000-0005-0000-0000-0000530D0000}"/>
    <cellStyle name="20% - Dekorfärg6 4 8 2" xfId="3640" xr:uid="{00000000-0005-0000-0000-0000540D0000}"/>
    <cellStyle name="20% - Dekorfärg6 4 8 2 2" xfId="3641" xr:uid="{00000000-0005-0000-0000-0000550D0000}"/>
    <cellStyle name="20% - Dekorfärg6 4 8 2 2 2" xfId="3642" xr:uid="{00000000-0005-0000-0000-0000560D0000}"/>
    <cellStyle name="20% - Dekorfärg6 4 8 2 2 2 2" xfId="3643" xr:uid="{00000000-0005-0000-0000-0000570D0000}"/>
    <cellStyle name="20% - Dekorfärg6 4 8 2 2 3" xfId="3644" xr:uid="{00000000-0005-0000-0000-0000580D0000}"/>
    <cellStyle name="20% - Dekorfärg6 4 8 2 3" xfId="3645" xr:uid="{00000000-0005-0000-0000-0000590D0000}"/>
    <cellStyle name="20% - Dekorfärg6 4 8 2 3 2" xfId="3646" xr:uid="{00000000-0005-0000-0000-00005A0D0000}"/>
    <cellStyle name="20% - Dekorfärg6 4 8 2 4" xfId="3647" xr:uid="{00000000-0005-0000-0000-00005B0D0000}"/>
    <cellStyle name="20% - Dekorfärg6 4 8 3" xfId="3648" xr:uid="{00000000-0005-0000-0000-00005C0D0000}"/>
    <cellStyle name="20% - Dekorfärg6 4 8 3 2" xfId="3649" xr:uid="{00000000-0005-0000-0000-00005D0D0000}"/>
    <cellStyle name="20% - Dekorfärg6 4 8 3 2 2" xfId="3650" xr:uid="{00000000-0005-0000-0000-00005E0D0000}"/>
    <cellStyle name="20% - Dekorfärg6 4 8 3 3" xfId="3651" xr:uid="{00000000-0005-0000-0000-00005F0D0000}"/>
    <cellStyle name="20% - Dekorfärg6 4 8 4" xfId="3652" xr:uid="{00000000-0005-0000-0000-0000600D0000}"/>
    <cellStyle name="20% - Dekorfärg6 4 8 4 2" xfId="3653" xr:uid="{00000000-0005-0000-0000-0000610D0000}"/>
    <cellStyle name="20% - Dekorfärg6 4 8 5" xfId="3654" xr:uid="{00000000-0005-0000-0000-0000620D0000}"/>
    <cellStyle name="20% - Dekorfärg6 4 9" xfId="3655" xr:uid="{00000000-0005-0000-0000-0000630D0000}"/>
    <cellStyle name="20% - Dekorfärg6 4 9 2" xfId="3656" xr:uid="{00000000-0005-0000-0000-0000640D0000}"/>
    <cellStyle name="20% - Dekorfärg6 4 9 2 2" xfId="3657" xr:uid="{00000000-0005-0000-0000-0000650D0000}"/>
    <cellStyle name="20% - Dekorfärg6 4 9 2 2 2" xfId="3658" xr:uid="{00000000-0005-0000-0000-0000660D0000}"/>
    <cellStyle name="20% - Dekorfärg6 4 9 2 3" xfId="3659" xr:uid="{00000000-0005-0000-0000-0000670D0000}"/>
    <cellStyle name="20% - Dekorfärg6 4 9 3" xfId="3660" xr:uid="{00000000-0005-0000-0000-0000680D0000}"/>
    <cellStyle name="20% - Dekorfärg6 4 9 3 2" xfId="3661" xr:uid="{00000000-0005-0000-0000-0000690D0000}"/>
    <cellStyle name="20% - Dekorfärg6 4 9 4" xfId="3662" xr:uid="{00000000-0005-0000-0000-00006A0D0000}"/>
    <cellStyle name="20% - Dekorfärg6 5" xfId="3663" xr:uid="{00000000-0005-0000-0000-00006B0D0000}"/>
    <cellStyle name="20% - Dekorfärg6 6" xfId="3664" xr:uid="{00000000-0005-0000-0000-00006C0D0000}"/>
    <cellStyle name="20% - Dekorfärg6 6 2" xfId="3665" xr:uid="{00000000-0005-0000-0000-00006D0D0000}"/>
    <cellStyle name="20% - Dekorfärg6 6 2 2" xfId="3666" xr:uid="{00000000-0005-0000-0000-00006E0D0000}"/>
    <cellStyle name="20% - Dekorfärg6 6 2 2 2" xfId="3667" xr:uid="{00000000-0005-0000-0000-00006F0D0000}"/>
    <cellStyle name="20% - Dekorfärg6 6 2 2 2 2" xfId="3668" xr:uid="{00000000-0005-0000-0000-0000700D0000}"/>
    <cellStyle name="20% - Dekorfärg6 6 2 2 2 2 2" xfId="3669" xr:uid="{00000000-0005-0000-0000-0000710D0000}"/>
    <cellStyle name="20% - Dekorfärg6 6 2 2 2 2 2 2" xfId="3670" xr:uid="{00000000-0005-0000-0000-0000720D0000}"/>
    <cellStyle name="20% - Dekorfärg6 6 2 2 2 2 3" xfId="3671" xr:uid="{00000000-0005-0000-0000-0000730D0000}"/>
    <cellStyle name="20% - Dekorfärg6 6 2 2 2 3" xfId="3672" xr:uid="{00000000-0005-0000-0000-0000740D0000}"/>
    <cellStyle name="20% - Dekorfärg6 6 2 2 2 3 2" xfId="3673" xr:uid="{00000000-0005-0000-0000-0000750D0000}"/>
    <cellStyle name="20% - Dekorfärg6 6 2 2 2 4" xfId="3674" xr:uid="{00000000-0005-0000-0000-0000760D0000}"/>
    <cellStyle name="20% - Dekorfärg6 6 2 2 3" xfId="3675" xr:uid="{00000000-0005-0000-0000-0000770D0000}"/>
    <cellStyle name="20% - Dekorfärg6 6 2 2 3 2" xfId="3676" xr:uid="{00000000-0005-0000-0000-0000780D0000}"/>
    <cellStyle name="20% - Dekorfärg6 6 2 2 3 2 2" xfId="3677" xr:uid="{00000000-0005-0000-0000-0000790D0000}"/>
    <cellStyle name="20% - Dekorfärg6 6 2 2 3 3" xfId="3678" xr:uid="{00000000-0005-0000-0000-00007A0D0000}"/>
    <cellStyle name="20% - Dekorfärg6 6 2 2 4" xfId="3679" xr:uid="{00000000-0005-0000-0000-00007B0D0000}"/>
    <cellStyle name="20% - Dekorfärg6 6 2 2 4 2" xfId="3680" xr:uid="{00000000-0005-0000-0000-00007C0D0000}"/>
    <cellStyle name="20% - Dekorfärg6 6 2 2 5" xfId="3681" xr:uid="{00000000-0005-0000-0000-00007D0D0000}"/>
    <cellStyle name="20% - Dekorfärg6 6 2 3" xfId="3682" xr:uid="{00000000-0005-0000-0000-00007E0D0000}"/>
    <cellStyle name="20% - Dekorfärg6 6 2 3 2" xfId="3683" xr:uid="{00000000-0005-0000-0000-00007F0D0000}"/>
    <cellStyle name="20% - Dekorfärg6 6 2 3 2 2" xfId="3684" xr:uid="{00000000-0005-0000-0000-0000800D0000}"/>
    <cellStyle name="20% - Dekorfärg6 6 2 3 2 2 2" xfId="3685" xr:uid="{00000000-0005-0000-0000-0000810D0000}"/>
    <cellStyle name="20% - Dekorfärg6 6 2 3 2 3" xfId="3686" xr:uid="{00000000-0005-0000-0000-0000820D0000}"/>
    <cellStyle name="20% - Dekorfärg6 6 2 3 3" xfId="3687" xr:uid="{00000000-0005-0000-0000-0000830D0000}"/>
    <cellStyle name="20% - Dekorfärg6 6 2 3 3 2" xfId="3688" xr:uid="{00000000-0005-0000-0000-0000840D0000}"/>
    <cellStyle name="20% - Dekorfärg6 6 2 3 4" xfId="3689" xr:uid="{00000000-0005-0000-0000-0000850D0000}"/>
    <cellStyle name="20% - Dekorfärg6 6 2 4" xfId="3690" xr:uid="{00000000-0005-0000-0000-0000860D0000}"/>
    <cellStyle name="20% - Dekorfärg6 6 2 4 2" xfId="3691" xr:uid="{00000000-0005-0000-0000-0000870D0000}"/>
    <cellStyle name="20% - Dekorfärg6 6 2 4 2 2" xfId="3692" xr:uid="{00000000-0005-0000-0000-0000880D0000}"/>
    <cellStyle name="20% - Dekorfärg6 6 2 4 3" xfId="3693" xr:uid="{00000000-0005-0000-0000-0000890D0000}"/>
    <cellStyle name="20% - Dekorfärg6 6 2 5" xfId="3694" xr:uid="{00000000-0005-0000-0000-00008A0D0000}"/>
    <cellStyle name="20% - Dekorfärg6 6 2 5 2" xfId="3695" xr:uid="{00000000-0005-0000-0000-00008B0D0000}"/>
    <cellStyle name="20% - Dekorfärg6 6 2 6" xfId="3696" xr:uid="{00000000-0005-0000-0000-00008C0D0000}"/>
    <cellStyle name="20% - Dekorfärg6 6 3" xfId="3697" xr:uid="{00000000-0005-0000-0000-00008D0D0000}"/>
    <cellStyle name="20% - Dekorfärg6 6 3 2" xfId="3698" xr:uid="{00000000-0005-0000-0000-00008E0D0000}"/>
    <cellStyle name="20% - Dekorfärg6 6 3 2 2" xfId="3699" xr:uid="{00000000-0005-0000-0000-00008F0D0000}"/>
    <cellStyle name="20% - Dekorfärg6 6 3 2 2 2" xfId="3700" xr:uid="{00000000-0005-0000-0000-0000900D0000}"/>
    <cellStyle name="20% - Dekorfärg6 6 3 2 2 2 2" xfId="3701" xr:uid="{00000000-0005-0000-0000-0000910D0000}"/>
    <cellStyle name="20% - Dekorfärg6 6 3 2 2 3" xfId="3702" xr:uid="{00000000-0005-0000-0000-0000920D0000}"/>
    <cellStyle name="20% - Dekorfärg6 6 3 2 3" xfId="3703" xr:uid="{00000000-0005-0000-0000-0000930D0000}"/>
    <cellStyle name="20% - Dekorfärg6 6 3 2 3 2" xfId="3704" xr:uid="{00000000-0005-0000-0000-0000940D0000}"/>
    <cellStyle name="20% - Dekorfärg6 6 3 2 4" xfId="3705" xr:uid="{00000000-0005-0000-0000-0000950D0000}"/>
    <cellStyle name="20% - Dekorfärg6 6 3 3" xfId="3706" xr:uid="{00000000-0005-0000-0000-0000960D0000}"/>
    <cellStyle name="20% - Dekorfärg6 6 3 3 2" xfId="3707" xr:uid="{00000000-0005-0000-0000-0000970D0000}"/>
    <cellStyle name="20% - Dekorfärg6 6 3 3 2 2" xfId="3708" xr:uid="{00000000-0005-0000-0000-0000980D0000}"/>
    <cellStyle name="20% - Dekorfärg6 6 3 3 3" xfId="3709" xr:uid="{00000000-0005-0000-0000-0000990D0000}"/>
    <cellStyle name="20% - Dekorfärg6 6 3 4" xfId="3710" xr:uid="{00000000-0005-0000-0000-00009A0D0000}"/>
    <cellStyle name="20% - Dekorfärg6 6 3 4 2" xfId="3711" xr:uid="{00000000-0005-0000-0000-00009B0D0000}"/>
    <cellStyle name="20% - Dekorfärg6 6 3 5" xfId="3712" xr:uid="{00000000-0005-0000-0000-00009C0D0000}"/>
    <cellStyle name="20% - Dekorfärg6 6 4" xfId="3713" xr:uid="{00000000-0005-0000-0000-00009D0D0000}"/>
    <cellStyle name="20% - Dekorfärg6 6 4 2" xfId="3714" xr:uid="{00000000-0005-0000-0000-00009E0D0000}"/>
    <cellStyle name="20% - Dekorfärg6 6 4 2 2" xfId="3715" xr:uid="{00000000-0005-0000-0000-00009F0D0000}"/>
    <cellStyle name="20% - Dekorfärg6 6 4 2 2 2" xfId="3716" xr:uid="{00000000-0005-0000-0000-0000A00D0000}"/>
    <cellStyle name="20% - Dekorfärg6 6 4 2 3" xfId="3717" xr:uid="{00000000-0005-0000-0000-0000A10D0000}"/>
    <cellStyle name="20% - Dekorfärg6 6 4 3" xfId="3718" xr:uid="{00000000-0005-0000-0000-0000A20D0000}"/>
    <cellStyle name="20% - Dekorfärg6 6 4 3 2" xfId="3719" xr:uid="{00000000-0005-0000-0000-0000A30D0000}"/>
    <cellStyle name="20% - Dekorfärg6 6 4 4" xfId="3720" xr:uid="{00000000-0005-0000-0000-0000A40D0000}"/>
    <cellStyle name="20% - Dekorfärg6 6 5" xfId="3721" xr:uid="{00000000-0005-0000-0000-0000A50D0000}"/>
    <cellStyle name="20% - Dekorfärg6 6 5 2" xfId="3722" xr:uid="{00000000-0005-0000-0000-0000A60D0000}"/>
    <cellStyle name="20% - Dekorfärg6 6 5 2 2" xfId="3723" xr:uid="{00000000-0005-0000-0000-0000A70D0000}"/>
    <cellStyle name="20% - Dekorfärg6 6 5 3" xfId="3724" xr:uid="{00000000-0005-0000-0000-0000A80D0000}"/>
    <cellStyle name="20% - Dekorfärg6 6 6" xfId="3725" xr:uid="{00000000-0005-0000-0000-0000A90D0000}"/>
    <cellStyle name="20% - Dekorfärg6 6 6 2" xfId="3726" xr:uid="{00000000-0005-0000-0000-0000AA0D0000}"/>
    <cellStyle name="20% - Dekorfärg6 6 7" xfId="3727" xr:uid="{00000000-0005-0000-0000-0000AB0D0000}"/>
    <cellStyle name="20% - Dekorfärg6 7" xfId="3728" xr:uid="{00000000-0005-0000-0000-0000AC0D0000}"/>
    <cellStyle name="20% - Dekorfärg6 8" xfId="3729" xr:uid="{00000000-0005-0000-0000-0000AD0D0000}"/>
    <cellStyle name="20% - Dekorfärg6 9" xfId="3730" xr:uid="{00000000-0005-0000-0000-0000AE0D0000}"/>
    <cellStyle name="20% - Dekorfärg6 9 2" xfId="3731" xr:uid="{00000000-0005-0000-0000-0000AF0D0000}"/>
    <cellStyle name="20% - Dekorfärg6 9 2 2" xfId="3732" xr:uid="{00000000-0005-0000-0000-0000B00D0000}"/>
    <cellStyle name="20% - Dekorfärg6 9 2 2 2" xfId="3733" xr:uid="{00000000-0005-0000-0000-0000B10D0000}"/>
    <cellStyle name="20% - Dekorfärg6 9 2 2 2 2" xfId="3734" xr:uid="{00000000-0005-0000-0000-0000B20D0000}"/>
    <cellStyle name="20% - Dekorfärg6 9 2 2 3" xfId="3735" xr:uid="{00000000-0005-0000-0000-0000B30D0000}"/>
    <cellStyle name="20% - Dekorfärg6 9 2 3" xfId="3736" xr:uid="{00000000-0005-0000-0000-0000B40D0000}"/>
    <cellStyle name="20% - Dekorfärg6 9 2 3 2" xfId="3737" xr:uid="{00000000-0005-0000-0000-0000B50D0000}"/>
    <cellStyle name="20% - Dekorfärg6 9 2 4" xfId="3738" xr:uid="{00000000-0005-0000-0000-0000B60D0000}"/>
    <cellStyle name="20% - Dekorfärg6 9 3" xfId="3739" xr:uid="{00000000-0005-0000-0000-0000B70D0000}"/>
    <cellStyle name="20% - Dekorfärg6 9 3 2" xfId="3740" xr:uid="{00000000-0005-0000-0000-0000B80D0000}"/>
    <cellStyle name="20% - Dekorfärg6 9 3 2 2" xfId="3741" xr:uid="{00000000-0005-0000-0000-0000B90D0000}"/>
    <cellStyle name="20% - Dekorfärg6 9 3 3" xfId="3742" xr:uid="{00000000-0005-0000-0000-0000BA0D0000}"/>
    <cellStyle name="20% - Dekorfärg6 9 4" xfId="3743" xr:uid="{00000000-0005-0000-0000-0000BB0D0000}"/>
    <cellStyle name="20% - Dekorfärg6 9 4 2" xfId="3744" xr:uid="{00000000-0005-0000-0000-0000BC0D0000}"/>
    <cellStyle name="20% - Dekorfärg6 9 5" xfId="3745" xr:uid="{00000000-0005-0000-0000-0000BD0D0000}"/>
    <cellStyle name="40% - Accent1" xfId="29" xr:uid="{00000000-0005-0000-0000-0000BE0D0000}"/>
    <cellStyle name="40% - Accent2" xfId="30" xr:uid="{00000000-0005-0000-0000-0000BF0D0000}"/>
    <cellStyle name="40% - Accent3" xfId="31" xr:uid="{00000000-0005-0000-0000-0000C00D0000}"/>
    <cellStyle name="40% - Accent4" xfId="32" xr:uid="{00000000-0005-0000-0000-0000C10D0000}"/>
    <cellStyle name="40% - Accent5" xfId="33" xr:uid="{00000000-0005-0000-0000-0000C20D0000}"/>
    <cellStyle name="40% - Accent6" xfId="34" xr:uid="{00000000-0005-0000-0000-0000C30D0000}"/>
    <cellStyle name="40% - Dekorfärg1 10" xfId="3746" xr:uid="{00000000-0005-0000-0000-0000C40D0000}"/>
    <cellStyle name="40% - Dekorfärg1 10 2" xfId="3747" xr:uid="{00000000-0005-0000-0000-0000C50D0000}"/>
    <cellStyle name="40% - Dekorfärg1 10 2 2" xfId="3748" xr:uid="{00000000-0005-0000-0000-0000C60D0000}"/>
    <cellStyle name="40% - Dekorfärg1 10 2 2 2" xfId="3749" xr:uid="{00000000-0005-0000-0000-0000C70D0000}"/>
    <cellStyle name="40% - Dekorfärg1 10 2 2 2 2" xfId="3750" xr:uid="{00000000-0005-0000-0000-0000C80D0000}"/>
    <cellStyle name="40% - Dekorfärg1 10 2 2 3" xfId="3751" xr:uid="{00000000-0005-0000-0000-0000C90D0000}"/>
    <cellStyle name="40% - Dekorfärg1 10 2 3" xfId="3752" xr:uid="{00000000-0005-0000-0000-0000CA0D0000}"/>
    <cellStyle name="40% - Dekorfärg1 10 2 3 2" xfId="3753" xr:uid="{00000000-0005-0000-0000-0000CB0D0000}"/>
    <cellStyle name="40% - Dekorfärg1 10 2 4" xfId="3754" xr:uid="{00000000-0005-0000-0000-0000CC0D0000}"/>
    <cellStyle name="40% - Dekorfärg1 10 3" xfId="3755" xr:uid="{00000000-0005-0000-0000-0000CD0D0000}"/>
    <cellStyle name="40% - Dekorfärg1 10 3 2" xfId="3756" xr:uid="{00000000-0005-0000-0000-0000CE0D0000}"/>
    <cellStyle name="40% - Dekorfärg1 10 3 2 2" xfId="3757" xr:uid="{00000000-0005-0000-0000-0000CF0D0000}"/>
    <cellStyle name="40% - Dekorfärg1 10 3 3" xfId="3758" xr:uid="{00000000-0005-0000-0000-0000D00D0000}"/>
    <cellStyle name="40% - Dekorfärg1 10 4" xfId="3759" xr:uid="{00000000-0005-0000-0000-0000D10D0000}"/>
    <cellStyle name="40% - Dekorfärg1 10 4 2" xfId="3760" xr:uid="{00000000-0005-0000-0000-0000D20D0000}"/>
    <cellStyle name="40% - Dekorfärg1 10 5" xfId="3761" xr:uid="{00000000-0005-0000-0000-0000D30D0000}"/>
    <cellStyle name="40% - Dekorfärg1 11" xfId="3762" xr:uid="{00000000-0005-0000-0000-0000D40D0000}"/>
    <cellStyle name="40% - Dekorfärg1 11 2" xfId="3763" xr:uid="{00000000-0005-0000-0000-0000D50D0000}"/>
    <cellStyle name="40% - Dekorfärg1 11 2 2" xfId="3764" xr:uid="{00000000-0005-0000-0000-0000D60D0000}"/>
    <cellStyle name="40% - Dekorfärg1 11 2 2 2" xfId="3765" xr:uid="{00000000-0005-0000-0000-0000D70D0000}"/>
    <cellStyle name="40% - Dekorfärg1 11 2 2 2 2" xfId="3766" xr:uid="{00000000-0005-0000-0000-0000D80D0000}"/>
    <cellStyle name="40% - Dekorfärg1 11 2 2 3" xfId="3767" xr:uid="{00000000-0005-0000-0000-0000D90D0000}"/>
    <cellStyle name="40% - Dekorfärg1 11 2 3" xfId="3768" xr:uid="{00000000-0005-0000-0000-0000DA0D0000}"/>
    <cellStyle name="40% - Dekorfärg1 11 2 3 2" xfId="3769" xr:uid="{00000000-0005-0000-0000-0000DB0D0000}"/>
    <cellStyle name="40% - Dekorfärg1 11 2 4" xfId="3770" xr:uid="{00000000-0005-0000-0000-0000DC0D0000}"/>
    <cellStyle name="40% - Dekorfärg1 11 3" xfId="3771" xr:uid="{00000000-0005-0000-0000-0000DD0D0000}"/>
    <cellStyle name="40% - Dekorfärg1 11 3 2" xfId="3772" xr:uid="{00000000-0005-0000-0000-0000DE0D0000}"/>
    <cellStyle name="40% - Dekorfärg1 11 3 2 2" xfId="3773" xr:uid="{00000000-0005-0000-0000-0000DF0D0000}"/>
    <cellStyle name="40% - Dekorfärg1 11 3 3" xfId="3774" xr:uid="{00000000-0005-0000-0000-0000E00D0000}"/>
    <cellStyle name="40% - Dekorfärg1 11 4" xfId="3775" xr:uid="{00000000-0005-0000-0000-0000E10D0000}"/>
    <cellStyle name="40% - Dekorfärg1 11 4 2" xfId="3776" xr:uid="{00000000-0005-0000-0000-0000E20D0000}"/>
    <cellStyle name="40% - Dekorfärg1 11 5" xfId="3777" xr:uid="{00000000-0005-0000-0000-0000E30D0000}"/>
    <cellStyle name="40% - Dekorfärg1 11 6" xfId="9257" xr:uid="{00000000-0005-0000-0000-0000E40D0000}"/>
    <cellStyle name="40% - Dekorfärg1 12" xfId="3778" xr:uid="{00000000-0005-0000-0000-0000E50D0000}"/>
    <cellStyle name="40% - Dekorfärg1 12 2" xfId="3779" xr:uid="{00000000-0005-0000-0000-0000E60D0000}"/>
    <cellStyle name="40% - Dekorfärg1 12 2 2" xfId="3780" xr:uid="{00000000-0005-0000-0000-0000E70D0000}"/>
    <cellStyle name="40% - Dekorfärg1 12 2 2 2" xfId="3781" xr:uid="{00000000-0005-0000-0000-0000E80D0000}"/>
    <cellStyle name="40% - Dekorfärg1 12 2 2 2 2" xfId="3782" xr:uid="{00000000-0005-0000-0000-0000E90D0000}"/>
    <cellStyle name="40% - Dekorfärg1 12 2 2 3" xfId="3783" xr:uid="{00000000-0005-0000-0000-0000EA0D0000}"/>
    <cellStyle name="40% - Dekorfärg1 12 2 3" xfId="3784" xr:uid="{00000000-0005-0000-0000-0000EB0D0000}"/>
    <cellStyle name="40% - Dekorfärg1 12 2 3 2" xfId="3785" xr:uid="{00000000-0005-0000-0000-0000EC0D0000}"/>
    <cellStyle name="40% - Dekorfärg1 12 2 4" xfId="3786" xr:uid="{00000000-0005-0000-0000-0000ED0D0000}"/>
    <cellStyle name="40% - Dekorfärg1 12 3" xfId="3787" xr:uid="{00000000-0005-0000-0000-0000EE0D0000}"/>
    <cellStyle name="40% - Dekorfärg1 12 3 2" xfId="3788" xr:uid="{00000000-0005-0000-0000-0000EF0D0000}"/>
    <cellStyle name="40% - Dekorfärg1 12 3 2 2" xfId="3789" xr:uid="{00000000-0005-0000-0000-0000F00D0000}"/>
    <cellStyle name="40% - Dekorfärg1 12 3 3" xfId="3790" xr:uid="{00000000-0005-0000-0000-0000F10D0000}"/>
    <cellStyle name="40% - Dekorfärg1 12 4" xfId="3791" xr:uid="{00000000-0005-0000-0000-0000F20D0000}"/>
    <cellStyle name="40% - Dekorfärg1 12 4 2" xfId="3792" xr:uid="{00000000-0005-0000-0000-0000F30D0000}"/>
    <cellStyle name="40% - Dekorfärg1 12 5" xfId="3793" xr:uid="{00000000-0005-0000-0000-0000F40D0000}"/>
    <cellStyle name="40% - Dekorfärg1 13" xfId="3794" xr:uid="{00000000-0005-0000-0000-0000F50D0000}"/>
    <cellStyle name="40% - Dekorfärg1 13 2" xfId="3795" xr:uid="{00000000-0005-0000-0000-0000F60D0000}"/>
    <cellStyle name="40% - Dekorfärg1 13 2 2" xfId="3796" xr:uid="{00000000-0005-0000-0000-0000F70D0000}"/>
    <cellStyle name="40% - Dekorfärg1 13 2 2 2" xfId="3797" xr:uid="{00000000-0005-0000-0000-0000F80D0000}"/>
    <cellStyle name="40% - Dekorfärg1 13 2 2 2 2" xfId="3798" xr:uid="{00000000-0005-0000-0000-0000F90D0000}"/>
    <cellStyle name="40% - Dekorfärg1 13 2 2 3" xfId="3799" xr:uid="{00000000-0005-0000-0000-0000FA0D0000}"/>
    <cellStyle name="40% - Dekorfärg1 13 2 3" xfId="3800" xr:uid="{00000000-0005-0000-0000-0000FB0D0000}"/>
    <cellStyle name="40% - Dekorfärg1 13 2 3 2" xfId="3801" xr:uid="{00000000-0005-0000-0000-0000FC0D0000}"/>
    <cellStyle name="40% - Dekorfärg1 13 2 4" xfId="3802" xr:uid="{00000000-0005-0000-0000-0000FD0D0000}"/>
    <cellStyle name="40% - Dekorfärg1 13 3" xfId="3803" xr:uid="{00000000-0005-0000-0000-0000FE0D0000}"/>
    <cellStyle name="40% - Dekorfärg1 13 3 2" xfId="3804" xr:uid="{00000000-0005-0000-0000-0000FF0D0000}"/>
    <cellStyle name="40% - Dekorfärg1 13 3 2 2" xfId="3805" xr:uid="{00000000-0005-0000-0000-0000000E0000}"/>
    <cellStyle name="40% - Dekorfärg1 13 3 3" xfId="3806" xr:uid="{00000000-0005-0000-0000-0000010E0000}"/>
    <cellStyle name="40% - Dekorfärg1 13 4" xfId="3807" xr:uid="{00000000-0005-0000-0000-0000020E0000}"/>
    <cellStyle name="40% - Dekorfärg1 13 4 2" xfId="3808" xr:uid="{00000000-0005-0000-0000-0000030E0000}"/>
    <cellStyle name="40% - Dekorfärg1 13 5" xfId="3809" xr:uid="{00000000-0005-0000-0000-0000040E0000}"/>
    <cellStyle name="40% - Dekorfärg1 14" xfId="3810" xr:uid="{00000000-0005-0000-0000-0000050E0000}"/>
    <cellStyle name="40% - Dekorfärg1 15" xfId="3811" xr:uid="{00000000-0005-0000-0000-0000060E0000}"/>
    <cellStyle name="40% - Dekorfärg1 15 2" xfId="3812" xr:uid="{00000000-0005-0000-0000-0000070E0000}"/>
    <cellStyle name="40% - Dekorfärg1 15 2 2" xfId="3813" xr:uid="{00000000-0005-0000-0000-0000080E0000}"/>
    <cellStyle name="40% - Dekorfärg1 15 3" xfId="3814" xr:uid="{00000000-0005-0000-0000-0000090E0000}"/>
    <cellStyle name="40% - Dekorfärg1 16" xfId="3815" xr:uid="{00000000-0005-0000-0000-00000A0E0000}"/>
    <cellStyle name="40% - Dekorfärg1 17" xfId="3816" xr:uid="{00000000-0005-0000-0000-00000B0E0000}"/>
    <cellStyle name="40% - Dekorfärg1 18" xfId="3817" xr:uid="{00000000-0005-0000-0000-00000C0E0000}"/>
    <cellStyle name="40% - Dekorfärg1 18 2" xfId="3818" xr:uid="{00000000-0005-0000-0000-00000D0E0000}"/>
    <cellStyle name="40% - Dekorfärg1 19" xfId="3819" xr:uid="{00000000-0005-0000-0000-00000E0E0000}"/>
    <cellStyle name="40% - Dekorfärg1 2" xfId="35" xr:uid="{00000000-0005-0000-0000-00000F0E0000}"/>
    <cellStyle name="40% - Dekorfärg1 2 2" xfId="3820" xr:uid="{00000000-0005-0000-0000-0000100E0000}"/>
    <cellStyle name="40% - Dekorfärg1 2 2 10" xfId="3821" xr:uid="{00000000-0005-0000-0000-0000110E0000}"/>
    <cellStyle name="40% - Dekorfärg1 2 2 10 2" xfId="3822" xr:uid="{00000000-0005-0000-0000-0000120E0000}"/>
    <cellStyle name="40% - Dekorfärg1 2 2 10 2 2" xfId="3823" xr:uid="{00000000-0005-0000-0000-0000130E0000}"/>
    <cellStyle name="40% - Dekorfärg1 2 2 10 3" xfId="3824" xr:uid="{00000000-0005-0000-0000-0000140E0000}"/>
    <cellStyle name="40% - Dekorfärg1 2 2 11" xfId="3825" xr:uid="{00000000-0005-0000-0000-0000150E0000}"/>
    <cellStyle name="40% - Dekorfärg1 2 2 11 2" xfId="3826" xr:uid="{00000000-0005-0000-0000-0000160E0000}"/>
    <cellStyle name="40% - Dekorfärg1 2 2 12" xfId="3827" xr:uid="{00000000-0005-0000-0000-0000170E0000}"/>
    <cellStyle name="40% - Dekorfärg1 2 2 12 2" xfId="3828" xr:uid="{00000000-0005-0000-0000-0000180E0000}"/>
    <cellStyle name="40% - Dekorfärg1 2 2 13" xfId="3829" xr:uid="{00000000-0005-0000-0000-0000190E0000}"/>
    <cellStyle name="40% - Dekorfärg1 2 2 14" xfId="3830" xr:uid="{00000000-0005-0000-0000-00001A0E0000}"/>
    <cellStyle name="40% - Dekorfärg1 2 2 2" xfId="3831" xr:uid="{00000000-0005-0000-0000-00001B0E0000}"/>
    <cellStyle name="40% - Dekorfärg1 2 2 2 2" xfId="3832" xr:uid="{00000000-0005-0000-0000-00001C0E0000}"/>
    <cellStyle name="40% - Dekorfärg1 2 2 2 2 2" xfId="3833" xr:uid="{00000000-0005-0000-0000-00001D0E0000}"/>
    <cellStyle name="40% - Dekorfärg1 2 2 2 2 2 2" xfId="3834" xr:uid="{00000000-0005-0000-0000-00001E0E0000}"/>
    <cellStyle name="40% - Dekorfärg1 2 2 2 2 2 2 2" xfId="3835" xr:uid="{00000000-0005-0000-0000-00001F0E0000}"/>
    <cellStyle name="40% - Dekorfärg1 2 2 2 2 2 2 2 2" xfId="3836" xr:uid="{00000000-0005-0000-0000-0000200E0000}"/>
    <cellStyle name="40% - Dekorfärg1 2 2 2 2 2 2 3" xfId="3837" xr:uid="{00000000-0005-0000-0000-0000210E0000}"/>
    <cellStyle name="40% - Dekorfärg1 2 2 2 2 2 3" xfId="3838" xr:uid="{00000000-0005-0000-0000-0000220E0000}"/>
    <cellStyle name="40% - Dekorfärg1 2 2 2 2 2 3 2" xfId="3839" xr:uid="{00000000-0005-0000-0000-0000230E0000}"/>
    <cellStyle name="40% - Dekorfärg1 2 2 2 2 2 4" xfId="3840" xr:uid="{00000000-0005-0000-0000-0000240E0000}"/>
    <cellStyle name="40% - Dekorfärg1 2 2 2 2 3" xfId="3841" xr:uid="{00000000-0005-0000-0000-0000250E0000}"/>
    <cellStyle name="40% - Dekorfärg1 2 2 2 2 3 2" xfId="3842" xr:uid="{00000000-0005-0000-0000-0000260E0000}"/>
    <cellStyle name="40% - Dekorfärg1 2 2 2 2 3 2 2" xfId="3843" xr:uid="{00000000-0005-0000-0000-0000270E0000}"/>
    <cellStyle name="40% - Dekorfärg1 2 2 2 2 3 3" xfId="3844" xr:uid="{00000000-0005-0000-0000-0000280E0000}"/>
    <cellStyle name="40% - Dekorfärg1 2 2 2 2 4" xfId="3845" xr:uid="{00000000-0005-0000-0000-0000290E0000}"/>
    <cellStyle name="40% - Dekorfärg1 2 2 2 2 4 2" xfId="3846" xr:uid="{00000000-0005-0000-0000-00002A0E0000}"/>
    <cellStyle name="40% - Dekorfärg1 2 2 2 2 5" xfId="3847" xr:uid="{00000000-0005-0000-0000-00002B0E0000}"/>
    <cellStyle name="40% - Dekorfärg1 2 2 2 3" xfId="3848" xr:uid="{00000000-0005-0000-0000-00002C0E0000}"/>
    <cellStyle name="40% - Dekorfärg1 2 2 2 3 2" xfId="3849" xr:uid="{00000000-0005-0000-0000-00002D0E0000}"/>
    <cellStyle name="40% - Dekorfärg1 2 2 2 3 2 2" xfId="3850" xr:uid="{00000000-0005-0000-0000-00002E0E0000}"/>
    <cellStyle name="40% - Dekorfärg1 2 2 2 3 2 2 2" xfId="3851" xr:uid="{00000000-0005-0000-0000-00002F0E0000}"/>
    <cellStyle name="40% - Dekorfärg1 2 2 2 3 2 3" xfId="3852" xr:uid="{00000000-0005-0000-0000-0000300E0000}"/>
    <cellStyle name="40% - Dekorfärg1 2 2 2 3 3" xfId="3853" xr:uid="{00000000-0005-0000-0000-0000310E0000}"/>
    <cellStyle name="40% - Dekorfärg1 2 2 2 3 3 2" xfId="3854" xr:uid="{00000000-0005-0000-0000-0000320E0000}"/>
    <cellStyle name="40% - Dekorfärg1 2 2 2 3 4" xfId="3855" xr:uid="{00000000-0005-0000-0000-0000330E0000}"/>
    <cellStyle name="40% - Dekorfärg1 2 2 2 4" xfId="3856" xr:uid="{00000000-0005-0000-0000-0000340E0000}"/>
    <cellStyle name="40% - Dekorfärg1 2 2 2 4 2" xfId="3857" xr:uid="{00000000-0005-0000-0000-0000350E0000}"/>
    <cellStyle name="40% - Dekorfärg1 2 2 2 4 2 2" xfId="3858" xr:uid="{00000000-0005-0000-0000-0000360E0000}"/>
    <cellStyle name="40% - Dekorfärg1 2 2 2 4 3" xfId="3859" xr:uid="{00000000-0005-0000-0000-0000370E0000}"/>
    <cellStyle name="40% - Dekorfärg1 2 2 2 5" xfId="3860" xr:uid="{00000000-0005-0000-0000-0000380E0000}"/>
    <cellStyle name="40% - Dekorfärg1 2 2 2 5 2" xfId="3861" xr:uid="{00000000-0005-0000-0000-0000390E0000}"/>
    <cellStyle name="40% - Dekorfärg1 2 2 2 6" xfId="3862" xr:uid="{00000000-0005-0000-0000-00003A0E0000}"/>
    <cellStyle name="40% - Dekorfärg1 2 2 3" xfId="3863" xr:uid="{00000000-0005-0000-0000-00003B0E0000}"/>
    <cellStyle name="40% - Dekorfärg1 2 2 3 2" xfId="3864" xr:uid="{00000000-0005-0000-0000-00003C0E0000}"/>
    <cellStyle name="40% - Dekorfärg1 2 2 3 2 2" xfId="3865" xr:uid="{00000000-0005-0000-0000-00003D0E0000}"/>
    <cellStyle name="40% - Dekorfärg1 2 2 3 2 2 2" xfId="3866" xr:uid="{00000000-0005-0000-0000-00003E0E0000}"/>
    <cellStyle name="40% - Dekorfärg1 2 2 3 2 2 2 2" xfId="3867" xr:uid="{00000000-0005-0000-0000-00003F0E0000}"/>
    <cellStyle name="40% - Dekorfärg1 2 2 3 2 2 3" xfId="3868" xr:uid="{00000000-0005-0000-0000-0000400E0000}"/>
    <cellStyle name="40% - Dekorfärg1 2 2 3 2 3" xfId="3869" xr:uid="{00000000-0005-0000-0000-0000410E0000}"/>
    <cellStyle name="40% - Dekorfärg1 2 2 3 2 3 2" xfId="3870" xr:uid="{00000000-0005-0000-0000-0000420E0000}"/>
    <cellStyle name="40% - Dekorfärg1 2 2 3 2 4" xfId="3871" xr:uid="{00000000-0005-0000-0000-0000430E0000}"/>
    <cellStyle name="40% - Dekorfärg1 2 2 3 3" xfId="3872" xr:uid="{00000000-0005-0000-0000-0000440E0000}"/>
    <cellStyle name="40% - Dekorfärg1 2 2 3 3 2" xfId="3873" xr:uid="{00000000-0005-0000-0000-0000450E0000}"/>
    <cellStyle name="40% - Dekorfärg1 2 2 3 3 2 2" xfId="3874" xr:uid="{00000000-0005-0000-0000-0000460E0000}"/>
    <cellStyle name="40% - Dekorfärg1 2 2 3 3 3" xfId="3875" xr:uid="{00000000-0005-0000-0000-0000470E0000}"/>
    <cellStyle name="40% - Dekorfärg1 2 2 3 4" xfId="3876" xr:uid="{00000000-0005-0000-0000-0000480E0000}"/>
    <cellStyle name="40% - Dekorfärg1 2 2 3 4 2" xfId="3877" xr:uid="{00000000-0005-0000-0000-0000490E0000}"/>
    <cellStyle name="40% - Dekorfärg1 2 2 3 5" xfId="3878" xr:uid="{00000000-0005-0000-0000-00004A0E0000}"/>
    <cellStyle name="40% - Dekorfärg1 2 2 4" xfId="3879" xr:uid="{00000000-0005-0000-0000-00004B0E0000}"/>
    <cellStyle name="40% - Dekorfärg1 2 2 4 2" xfId="3880" xr:uid="{00000000-0005-0000-0000-00004C0E0000}"/>
    <cellStyle name="40% - Dekorfärg1 2 2 4 2 2" xfId="3881" xr:uid="{00000000-0005-0000-0000-00004D0E0000}"/>
    <cellStyle name="40% - Dekorfärg1 2 2 4 2 2 2" xfId="3882" xr:uid="{00000000-0005-0000-0000-00004E0E0000}"/>
    <cellStyle name="40% - Dekorfärg1 2 2 4 2 2 2 2" xfId="3883" xr:uid="{00000000-0005-0000-0000-00004F0E0000}"/>
    <cellStyle name="40% - Dekorfärg1 2 2 4 2 2 3" xfId="3884" xr:uid="{00000000-0005-0000-0000-0000500E0000}"/>
    <cellStyle name="40% - Dekorfärg1 2 2 4 2 3" xfId="3885" xr:uid="{00000000-0005-0000-0000-0000510E0000}"/>
    <cellStyle name="40% - Dekorfärg1 2 2 4 2 3 2" xfId="3886" xr:uid="{00000000-0005-0000-0000-0000520E0000}"/>
    <cellStyle name="40% - Dekorfärg1 2 2 4 2 4" xfId="3887" xr:uid="{00000000-0005-0000-0000-0000530E0000}"/>
    <cellStyle name="40% - Dekorfärg1 2 2 4 3" xfId="3888" xr:uid="{00000000-0005-0000-0000-0000540E0000}"/>
    <cellStyle name="40% - Dekorfärg1 2 2 4 3 2" xfId="3889" xr:uid="{00000000-0005-0000-0000-0000550E0000}"/>
    <cellStyle name="40% - Dekorfärg1 2 2 4 3 2 2" xfId="3890" xr:uid="{00000000-0005-0000-0000-0000560E0000}"/>
    <cellStyle name="40% - Dekorfärg1 2 2 4 3 3" xfId="3891" xr:uid="{00000000-0005-0000-0000-0000570E0000}"/>
    <cellStyle name="40% - Dekorfärg1 2 2 4 4" xfId="3892" xr:uid="{00000000-0005-0000-0000-0000580E0000}"/>
    <cellStyle name="40% - Dekorfärg1 2 2 4 4 2" xfId="3893" xr:uid="{00000000-0005-0000-0000-0000590E0000}"/>
    <cellStyle name="40% - Dekorfärg1 2 2 4 5" xfId="3894" xr:uid="{00000000-0005-0000-0000-00005A0E0000}"/>
    <cellStyle name="40% - Dekorfärg1 2 2 5" xfId="3895" xr:uid="{00000000-0005-0000-0000-00005B0E0000}"/>
    <cellStyle name="40% - Dekorfärg1 2 2 5 2" xfId="3896" xr:uid="{00000000-0005-0000-0000-00005C0E0000}"/>
    <cellStyle name="40% - Dekorfärg1 2 2 5 2 2" xfId="3897" xr:uid="{00000000-0005-0000-0000-00005D0E0000}"/>
    <cellStyle name="40% - Dekorfärg1 2 2 5 2 2 2" xfId="3898" xr:uid="{00000000-0005-0000-0000-00005E0E0000}"/>
    <cellStyle name="40% - Dekorfärg1 2 2 5 2 2 2 2" xfId="3899" xr:uid="{00000000-0005-0000-0000-00005F0E0000}"/>
    <cellStyle name="40% - Dekorfärg1 2 2 5 2 2 3" xfId="3900" xr:uid="{00000000-0005-0000-0000-0000600E0000}"/>
    <cellStyle name="40% - Dekorfärg1 2 2 5 2 3" xfId="3901" xr:uid="{00000000-0005-0000-0000-0000610E0000}"/>
    <cellStyle name="40% - Dekorfärg1 2 2 5 2 3 2" xfId="3902" xr:uid="{00000000-0005-0000-0000-0000620E0000}"/>
    <cellStyle name="40% - Dekorfärg1 2 2 5 2 4" xfId="3903" xr:uid="{00000000-0005-0000-0000-0000630E0000}"/>
    <cellStyle name="40% - Dekorfärg1 2 2 5 3" xfId="3904" xr:uid="{00000000-0005-0000-0000-0000640E0000}"/>
    <cellStyle name="40% - Dekorfärg1 2 2 5 3 2" xfId="3905" xr:uid="{00000000-0005-0000-0000-0000650E0000}"/>
    <cellStyle name="40% - Dekorfärg1 2 2 5 3 2 2" xfId="3906" xr:uid="{00000000-0005-0000-0000-0000660E0000}"/>
    <cellStyle name="40% - Dekorfärg1 2 2 5 3 3" xfId="3907" xr:uid="{00000000-0005-0000-0000-0000670E0000}"/>
    <cellStyle name="40% - Dekorfärg1 2 2 5 4" xfId="3908" xr:uid="{00000000-0005-0000-0000-0000680E0000}"/>
    <cellStyle name="40% - Dekorfärg1 2 2 5 4 2" xfId="3909" xr:uid="{00000000-0005-0000-0000-0000690E0000}"/>
    <cellStyle name="40% - Dekorfärg1 2 2 5 5" xfId="3910" xr:uid="{00000000-0005-0000-0000-00006A0E0000}"/>
    <cellStyle name="40% - Dekorfärg1 2 2 6" xfId="3911" xr:uid="{00000000-0005-0000-0000-00006B0E0000}"/>
    <cellStyle name="40% - Dekorfärg1 2 2 6 2" xfId="3912" xr:uid="{00000000-0005-0000-0000-00006C0E0000}"/>
    <cellStyle name="40% - Dekorfärg1 2 2 6 2 2" xfId="3913" xr:uid="{00000000-0005-0000-0000-00006D0E0000}"/>
    <cellStyle name="40% - Dekorfärg1 2 2 6 2 2 2" xfId="3914" xr:uid="{00000000-0005-0000-0000-00006E0E0000}"/>
    <cellStyle name="40% - Dekorfärg1 2 2 6 2 2 2 2" xfId="3915" xr:uid="{00000000-0005-0000-0000-00006F0E0000}"/>
    <cellStyle name="40% - Dekorfärg1 2 2 6 2 2 3" xfId="3916" xr:uid="{00000000-0005-0000-0000-0000700E0000}"/>
    <cellStyle name="40% - Dekorfärg1 2 2 6 2 3" xfId="3917" xr:uid="{00000000-0005-0000-0000-0000710E0000}"/>
    <cellStyle name="40% - Dekorfärg1 2 2 6 2 3 2" xfId="3918" xr:uid="{00000000-0005-0000-0000-0000720E0000}"/>
    <cellStyle name="40% - Dekorfärg1 2 2 6 2 4" xfId="3919" xr:uid="{00000000-0005-0000-0000-0000730E0000}"/>
    <cellStyle name="40% - Dekorfärg1 2 2 6 3" xfId="3920" xr:uid="{00000000-0005-0000-0000-0000740E0000}"/>
    <cellStyle name="40% - Dekorfärg1 2 2 6 3 2" xfId="3921" xr:uid="{00000000-0005-0000-0000-0000750E0000}"/>
    <cellStyle name="40% - Dekorfärg1 2 2 6 3 2 2" xfId="3922" xr:uid="{00000000-0005-0000-0000-0000760E0000}"/>
    <cellStyle name="40% - Dekorfärg1 2 2 6 3 3" xfId="3923" xr:uid="{00000000-0005-0000-0000-0000770E0000}"/>
    <cellStyle name="40% - Dekorfärg1 2 2 6 4" xfId="3924" xr:uid="{00000000-0005-0000-0000-0000780E0000}"/>
    <cellStyle name="40% - Dekorfärg1 2 2 6 4 2" xfId="3925" xr:uid="{00000000-0005-0000-0000-0000790E0000}"/>
    <cellStyle name="40% - Dekorfärg1 2 2 6 5" xfId="3926" xr:uid="{00000000-0005-0000-0000-00007A0E0000}"/>
    <cellStyle name="40% - Dekorfärg1 2 2 7" xfId="3927" xr:uid="{00000000-0005-0000-0000-00007B0E0000}"/>
    <cellStyle name="40% - Dekorfärg1 2 2 7 2" xfId="3928" xr:uid="{00000000-0005-0000-0000-00007C0E0000}"/>
    <cellStyle name="40% - Dekorfärg1 2 2 7 2 2" xfId="3929" xr:uid="{00000000-0005-0000-0000-00007D0E0000}"/>
    <cellStyle name="40% - Dekorfärg1 2 2 7 2 2 2" xfId="3930" xr:uid="{00000000-0005-0000-0000-00007E0E0000}"/>
    <cellStyle name="40% - Dekorfärg1 2 2 7 2 2 2 2" xfId="3931" xr:uid="{00000000-0005-0000-0000-00007F0E0000}"/>
    <cellStyle name="40% - Dekorfärg1 2 2 7 2 2 3" xfId="3932" xr:uid="{00000000-0005-0000-0000-0000800E0000}"/>
    <cellStyle name="40% - Dekorfärg1 2 2 7 2 3" xfId="3933" xr:uid="{00000000-0005-0000-0000-0000810E0000}"/>
    <cellStyle name="40% - Dekorfärg1 2 2 7 2 3 2" xfId="3934" xr:uid="{00000000-0005-0000-0000-0000820E0000}"/>
    <cellStyle name="40% - Dekorfärg1 2 2 7 2 4" xfId="3935" xr:uid="{00000000-0005-0000-0000-0000830E0000}"/>
    <cellStyle name="40% - Dekorfärg1 2 2 7 3" xfId="3936" xr:uid="{00000000-0005-0000-0000-0000840E0000}"/>
    <cellStyle name="40% - Dekorfärg1 2 2 7 3 2" xfId="3937" xr:uid="{00000000-0005-0000-0000-0000850E0000}"/>
    <cellStyle name="40% - Dekorfärg1 2 2 7 3 2 2" xfId="3938" xr:uid="{00000000-0005-0000-0000-0000860E0000}"/>
    <cellStyle name="40% - Dekorfärg1 2 2 7 3 3" xfId="3939" xr:uid="{00000000-0005-0000-0000-0000870E0000}"/>
    <cellStyle name="40% - Dekorfärg1 2 2 7 4" xfId="3940" xr:uid="{00000000-0005-0000-0000-0000880E0000}"/>
    <cellStyle name="40% - Dekorfärg1 2 2 7 4 2" xfId="3941" xr:uid="{00000000-0005-0000-0000-0000890E0000}"/>
    <cellStyle name="40% - Dekorfärg1 2 2 7 5" xfId="3942" xr:uid="{00000000-0005-0000-0000-00008A0E0000}"/>
    <cellStyle name="40% - Dekorfärg1 2 2 8" xfId="3943" xr:uid="{00000000-0005-0000-0000-00008B0E0000}"/>
    <cellStyle name="40% - Dekorfärg1 2 2 8 2" xfId="3944" xr:uid="{00000000-0005-0000-0000-00008C0E0000}"/>
    <cellStyle name="40% - Dekorfärg1 2 2 8 2 2" xfId="3945" xr:uid="{00000000-0005-0000-0000-00008D0E0000}"/>
    <cellStyle name="40% - Dekorfärg1 2 2 8 2 2 2" xfId="3946" xr:uid="{00000000-0005-0000-0000-00008E0E0000}"/>
    <cellStyle name="40% - Dekorfärg1 2 2 8 2 2 2 2" xfId="3947" xr:uid="{00000000-0005-0000-0000-00008F0E0000}"/>
    <cellStyle name="40% - Dekorfärg1 2 2 8 2 2 3" xfId="3948" xr:uid="{00000000-0005-0000-0000-0000900E0000}"/>
    <cellStyle name="40% - Dekorfärg1 2 2 8 2 3" xfId="3949" xr:uid="{00000000-0005-0000-0000-0000910E0000}"/>
    <cellStyle name="40% - Dekorfärg1 2 2 8 2 3 2" xfId="3950" xr:uid="{00000000-0005-0000-0000-0000920E0000}"/>
    <cellStyle name="40% - Dekorfärg1 2 2 8 2 4" xfId="3951" xr:uid="{00000000-0005-0000-0000-0000930E0000}"/>
    <cellStyle name="40% - Dekorfärg1 2 2 8 3" xfId="3952" xr:uid="{00000000-0005-0000-0000-0000940E0000}"/>
    <cellStyle name="40% - Dekorfärg1 2 2 8 3 2" xfId="3953" xr:uid="{00000000-0005-0000-0000-0000950E0000}"/>
    <cellStyle name="40% - Dekorfärg1 2 2 8 3 2 2" xfId="3954" xr:uid="{00000000-0005-0000-0000-0000960E0000}"/>
    <cellStyle name="40% - Dekorfärg1 2 2 8 3 3" xfId="3955" xr:uid="{00000000-0005-0000-0000-0000970E0000}"/>
    <cellStyle name="40% - Dekorfärg1 2 2 8 4" xfId="3956" xr:uid="{00000000-0005-0000-0000-0000980E0000}"/>
    <cellStyle name="40% - Dekorfärg1 2 2 8 4 2" xfId="3957" xr:uid="{00000000-0005-0000-0000-0000990E0000}"/>
    <cellStyle name="40% - Dekorfärg1 2 2 8 5" xfId="3958" xr:uid="{00000000-0005-0000-0000-00009A0E0000}"/>
    <cellStyle name="40% - Dekorfärg1 2 2 9" xfId="3959" xr:uid="{00000000-0005-0000-0000-00009B0E0000}"/>
    <cellStyle name="40% - Dekorfärg1 2 2 9 2" xfId="3960" xr:uid="{00000000-0005-0000-0000-00009C0E0000}"/>
    <cellStyle name="40% - Dekorfärg1 2 2 9 2 2" xfId="3961" xr:uid="{00000000-0005-0000-0000-00009D0E0000}"/>
    <cellStyle name="40% - Dekorfärg1 2 2 9 2 2 2" xfId="3962" xr:uid="{00000000-0005-0000-0000-00009E0E0000}"/>
    <cellStyle name="40% - Dekorfärg1 2 2 9 2 3" xfId="3963" xr:uid="{00000000-0005-0000-0000-00009F0E0000}"/>
    <cellStyle name="40% - Dekorfärg1 2 2 9 3" xfId="3964" xr:uid="{00000000-0005-0000-0000-0000A00E0000}"/>
    <cellStyle name="40% - Dekorfärg1 2 2 9 3 2" xfId="3965" xr:uid="{00000000-0005-0000-0000-0000A10E0000}"/>
    <cellStyle name="40% - Dekorfärg1 2 2 9 4" xfId="3966" xr:uid="{00000000-0005-0000-0000-0000A20E0000}"/>
    <cellStyle name="40% - Dekorfärg1 2 3" xfId="3967" xr:uid="{00000000-0005-0000-0000-0000A30E0000}"/>
    <cellStyle name="40% - Dekorfärg1 2 4" xfId="3968" xr:uid="{00000000-0005-0000-0000-0000A40E0000}"/>
    <cellStyle name="40% - Dekorfärg1 2 5" xfId="3969" xr:uid="{00000000-0005-0000-0000-0000A50E0000}"/>
    <cellStyle name="40% - Dekorfärg1 20" xfId="3970" xr:uid="{00000000-0005-0000-0000-0000A60E0000}"/>
    <cellStyle name="40% - Dekorfärg1 21" xfId="3971" xr:uid="{00000000-0005-0000-0000-0000A70E0000}"/>
    <cellStyle name="40% - Dekorfärg1 3" xfId="3972" xr:uid="{00000000-0005-0000-0000-0000A80E0000}"/>
    <cellStyle name="40% - Dekorfärg1 3 10" xfId="3973" xr:uid="{00000000-0005-0000-0000-0000A90E0000}"/>
    <cellStyle name="40% - Dekorfärg1 3 2" xfId="3974" xr:uid="{00000000-0005-0000-0000-0000AA0E0000}"/>
    <cellStyle name="40% - Dekorfärg1 3 2 2" xfId="3975" xr:uid="{00000000-0005-0000-0000-0000AB0E0000}"/>
    <cellStyle name="40% - Dekorfärg1 3 2 2 2" xfId="3976" xr:uid="{00000000-0005-0000-0000-0000AC0E0000}"/>
    <cellStyle name="40% - Dekorfärg1 3 2 2 2 2" xfId="3977" xr:uid="{00000000-0005-0000-0000-0000AD0E0000}"/>
    <cellStyle name="40% - Dekorfärg1 3 2 2 2 2 2" xfId="3978" xr:uid="{00000000-0005-0000-0000-0000AE0E0000}"/>
    <cellStyle name="40% - Dekorfärg1 3 2 2 2 2 2 2" xfId="3979" xr:uid="{00000000-0005-0000-0000-0000AF0E0000}"/>
    <cellStyle name="40% - Dekorfärg1 3 2 2 2 2 2 2 2" xfId="3980" xr:uid="{00000000-0005-0000-0000-0000B00E0000}"/>
    <cellStyle name="40% - Dekorfärg1 3 2 2 2 2 2 3" xfId="3981" xr:uid="{00000000-0005-0000-0000-0000B10E0000}"/>
    <cellStyle name="40% - Dekorfärg1 3 2 2 2 2 3" xfId="3982" xr:uid="{00000000-0005-0000-0000-0000B20E0000}"/>
    <cellStyle name="40% - Dekorfärg1 3 2 2 2 2 3 2" xfId="3983" xr:uid="{00000000-0005-0000-0000-0000B30E0000}"/>
    <cellStyle name="40% - Dekorfärg1 3 2 2 2 2 4" xfId="3984" xr:uid="{00000000-0005-0000-0000-0000B40E0000}"/>
    <cellStyle name="40% - Dekorfärg1 3 2 2 2 3" xfId="3985" xr:uid="{00000000-0005-0000-0000-0000B50E0000}"/>
    <cellStyle name="40% - Dekorfärg1 3 2 2 2 3 2" xfId="3986" xr:uid="{00000000-0005-0000-0000-0000B60E0000}"/>
    <cellStyle name="40% - Dekorfärg1 3 2 2 2 3 2 2" xfId="3987" xr:uid="{00000000-0005-0000-0000-0000B70E0000}"/>
    <cellStyle name="40% - Dekorfärg1 3 2 2 2 3 3" xfId="3988" xr:uid="{00000000-0005-0000-0000-0000B80E0000}"/>
    <cellStyle name="40% - Dekorfärg1 3 2 2 2 4" xfId="3989" xr:uid="{00000000-0005-0000-0000-0000B90E0000}"/>
    <cellStyle name="40% - Dekorfärg1 3 2 2 2 4 2" xfId="3990" xr:uid="{00000000-0005-0000-0000-0000BA0E0000}"/>
    <cellStyle name="40% - Dekorfärg1 3 2 2 2 5" xfId="3991" xr:uid="{00000000-0005-0000-0000-0000BB0E0000}"/>
    <cellStyle name="40% - Dekorfärg1 3 2 2 3" xfId="3992" xr:uid="{00000000-0005-0000-0000-0000BC0E0000}"/>
    <cellStyle name="40% - Dekorfärg1 3 2 2 3 2" xfId="3993" xr:uid="{00000000-0005-0000-0000-0000BD0E0000}"/>
    <cellStyle name="40% - Dekorfärg1 3 2 2 3 2 2" xfId="3994" xr:uid="{00000000-0005-0000-0000-0000BE0E0000}"/>
    <cellStyle name="40% - Dekorfärg1 3 2 2 3 2 2 2" xfId="3995" xr:uid="{00000000-0005-0000-0000-0000BF0E0000}"/>
    <cellStyle name="40% - Dekorfärg1 3 2 2 3 2 3" xfId="3996" xr:uid="{00000000-0005-0000-0000-0000C00E0000}"/>
    <cellStyle name="40% - Dekorfärg1 3 2 2 3 3" xfId="3997" xr:uid="{00000000-0005-0000-0000-0000C10E0000}"/>
    <cellStyle name="40% - Dekorfärg1 3 2 2 3 3 2" xfId="3998" xr:uid="{00000000-0005-0000-0000-0000C20E0000}"/>
    <cellStyle name="40% - Dekorfärg1 3 2 2 3 4" xfId="3999" xr:uid="{00000000-0005-0000-0000-0000C30E0000}"/>
    <cellStyle name="40% - Dekorfärg1 3 2 2 4" xfId="4000" xr:uid="{00000000-0005-0000-0000-0000C40E0000}"/>
    <cellStyle name="40% - Dekorfärg1 3 2 2 4 2" xfId="4001" xr:uid="{00000000-0005-0000-0000-0000C50E0000}"/>
    <cellStyle name="40% - Dekorfärg1 3 2 2 4 2 2" xfId="4002" xr:uid="{00000000-0005-0000-0000-0000C60E0000}"/>
    <cellStyle name="40% - Dekorfärg1 3 2 2 4 3" xfId="4003" xr:uid="{00000000-0005-0000-0000-0000C70E0000}"/>
    <cellStyle name="40% - Dekorfärg1 3 2 2 5" xfId="4004" xr:uid="{00000000-0005-0000-0000-0000C80E0000}"/>
    <cellStyle name="40% - Dekorfärg1 3 2 2 5 2" xfId="4005" xr:uid="{00000000-0005-0000-0000-0000C90E0000}"/>
    <cellStyle name="40% - Dekorfärg1 3 2 2 6" xfId="4006" xr:uid="{00000000-0005-0000-0000-0000CA0E0000}"/>
    <cellStyle name="40% - Dekorfärg1 3 2 3" xfId="4007" xr:uid="{00000000-0005-0000-0000-0000CB0E0000}"/>
    <cellStyle name="40% - Dekorfärg1 3 2 3 2" xfId="4008" xr:uid="{00000000-0005-0000-0000-0000CC0E0000}"/>
    <cellStyle name="40% - Dekorfärg1 3 2 3 2 2" xfId="4009" xr:uid="{00000000-0005-0000-0000-0000CD0E0000}"/>
    <cellStyle name="40% - Dekorfärg1 3 2 3 2 2 2" xfId="4010" xr:uid="{00000000-0005-0000-0000-0000CE0E0000}"/>
    <cellStyle name="40% - Dekorfärg1 3 2 3 2 2 2 2" xfId="4011" xr:uid="{00000000-0005-0000-0000-0000CF0E0000}"/>
    <cellStyle name="40% - Dekorfärg1 3 2 3 2 2 3" xfId="4012" xr:uid="{00000000-0005-0000-0000-0000D00E0000}"/>
    <cellStyle name="40% - Dekorfärg1 3 2 3 2 3" xfId="4013" xr:uid="{00000000-0005-0000-0000-0000D10E0000}"/>
    <cellStyle name="40% - Dekorfärg1 3 2 3 2 3 2" xfId="4014" xr:uid="{00000000-0005-0000-0000-0000D20E0000}"/>
    <cellStyle name="40% - Dekorfärg1 3 2 3 2 4" xfId="4015" xr:uid="{00000000-0005-0000-0000-0000D30E0000}"/>
    <cellStyle name="40% - Dekorfärg1 3 2 3 3" xfId="4016" xr:uid="{00000000-0005-0000-0000-0000D40E0000}"/>
    <cellStyle name="40% - Dekorfärg1 3 2 3 3 2" xfId="4017" xr:uid="{00000000-0005-0000-0000-0000D50E0000}"/>
    <cellStyle name="40% - Dekorfärg1 3 2 3 3 2 2" xfId="4018" xr:uid="{00000000-0005-0000-0000-0000D60E0000}"/>
    <cellStyle name="40% - Dekorfärg1 3 2 3 3 3" xfId="4019" xr:uid="{00000000-0005-0000-0000-0000D70E0000}"/>
    <cellStyle name="40% - Dekorfärg1 3 2 3 4" xfId="4020" xr:uid="{00000000-0005-0000-0000-0000D80E0000}"/>
    <cellStyle name="40% - Dekorfärg1 3 2 3 4 2" xfId="4021" xr:uid="{00000000-0005-0000-0000-0000D90E0000}"/>
    <cellStyle name="40% - Dekorfärg1 3 2 3 5" xfId="4022" xr:uid="{00000000-0005-0000-0000-0000DA0E0000}"/>
    <cellStyle name="40% - Dekorfärg1 3 2 4" xfId="4023" xr:uid="{00000000-0005-0000-0000-0000DB0E0000}"/>
    <cellStyle name="40% - Dekorfärg1 3 2 4 2" xfId="4024" xr:uid="{00000000-0005-0000-0000-0000DC0E0000}"/>
    <cellStyle name="40% - Dekorfärg1 3 2 4 2 2" xfId="4025" xr:uid="{00000000-0005-0000-0000-0000DD0E0000}"/>
    <cellStyle name="40% - Dekorfärg1 3 2 4 2 2 2" xfId="4026" xr:uid="{00000000-0005-0000-0000-0000DE0E0000}"/>
    <cellStyle name="40% - Dekorfärg1 3 2 4 2 3" xfId="4027" xr:uid="{00000000-0005-0000-0000-0000DF0E0000}"/>
    <cellStyle name="40% - Dekorfärg1 3 2 4 3" xfId="4028" xr:uid="{00000000-0005-0000-0000-0000E00E0000}"/>
    <cellStyle name="40% - Dekorfärg1 3 2 4 3 2" xfId="4029" xr:uid="{00000000-0005-0000-0000-0000E10E0000}"/>
    <cellStyle name="40% - Dekorfärg1 3 2 4 4" xfId="4030" xr:uid="{00000000-0005-0000-0000-0000E20E0000}"/>
    <cellStyle name="40% - Dekorfärg1 3 2 5" xfId="4031" xr:uid="{00000000-0005-0000-0000-0000E30E0000}"/>
    <cellStyle name="40% - Dekorfärg1 3 2 5 2" xfId="4032" xr:uid="{00000000-0005-0000-0000-0000E40E0000}"/>
    <cellStyle name="40% - Dekorfärg1 3 2 5 2 2" xfId="4033" xr:uid="{00000000-0005-0000-0000-0000E50E0000}"/>
    <cellStyle name="40% - Dekorfärg1 3 2 5 3" xfId="4034" xr:uid="{00000000-0005-0000-0000-0000E60E0000}"/>
    <cellStyle name="40% - Dekorfärg1 3 2 6" xfId="4035" xr:uid="{00000000-0005-0000-0000-0000E70E0000}"/>
    <cellStyle name="40% - Dekorfärg1 3 2 6 2" xfId="4036" xr:uid="{00000000-0005-0000-0000-0000E80E0000}"/>
    <cellStyle name="40% - Dekorfärg1 3 2 7" xfId="4037" xr:uid="{00000000-0005-0000-0000-0000E90E0000}"/>
    <cellStyle name="40% - Dekorfärg1 3 3" xfId="4038" xr:uid="{00000000-0005-0000-0000-0000EA0E0000}"/>
    <cellStyle name="40% - Dekorfärg1 3 3 2" xfId="4039" xr:uid="{00000000-0005-0000-0000-0000EB0E0000}"/>
    <cellStyle name="40% - Dekorfärg1 3 3 2 2" xfId="4040" xr:uid="{00000000-0005-0000-0000-0000EC0E0000}"/>
    <cellStyle name="40% - Dekorfärg1 3 3 2 2 2" xfId="4041" xr:uid="{00000000-0005-0000-0000-0000ED0E0000}"/>
    <cellStyle name="40% - Dekorfärg1 3 3 2 2 2 2" xfId="4042" xr:uid="{00000000-0005-0000-0000-0000EE0E0000}"/>
    <cellStyle name="40% - Dekorfärg1 3 3 2 2 3" xfId="4043" xr:uid="{00000000-0005-0000-0000-0000EF0E0000}"/>
    <cellStyle name="40% - Dekorfärg1 3 3 2 3" xfId="4044" xr:uid="{00000000-0005-0000-0000-0000F00E0000}"/>
    <cellStyle name="40% - Dekorfärg1 3 3 2 3 2" xfId="4045" xr:uid="{00000000-0005-0000-0000-0000F10E0000}"/>
    <cellStyle name="40% - Dekorfärg1 3 3 2 4" xfId="4046" xr:uid="{00000000-0005-0000-0000-0000F20E0000}"/>
    <cellStyle name="40% - Dekorfärg1 3 3 3" xfId="4047" xr:uid="{00000000-0005-0000-0000-0000F30E0000}"/>
    <cellStyle name="40% - Dekorfärg1 3 3 3 2" xfId="4048" xr:uid="{00000000-0005-0000-0000-0000F40E0000}"/>
    <cellStyle name="40% - Dekorfärg1 3 3 3 2 2" xfId="4049" xr:uid="{00000000-0005-0000-0000-0000F50E0000}"/>
    <cellStyle name="40% - Dekorfärg1 3 3 3 3" xfId="4050" xr:uid="{00000000-0005-0000-0000-0000F60E0000}"/>
    <cellStyle name="40% - Dekorfärg1 3 3 4" xfId="4051" xr:uid="{00000000-0005-0000-0000-0000F70E0000}"/>
    <cellStyle name="40% - Dekorfärg1 3 3 4 2" xfId="4052" xr:uid="{00000000-0005-0000-0000-0000F80E0000}"/>
    <cellStyle name="40% - Dekorfärg1 3 3 5" xfId="4053" xr:uid="{00000000-0005-0000-0000-0000F90E0000}"/>
    <cellStyle name="40% - Dekorfärg1 3 4" xfId="4054" xr:uid="{00000000-0005-0000-0000-0000FA0E0000}"/>
    <cellStyle name="40% - Dekorfärg1 3 4 2" xfId="4055" xr:uid="{00000000-0005-0000-0000-0000FB0E0000}"/>
    <cellStyle name="40% - Dekorfärg1 3 4 2 2" xfId="4056" xr:uid="{00000000-0005-0000-0000-0000FC0E0000}"/>
    <cellStyle name="40% - Dekorfärg1 3 4 2 2 2" xfId="4057" xr:uid="{00000000-0005-0000-0000-0000FD0E0000}"/>
    <cellStyle name="40% - Dekorfärg1 3 4 2 2 2 2" xfId="4058" xr:uid="{00000000-0005-0000-0000-0000FE0E0000}"/>
    <cellStyle name="40% - Dekorfärg1 3 4 2 2 3" xfId="4059" xr:uid="{00000000-0005-0000-0000-0000FF0E0000}"/>
    <cellStyle name="40% - Dekorfärg1 3 4 2 3" xfId="4060" xr:uid="{00000000-0005-0000-0000-0000000F0000}"/>
    <cellStyle name="40% - Dekorfärg1 3 4 2 3 2" xfId="4061" xr:uid="{00000000-0005-0000-0000-0000010F0000}"/>
    <cellStyle name="40% - Dekorfärg1 3 4 2 4" xfId="4062" xr:uid="{00000000-0005-0000-0000-0000020F0000}"/>
    <cellStyle name="40% - Dekorfärg1 3 4 3" xfId="4063" xr:uid="{00000000-0005-0000-0000-0000030F0000}"/>
    <cellStyle name="40% - Dekorfärg1 3 4 3 2" xfId="4064" xr:uid="{00000000-0005-0000-0000-0000040F0000}"/>
    <cellStyle name="40% - Dekorfärg1 3 4 3 2 2" xfId="4065" xr:uid="{00000000-0005-0000-0000-0000050F0000}"/>
    <cellStyle name="40% - Dekorfärg1 3 4 3 3" xfId="4066" xr:uid="{00000000-0005-0000-0000-0000060F0000}"/>
    <cellStyle name="40% - Dekorfärg1 3 4 4" xfId="4067" xr:uid="{00000000-0005-0000-0000-0000070F0000}"/>
    <cellStyle name="40% - Dekorfärg1 3 4 4 2" xfId="4068" xr:uid="{00000000-0005-0000-0000-0000080F0000}"/>
    <cellStyle name="40% - Dekorfärg1 3 4 5" xfId="4069" xr:uid="{00000000-0005-0000-0000-0000090F0000}"/>
    <cellStyle name="40% - Dekorfärg1 3 5" xfId="4070" xr:uid="{00000000-0005-0000-0000-00000A0F0000}"/>
    <cellStyle name="40% - Dekorfärg1 3 5 2" xfId="4071" xr:uid="{00000000-0005-0000-0000-00000B0F0000}"/>
    <cellStyle name="40% - Dekorfärg1 3 5 2 2" xfId="4072" xr:uid="{00000000-0005-0000-0000-00000C0F0000}"/>
    <cellStyle name="40% - Dekorfärg1 3 5 2 2 2" xfId="4073" xr:uid="{00000000-0005-0000-0000-00000D0F0000}"/>
    <cellStyle name="40% - Dekorfärg1 3 5 2 2 2 2" xfId="4074" xr:uid="{00000000-0005-0000-0000-00000E0F0000}"/>
    <cellStyle name="40% - Dekorfärg1 3 5 2 2 3" xfId="4075" xr:uid="{00000000-0005-0000-0000-00000F0F0000}"/>
    <cellStyle name="40% - Dekorfärg1 3 5 2 3" xfId="4076" xr:uid="{00000000-0005-0000-0000-0000100F0000}"/>
    <cellStyle name="40% - Dekorfärg1 3 5 2 3 2" xfId="4077" xr:uid="{00000000-0005-0000-0000-0000110F0000}"/>
    <cellStyle name="40% - Dekorfärg1 3 5 2 4" xfId="4078" xr:uid="{00000000-0005-0000-0000-0000120F0000}"/>
    <cellStyle name="40% - Dekorfärg1 3 5 3" xfId="4079" xr:uid="{00000000-0005-0000-0000-0000130F0000}"/>
    <cellStyle name="40% - Dekorfärg1 3 5 3 2" xfId="4080" xr:uid="{00000000-0005-0000-0000-0000140F0000}"/>
    <cellStyle name="40% - Dekorfärg1 3 5 3 2 2" xfId="4081" xr:uid="{00000000-0005-0000-0000-0000150F0000}"/>
    <cellStyle name="40% - Dekorfärg1 3 5 3 3" xfId="4082" xr:uid="{00000000-0005-0000-0000-0000160F0000}"/>
    <cellStyle name="40% - Dekorfärg1 3 5 4" xfId="4083" xr:uid="{00000000-0005-0000-0000-0000170F0000}"/>
    <cellStyle name="40% - Dekorfärg1 3 5 4 2" xfId="4084" xr:uid="{00000000-0005-0000-0000-0000180F0000}"/>
    <cellStyle name="40% - Dekorfärg1 3 5 5" xfId="4085" xr:uid="{00000000-0005-0000-0000-0000190F0000}"/>
    <cellStyle name="40% - Dekorfärg1 3 6" xfId="4086" xr:uid="{00000000-0005-0000-0000-00001A0F0000}"/>
    <cellStyle name="40% - Dekorfärg1 3 6 2" xfId="4087" xr:uid="{00000000-0005-0000-0000-00001B0F0000}"/>
    <cellStyle name="40% - Dekorfärg1 3 6 2 2" xfId="4088" xr:uid="{00000000-0005-0000-0000-00001C0F0000}"/>
    <cellStyle name="40% - Dekorfärg1 3 6 2 2 2" xfId="4089" xr:uid="{00000000-0005-0000-0000-00001D0F0000}"/>
    <cellStyle name="40% - Dekorfärg1 3 6 2 2 2 2" xfId="4090" xr:uid="{00000000-0005-0000-0000-00001E0F0000}"/>
    <cellStyle name="40% - Dekorfärg1 3 6 2 2 3" xfId="4091" xr:uid="{00000000-0005-0000-0000-00001F0F0000}"/>
    <cellStyle name="40% - Dekorfärg1 3 6 2 3" xfId="4092" xr:uid="{00000000-0005-0000-0000-0000200F0000}"/>
    <cellStyle name="40% - Dekorfärg1 3 6 2 3 2" xfId="4093" xr:uid="{00000000-0005-0000-0000-0000210F0000}"/>
    <cellStyle name="40% - Dekorfärg1 3 6 2 4" xfId="4094" xr:uid="{00000000-0005-0000-0000-0000220F0000}"/>
    <cellStyle name="40% - Dekorfärg1 3 6 3" xfId="4095" xr:uid="{00000000-0005-0000-0000-0000230F0000}"/>
    <cellStyle name="40% - Dekorfärg1 3 6 3 2" xfId="4096" xr:uid="{00000000-0005-0000-0000-0000240F0000}"/>
    <cellStyle name="40% - Dekorfärg1 3 6 3 2 2" xfId="4097" xr:uid="{00000000-0005-0000-0000-0000250F0000}"/>
    <cellStyle name="40% - Dekorfärg1 3 6 3 3" xfId="4098" xr:uid="{00000000-0005-0000-0000-0000260F0000}"/>
    <cellStyle name="40% - Dekorfärg1 3 6 4" xfId="4099" xr:uid="{00000000-0005-0000-0000-0000270F0000}"/>
    <cellStyle name="40% - Dekorfärg1 3 6 4 2" xfId="4100" xr:uid="{00000000-0005-0000-0000-0000280F0000}"/>
    <cellStyle name="40% - Dekorfärg1 3 6 5" xfId="4101" xr:uid="{00000000-0005-0000-0000-0000290F0000}"/>
    <cellStyle name="40% - Dekorfärg1 3 7" xfId="4102" xr:uid="{00000000-0005-0000-0000-00002A0F0000}"/>
    <cellStyle name="40% - Dekorfärg1 3 7 2" xfId="4103" xr:uid="{00000000-0005-0000-0000-00002B0F0000}"/>
    <cellStyle name="40% - Dekorfärg1 3 7 2 2" xfId="4104" xr:uid="{00000000-0005-0000-0000-00002C0F0000}"/>
    <cellStyle name="40% - Dekorfärg1 3 7 2 2 2" xfId="4105" xr:uid="{00000000-0005-0000-0000-00002D0F0000}"/>
    <cellStyle name="40% - Dekorfärg1 3 7 2 2 2 2" xfId="4106" xr:uid="{00000000-0005-0000-0000-00002E0F0000}"/>
    <cellStyle name="40% - Dekorfärg1 3 7 2 2 3" xfId="4107" xr:uid="{00000000-0005-0000-0000-00002F0F0000}"/>
    <cellStyle name="40% - Dekorfärg1 3 7 2 3" xfId="4108" xr:uid="{00000000-0005-0000-0000-0000300F0000}"/>
    <cellStyle name="40% - Dekorfärg1 3 7 2 3 2" xfId="4109" xr:uid="{00000000-0005-0000-0000-0000310F0000}"/>
    <cellStyle name="40% - Dekorfärg1 3 7 2 4" xfId="4110" xr:uid="{00000000-0005-0000-0000-0000320F0000}"/>
    <cellStyle name="40% - Dekorfärg1 3 7 3" xfId="4111" xr:uid="{00000000-0005-0000-0000-0000330F0000}"/>
    <cellStyle name="40% - Dekorfärg1 3 7 3 2" xfId="4112" xr:uid="{00000000-0005-0000-0000-0000340F0000}"/>
    <cellStyle name="40% - Dekorfärg1 3 7 3 2 2" xfId="4113" xr:uid="{00000000-0005-0000-0000-0000350F0000}"/>
    <cellStyle name="40% - Dekorfärg1 3 7 3 3" xfId="4114" xr:uid="{00000000-0005-0000-0000-0000360F0000}"/>
    <cellStyle name="40% - Dekorfärg1 3 7 4" xfId="4115" xr:uid="{00000000-0005-0000-0000-0000370F0000}"/>
    <cellStyle name="40% - Dekorfärg1 3 7 4 2" xfId="4116" xr:uid="{00000000-0005-0000-0000-0000380F0000}"/>
    <cellStyle name="40% - Dekorfärg1 3 7 5" xfId="4117" xr:uid="{00000000-0005-0000-0000-0000390F0000}"/>
    <cellStyle name="40% - Dekorfärg1 3 8" xfId="4118" xr:uid="{00000000-0005-0000-0000-00003A0F0000}"/>
    <cellStyle name="40% - Dekorfärg1 3 8 2" xfId="4119" xr:uid="{00000000-0005-0000-0000-00003B0F0000}"/>
    <cellStyle name="40% - Dekorfärg1 3 8 2 2" xfId="4120" xr:uid="{00000000-0005-0000-0000-00003C0F0000}"/>
    <cellStyle name="40% - Dekorfärg1 3 8 3" xfId="4121" xr:uid="{00000000-0005-0000-0000-00003D0F0000}"/>
    <cellStyle name="40% - Dekorfärg1 3 9" xfId="4122" xr:uid="{00000000-0005-0000-0000-00003E0F0000}"/>
    <cellStyle name="40% - Dekorfärg1 3 9 2" xfId="4123" xr:uid="{00000000-0005-0000-0000-00003F0F0000}"/>
    <cellStyle name="40% - Dekorfärg1 4" xfId="4124" xr:uid="{00000000-0005-0000-0000-0000400F0000}"/>
    <cellStyle name="40% - Dekorfärg1 4 10" xfId="4125" xr:uid="{00000000-0005-0000-0000-0000410F0000}"/>
    <cellStyle name="40% - Dekorfärg1 4 10 2" xfId="4126" xr:uid="{00000000-0005-0000-0000-0000420F0000}"/>
    <cellStyle name="40% - Dekorfärg1 4 10 2 2" xfId="4127" xr:uid="{00000000-0005-0000-0000-0000430F0000}"/>
    <cellStyle name="40% - Dekorfärg1 4 10 3" xfId="4128" xr:uid="{00000000-0005-0000-0000-0000440F0000}"/>
    <cellStyle name="40% - Dekorfärg1 4 11" xfId="4129" xr:uid="{00000000-0005-0000-0000-0000450F0000}"/>
    <cellStyle name="40% - Dekorfärg1 4 11 2" xfId="4130" xr:uid="{00000000-0005-0000-0000-0000460F0000}"/>
    <cellStyle name="40% - Dekorfärg1 4 12" xfId="4131" xr:uid="{00000000-0005-0000-0000-0000470F0000}"/>
    <cellStyle name="40% - Dekorfärg1 4 12 2" xfId="4132" xr:uid="{00000000-0005-0000-0000-0000480F0000}"/>
    <cellStyle name="40% - Dekorfärg1 4 13" xfId="4133" xr:uid="{00000000-0005-0000-0000-0000490F0000}"/>
    <cellStyle name="40% - Dekorfärg1 4 14" xfId="4134" xr:uid="{00000000-0005-0000-0000-00004A0F0000}"/>
    <cellStyle name="40% - Dekorfärg1 4 2" xfId="4135" xr:uid="{00000000-0005-0000-0000-00004B0F0000}"/>
    <cellStyle name="40% - Dekorfärg1 4 2 2" xfId="4136" xr:uid="{00000000-0005-0000-0000-00004C0F0000}"/>
    <cellStyle name="40% - Dekorfärg1 4 2 2 2" xfId="4137" xr:uid="{00000000-0005-0000-0000-00004D0F0000}"/>
    <cellStyle name="40% - Dekorfärg1 4 2 2 2 2" xfId="4138" xr:uid="{00000000-0005-0000-0000-00004E0F0000}"/>
    <cellStyle name="40% - Dekorfärg1 4 2 2 2 2 2" xfId="4139" xr:uid="{00000000-0005-0000-0000-00004F0F0000}"/>
    <cellStyle name="40% - Dekorfärg1 4 2 2 2 2 2 2" xfId="4140" xr:uid="{00000000-0005-0000-0000-0000500F0000}"/>
    <cellStyle name="40% - Dekorfärg1 4 2 2 2 2 3" xfId="4141" xr:uid="{00000000-0005-0000-0000-0000510F0000}"/>
    <cellStyle name="40% - Dekorfärg1 4 2 2 2 3" xfId="4142" xr:uid="{00000000-0005-0000-0000-0000520F0000}"/>
    <cellStyle name="40% - Dekorfärg1 4 2 2 2 3 2" xfId="4143" xr:uid="{00000000-0005-0000-0000-0000530F0000}"/>
    <cellStyle name="40% - Dekorfärg1 4 2 2 2 4" xfId="4144" xr:uid="{00000000-0005-0000-0000-0000540F0000}"/>
    <cellStyle name="40% - Dekorfärg1 4 2 2 3" xfId="4145" xr:uid="{00000000-0005-0000-0000-0000550F0000}"/>
    <cellStyle name="40% - Dekorfärg1 4 2 2 3 2" xfId="4146" xr:uid="{00000000-0005-0000-0000-0000560F0000}"/>
    <cellStyle name="40% - Dekorfärg1 4 2 2 3 2 2" xfId="4147" xr:uid="{00000000-0005-0000-0000-0000570F0000}"/>
    <cellStyle name="40% - Dekorfärg1 4 2 2 3 3" xfId="4148" xr:uid="{00000000-0005-0000-0000-0000580F0000}"/>
    <cellStyle name="40% - Dekorfärg1 4 2 2 4" xfId="4149" xr:uid="{00000000-0005-0000-0000-0000590F0000}"/>
    <cellStyle name="40% - Dekorfärg1 4 2 2 4 2" xfId="4150" xr:uid="{00000000-0005-0000-0000-00005A0F0000}"/>
    <cellStyle name="40% - Dekorfärg1 4 2 2 5" xfId="4151" xr:uid="{00000000-0005-0000-0000-00005B0F0000}"/>
    <cellStyle name="40% - Dekorfärg1 4 2 3" xfId="4152" xr:uid="{00000000-0005-0000-0000-00005C0F0000}"/>
    <cellStyle name="40% - Dekorfärg1 4 2 3 2" xfId="4153" xr:uid="{00000000-0005-0000-0000-00005D0F0000}"/>
    <cellStyle name="40% - Dekorfärg1 4 2 3 2 2" xfId="4154" xr:uid="{00000000-0005-0000-0000-00005E0F0000}"/>
    <cellStyle name="40% - Dekorfärg1 4 2 3 2 2 2" xfId="4155" xr:uid="{00000000-0005-0000-0000-00005F0F0000}"/>
    <cellStyle name="40% - Dekorfärg1 4 2 3 2 3" xfId="4156" xr:uid="{00000000-0005-0000-0000-0000600F0000}"/>
    <cellStyle name="40% - Dekorfärg1 4 2 3 3" xfId="4157" xr:uid="{00000000-0005-0000-0000-0000610F0000}"/>
    <cellStyle name="40% - Dekorfärg1 4 2 3 3 2" xfId="4158" xr:uid="{00000000-0005-0000-0000-0000620F0000}"/>
    <cellStyle name="40% - Dekorfärg1 4 2 3 4" xfId="4159" xr:uid="{00000000-0005-0000-0000-0000630F0000}"/>
    <cellStyle name="40% - Dekorfärg1 4 2 4" xfId="4160" xr:uid="{00000000-0005-0000-0000-0000640F0000}"/>
    <cellStyle name="40% - Dekorfärg1 4 2 4 2" xfId="4161" xr:uid="{00000000-0005-0000-0000-0000650F0000}"/>
    <cellStyle name="40% - Dekorfärg1 4 2 4 2 2" xfId="4162" xr:uid="{00000000-0005-0000-0000-0000660F0000}"/>
    <cellStyle name="40% - Dekorfärg1 4 2 4 3" xfId="4163" xr:uid="{00000000-0005-0000-0000-0000670F0000}"/>
    <cellStyle name="40% - Dekorfärg1 4 2 5" xfId="4164" xr:uid="{00000000-0005-0000-0000-0000680F0000}"/>
    <cellStyle name="40% - Dekorfärg1 4 2 5 2" xfId="4165" xr:uid="{00000000-0005-0000-0000-0000690F0000}"/>
    <cellStyle name="40% - Dekorfärg1 4 2 6" xfId="4166" xr:uid="{00000000-0005-0000-0000-00006A0F0000}"/>
    <cellStyle name="40% - Dekorfärg1 4 3" xfId="4167" xr:uid="{00000000-0005-0000-0000-00006B0F0000}"/>
    <cellStyle name="40% - Dekorfärg1 4 3 2" xfId="4168" xr:uid="{00000000-0005-0000-0000-00006C0F0000}"/>
    <cellStyle name="40% - Dekorfärg1 4 3 2 2" xfId="4169" xr:uid="{00000000-0005-0000-0000-00006D0F0000}"/>
    <cellStyle name="40% - Dekorfärg1 4 3 2 2 2" xfId="4170" xr:uid="{00000000-0005-0000-0000-00006E0F0000}"/>
    <cellStyle name="40% - Dekorfärg1 4 3 2 2 2 2" xfId="4171" xr:uid="{00000000-0005-0000-0000-00006F0F0000}"/>
    <cellStyle name="40% - Dekorfärg1 4 3 2 2 3" xfId="4172" xr:uid="{00000000-0005-0000-0000-0000700F0000}"/>
    <cellStyle name="40% - Dekorfärg1 4 3 2 3" xfId="4173" xr:uid="{00000000-0005-0000-0000-0000710F0000}"/>
    <cellStyle name="40% - Dekorfärg1 4 3 2 3 2" xfId="4174" xr:uid="{00000000-0005-0000-0000-0000720F0000}"/>
    <cellStyle name="40% - Dekorfärg1 4 3 2 4" xfId="4175" xr:uid="{00000000-0005-0000-0000-0000730F0000}"/>
    <cellStyle name="40% - Dekorfärg1 4 3 3" xfId="4176" xr:uid="{00000000-0005-0000-0000-0000740F0000}"/>
    <cellStyle name="40% - Dekorfärg1 4 3 3 2" xfId="4177" xr:uid="{00000000-0005-0000-0000-0000750F0000}"/>
    <cellStyle name="40% - Dekorfärg1 4 3 3 2 2" xfId="4178" xr:uid="{00000000-0005-0000-0000-0000760F0000}"/>
    <cellStyle name="40% - Dekorfärg1 4 3 3 3" xfId="4179" xr:uid="{00000000-0005-0000-0000-0000770F0000}"/>
    <cellStyle name="40% - Dekorfärg1 4 3 4" xfId="4180" xr:uid="{00000000-0005-0000-0000-0000780F0000}"/>
    <cellStyle name="40% - Dekorfärg1 4 3 4 2" xfId="4181" xr:uid="{00000000-0005-0000-0000-0000790F0000}"/>
    <cellStyle name="40% - Dekorfärg1 4 3 5" xfId="4182" xr:uid="{00000000-0005-0000-0000-00007A0F0000}"/>
    <cellStyle name="40% - Dekorfärg1 4 4" xfId="4183" xr:uid="{00000000-0005-0000-0000-00007B0F0000}"/>
    <cellStyle name="40% - Dekorfärg1 4 4 2" xfId="4184" xr:uid="{00000000-0005-0000-0000-00007C0F0000}"/>
    <cellStyle name="40% - Dekorfärg1 4 4 2 2" xfId="4185" xr:uid="{00000000-0005-0000-0000-00007D0F0000}"/>
    <cellStyle name="40% - Dekorfärg1 4 4 2 2 2" xfId="4186" xr:uid="{00000000-0005-0000-0000-00007E0F0000}"/>
    <cellStyle name="40% - Dekorfärg1 4 4 2 2 2 2" xfId="4187" xr:uid="{00000000-0005-0000-0000-00007F0F0000}"/>
    <cellStyle name="40% - Dekorfärg1 4 4 2 2 3" xfId="4188" xr:uid="{00000000-0005-0000-0000-0000800F0000}"/>
    <cellStyle name="40% - Dekorfärg1 4 4 2 3" xfId="4189" xr:uid="{00000000-0005-0000-0000-0000810F0000}"/>
    <cellStyle name="40% - Dekorfärg1 4 4 2 3 2" xfId="4190" xr:uid="{00000000-0005-0000-0000-0000820F0000}"/>
    <cellStyle name="40% - Dekorfärg1 4 4 2 4" xfId="4191" xr:uid="{00000000-0005-0000-0000-0000830F0000}"/>
    <cellStyle name="40% - Dekorfärg1 4 4 3" xfId="4192" xr:uid="{00000000-0005-0000-0000-0000840F0000}"/>
    <cellStyle name="40% - Dekorfärg1 4 4 3 2" xfId="4193" xr:uid="{00000000-0005-0000-0000-0000850F0000}"/>
    <cellStyle name="40% - Dekorfärg1 4 4 3 2 2" xfId="4194" xr:uid="{00000000-0005-0000-0000-0000860F0000}"/>
    <cellStyle name="40% - Dekorfärg1 4 4 3 3" xfId="4195" xr:uid="{00000000-0005-0000-0000-0000870F0000}"/>
    <cellStyle name="40% - Dekorfärg1 4 4 4" xfId="4196" xr:uid="{00000000-0005-0000-0000-0000880F0000}"/>
    <cellStyle name="40% - Dekorfärg1 4 4 4 2" xfId="4197" xr:uid="{00000000-0005-0000-0000-0000890F0000}"/>
    <cellStyle name="40% - Dekorfärg1 4 4 5" xfId="4198" xr:uid="{00000000-0005-0000-0000-00008A0F0000}"/>
    <cellStyle name="40% - Dekorfärg1 4 5" xfId="4199" xr:uid="{00000000-0005-0000-0000-00008B0F0000}"/>
    <cellStyle name="40% - Dekorfärg1 4 5 2" xfId="4200" xr:uid="{00000000-0005-0000-0000-00008C0F0000}"/>
    <cellStyle name="40% - Dekorfärg1 4 5 2 2" xfId="4201" xr:uid="{00000000-0005-0000-0000-00008D0F0000}"/>
    <cellStyle name="40% - Dekorfärg1 4 5 2 2 2" xfId="4202" xr:uid="{00000000-0005-0000-0000-00008E0F0000}"/>
    <cellStyle name="40% - Dekorfärg1 4 5 2 2 2 2" xfId="4203" xr:uid="{00000000-0005-0000-0000-00008F0F0000}"/>
    <cellStyle name="40% - Dekorfärg1 4 5 2 2 3" xfId="4204" xr:uid="{00000000-0005-0000-0000-0000900F0000}"/>
    <cellStyle name="40% - Dekorfärg1 4 5 2 3" xfId="4205" xr:uid="{00000000-0005-0000-0000-0000910F0000}"/>
    <cellStyle name="40% - Dekorfärg1 4 5 2 3 2" xfId="4206" xr:uid="{00000000-0005-0000-0000-0000920F0000}"/>
    <cellStyle name="40% - Dekorfärg1 4 5 2 4" xfId="4207" xr:uid="{00000000-0005-0000-0000-0000930F0000}"/>
    <cellStyle name="40% - Dekorfärg1 4 5 3" xfId="4208" xr:uid="{00000000-0005-0000-0000-0000940F0000}"/>
    <cellStyle name="40% - Dekorfärg1 4 5 3 2" xfId="4209" xr:uid="{00000000-0005-0000-0000-0000950F0000}"/>
    <cellStyle name="40% - Dekorfärg1 4 5 3 2 2" xfId="4210" xr:uid="{00000000-0005-0000-0000-0000960F0000}"/>
    <cellStyle name="40% - Dekorfärg1 4 5 3 3" xfId="4211" xr:uid="{00000000-0005-0000-0000-0000970F0000}"/>
    <cellStyle name="40% - Dekorfärg1 4 5 4" xfId="4212" xr:uid="{00000000-0005-0000-0000-0000980F0000}"/>
    <cellStyle name="40% - Dekorfärg1 4 5 4 2" xfId="4213" xr:uid="{00000000-0005-0000-0000-0000990F0000}"/>
    <cellStyle name="40% - Dekorfärg1 4 5 5" xfId="4214" xr:uid="{00000000-0005-0000-0000-00009A0F0000}"/>
    <cellStyle name="40% - Dekorfärg1 4 6" xfId="4215" xr:uid="{00000000-0005-0000-0000-00009B0F0000}"/>
    <cellStyle name="40% - Dekorfärg1 4 6 2" xfId="4216" xr:uid="{00000000-0005-0000-0000-00009C0F0000}"/>
    <cellStyle name="40% - Dekorfärg1 4 6 2 2" xfId="4217" xr:uid="{00000000-0005-0000-0000-00009D0F0000}"/>
    <cellStyle name="40% - Dekorfärg1 4 6 2 2 2" xfId="4218" xr:uid="{00000000-0005-0000-0000-00009E0F0000}"/>
    <cellStyle name="40% - Dekorfärg1 4 6 2 2 2 2" xfId="4219" xr:uid="{00000000-0005-0000-0000-00009F0F0000}"/>
    <cellStyle name="40% - Dekorfärg1 4 6 2 2 3" xfId="4220" xr:uid="{00000000-0005-0000-0000-0000A00F0000}"/>
    <cellStyle name="40% - Dekorfärg1 4 6 2 3" xfId="4221" xr:uid="{00000000-0005-0000-0000-0000A10F0000}"/>
    <cellStyle name="40% - Dekorfärg1 4 6 2 3 2" xfId="4222" xr:uid="{00000000-0005-0000-0000-0000A20F0000}"/>
    <cellStyle name="40% - Dekorfärg1 4 6 2 4" xfId="4223" xr:uid="{00000000-0005-0000-0000-0000A30F0000}"/>
    <cellStyle name="40% - Dekorfärg1 4 6 3" xfId="4224" xr:uid="{00000000-0005-0000-0000-0000A40F0000}"/>
    <cellStyle name="40% - Dekorfärg1 4 6 3 2" xfId="4225" xr:uid="{00000000-0005-0000-0000-0000A50F0000}"/>
    <cellStyle name="40% - Dekorfärg1 4 6 3 2 2" xfId="4226" xr:uid="{00000000-0005-0000-0000-0000A60F0000}"/>
    <cellStyle name="40% - Dekorfärg1 4 6 3 3" xfId="4227" xr:uid="{00000000-0005-0000-0000-0000A70F0000}"/>
    <cellStyle name="40% - Dekorfärg1 4 6 4" xfId="4228" xr:uid="{00000000-0005-0000-0000-0000A80F0000}"/>
    <cellStyle name="40% - Dekorfärg1 4 6 4 2" xfId="4229" xr:uid="{00000000-0005-0000-0000-0000A90F0000}"/>
    <cellStyle name="40% - Dekorfärg1 4 6 5" xfId="4230" xr:uid="{00000000-0005-0000-0000-0000AA0F0000}"/>
    <cellStyle name="40% - Dekorfärg1 4 7" xfId="4231" xr:uid="{00000000-0005-0000-0000-0000AB0F0000}"/>
    <cellStyle name="40% - Dekorfärg1 4 7 2" xfId="4232" xr:uid="{00000000-0005-0000-0000-0000AC0F0000}"/>
    <cellStyle name="40% - Dekorfärg1 4 7 2 2" xfId="4233" xr:uid="{00000000-0005-0000-0000-0000AD0F0000}"/>
    <cellStyle name="40% - Dekorfärg1 4 7 2 2 2" xfId="4234" xr:uid="{00000000-0005-0000-0000-0000AE0F0000}"/>
    <cellStyle name="40% - Dekorfärg1 4 7 2 2 2 2" xfId="4235" xr:uid="{00000000-0005-0000-0000-0000AF0F0000}"/>
    <cellStyle name="40% - Dekorfärg1 4 7 2 2 3" xfId="4236" xr:uid="{00000000-0005-0000-0000-0000B00F0000}"/>
    <cellStyle name="40% - Dekorfärg1 4 7 2 3" xfId="4237" xr:uid="{00000000-0005-0000-0000-0000B10F0000}"/>
    <cellStyle name="40% - Dekorfärg1 4 7 2 3 2" xfId="4238" xr:uid="{00000000-0005-0000-0000-0000B20F0000}"/>
    <cellStyle name="40% - Dekorfärg1 4 7 2 4" xfId="4239" xr:uid="{00000000-0005-0000-0000-0000B30F0000}"/>
    <cellStyle name="40% - Dekorfärg1 4 7 3" xfId="4240" xr:uid="{00000000-0005-0000-0000-0000B40F0000}"/>
    <cellStyle name="40% - Dekorfärg1 4 7 3 2" xfId="4241" xr:uid="{00000000-0005-0000-0000-0000B50F0000}"/>
    <cellStyle name="40% - Dekorfärg1 4 7 3 2 2" xfId="4242" xr:uid="{00000000-0005-0000-0000-0000B60F0000}"/>
    <cellStyle name="40% - Dekorfärg1 4 7 3 3" xfId="4243" xr:uid="{00000000-0005-0000-0000-0000B70F0000}"/>
    <cellStyle name="40% - Dekorfärg1 4 7 4" xfId="4244" xr:uid="{00000000-0005-0000-0000-0000B80F0000}"/>
    <cellStyle name="40% - Dekorfärg1 4 7 4 2" xfId="4245" xr:uid="{00000000-0005-0000-0000-0000B90F0000}"/>
    <cellStyle name="40% - Dekorfärg1 4 7 5" xfId="4246" xr:uid="{00000000-0005-0000-0000-0000BA0F0000}"/>
    <cellStyle name="40% - Dekorfärg1 4 8" xfId="4247" xr:uid="{00000000-0005-0000-0000-0000BB0F0000}"/>
    <cellStyle name="40% - Dekorfärg1 4 8 2" xfId="4248" xr:uid="{00000000-0005-0000-0000-0000BC0F0000}"/>
    <cellStyle name="40% - Dekorfärg1 4 8 2 2" xfId="4249" xr:uid="{00000000-0005-0000-0000-0000BD0F0000}"/>
    <cellStyle name="40% - Dekorfärg1 4 8 2 2 2" xfId="4250" xr:uid="{00000000-0005-0000-0000-0000BE0F0000}"/>
    <cellStyle name="40% - Dekorfärg1 4 8 2 2 2 2" xfId="4251" xr:uid="{00000000-0005-0000-0000-0000BF0F0000}"/>
    <cellStyle name="40% - Dekorfärg1 4 8 2 2 3" xfId="4252" xr:uid="{00000000-0005-0000-0000-0000C00F0000}"/>
    <cellStyle name="40% - Dekorfärg1 4 8 2 3" xfId="4253" xr:uid="{00000000-0005-0000-0000-0000C10F0000}"/>
    <cellStyle name="40% - Dekorfärg1 4 8 2 3 2" xfId="4254" xr:uid="{00000000-0005-0000-0000-0000C20F0000}"/>
    <cellStyle name="40% - Dekorfärg1 4 8 2 4" xfId="4255" xr:uid="{00000000-0005-0000-0000-0000C30F0000}"/>
    <cellStyle name="40% - Dekorfärg1 4 8 3" xfId="4256" xr:uid="{00000000-0005-0000-0000-0000C40F0000}"/>
    <cellStyle name="40% - Dekorfärg1 4 8 3 2" xfId="4257" xr:uid="{00000000-0005-0000-0000-0000C50F0000}"/>
    <cellStyle name="40% - Dekorfärg1 4 8 3 2 2" xfId="4258" xr:uid="{00000000-0005-0000-0000-0000C60F0000}"/>
    <cellStyle name="40% - Dekorfärg1 4 8 3 3" xfId="4259" xr:uid="{00000000-0005-0000-0000-0000C70F0000}"/>
    <cellStyle name="40% - Dekorfärg1 4 8 4" xfId="4260" xr:uid="{00000000-0005-0000-0000-0000C80F0000}"/>
    <cellStyle name="40% - Dekorfärg1 4 8 4 2" xfId="4261" xr:uid="{00000000-0005-0000-0000-0000C90F0000}"/>
    <cellStyle name="40% - Dekorfärg1 4 8 5" xfId="4262" xr:uid="{00000000-0005-0000-0000-0000CA0F0000}"/>
    <cellStyle name="40% - Dekorfärg1 4 9" xfId="4263" xr:uid="{00000000-0005-0000-0000-0000CB0F0000}"/>
    <cellStyle name="40% - Dekorfärg1 4 9 2" xfId="4264" xr:uid="{00000000-0005-0000-0000-0000CC0F0000}"/>
    <cellStyle name="40% - Dekorfärg1 4 9 2 2" xfId="4265" xr:uid="{00000000-0005-0000-0000-0000CD0F0000}"/>
    <cellStyle name="40% - Dekorfärg1 4 9 2 2 2" xfId="4266" xr:uid="{00000000-0005-0000-0000-0000CE0F0000}"/>
    <cellStyle name="40% - Dekorfärg1 4 9 2 3" xfId="4267" xr:uid="{00000000-0005-0000-0000-0000CF0F0000}"/>
    <cellStyle name="40% - Dekorfärg1 4 9 3" xfId="4268" xr:uid="{00000000-0005-0000-0000-0000D00F0000}"/>
    <cellStyle name="40% - Dekorfärg1 4 9 3 2" xfId="4269" xr:uid="{00000000-0005-0000-0000-0000D10F0000}"/>
    <cellStyle name="40% - Dekorfärg1 4 9 4" xfId="4270" xr:uid="{00000000-0005-0000-0000-0000D20F0000}"/>
    <cellStyle name="40% - Dekorfärg1 5" xfId="4271" xr:uid="{00000000-0005-0000-0000-0000D30F0000}"/>
    <cellStyle name="40% - Dekorfärg1 6" xfId="4272" xr:uid="{00000000-0005-0000-0000-0000D40F0000}"/>
    <cellStyle name="40% - Dekorfärg1 6 2" xfId="4273" xr:uid="{00000000-0005-0000-0000-0000D50F0000}"/>
    <cellStyle name="40% - Dekorfärg1 6 2 2" xfId="4274" xr:uid="{00000000-0005-0000-0000-0000D60F0000}"/>
    <cellStyle name="40% - Dekorfärg1 6 2 2 2" xfId="4275" xr:uid="{00000000-0005-0000-0000-0000D70F0000}"/>
    <cellStyle name="40% - Dekorfärg1 6 2 2 2 2" xfId="4276" xr:uid="{00000000-0005-0000-0000-0000D80F0000}"/>
    <cellStyle name="40% - Dekorfärg1 6 2 2 2 2 2" xfId="4277" xr:uid="{00000000-0005-0000-0000-0000D90F0000}"/>
    <cellStyle name="40% - Dekorfärg1 6 2 2 2 2 2 2" xfId="4278" xr:uid="{00000000-0005-0000-0000-0000DA0F0000}"/>
    <cellStyle name="40% - Dekorfärg1 6 2 2 2 2 3" xfId="4279" xr:uid="{00000000-0005-0000-0000-0000DB0F0000}"/>
    <cellStyle name="40% - Dekorfärg1 6 2 2 2 3" xfId="4280" xr:uid="{00000000-0005-0000-0000-0000DC0F0000}"/>
    <cellStyle name="40% - Dekorfärg1 6 2 2 2 3 2" xfId="4281" xr:uid="{00000000-0005-0000-0000-0000DD0F0000}"/>
    <cellStyle name="40% - Dekorfärg1 6 2 2 2 4" xfId="4282" xr:uid="{00000000-0005-0000-0000-0000DE0F0000}"/>
    <cellStyle name="40% - Dekorfärg1 6 2 2 3" xfId="4283" xr:uid="{00000000-0005-0000-0000-0000DF0F0000}"/>
    <cellStyle name="40% - Dekorfärg1 6 2 2 3 2" xfId="4284" xr:uid="{00000000-0005-0000-0000-0000E00F0000}"/>
    <cellStyle name="40% - Dekorfärg1 6 2 2 3 2 2" xfId="4285" xr:uid="{00000000-0005-0000-0000-0000E10F0000}"/>
    <cellStyle name="40% - Dekorfärg1 6 2 2 3 3" xfId="4286" xr:uid="{00000000-0005-0000-0000-0000E20F0000}"/>
    <cellStyle name="40% - Dekorfärg1 6 2 2 4" xfId="4287" xr:uid="{00000000-0005-0000-0000-0000E30F0000}"/>
    <cellStyle name="40% - Dekorfärg1 6 2 2 4 2" xfId="4288" xr:uid="{00000000-0005-0000-0000-0000E40F0000}"/>
    <cellStyle name="40% - Dekorfärg1 6 2 2 5" xfId="4289" xr:uid="{00000000-0005-0000-0000-0000E50F0000}"/>
    <cellStyle name="40% - Dekorfärg1 6 2 3" xfId="4290" xr:uid="{00000000-0005-0000-0000-0000E60F0000}"/>
    <cellStyle name="40% - Dekorfärg1 6 2 3 2" xfId="4291" xr:uid="{00000000-0005-0000-0000-0000E70F0000}"/>
    <cellStyle name="40% - Dekorfärg1 6 2 3 2 2" xfId="4292" xr:uid="{00000000-0005-0000-0000-0000E80F0000}"/>
    <cellStyle name="40% - Dekorfärg1 6 2 3 2 2 2" xfId="4293" xr:uid="{00000000-0005-0000-0000-0000E90F0000}"/>
    <cellStyle name="40% - Dekorfärg1 6 2 3 2 3" xfId="4294" xr:uid="{00000000-0005-0000-0000-0000EA0F0000}"/>
    <cellStyle name="40% - Dekorfärg1 6 2 3 3" xfId="4295" xr:uid="{00000000-0005-0000-0000-0000EB0F0000}"/>
    <cellStyle name="40% - Dekorfärg1 6 2 3 3 2" xfId="4296" xr:uid="{00000000-0005-0000-0000-0000EC0F0000}"/>
    <cellStyle name="40% - Dekorfärg1 6 2 3 4" xfId="4297" xr:uid="{00000000-0005-0000-0000-0000ED0F0000}"/>
    <cellStyle name="40% - Dekorfärg1 6 2 4" xfId="4298" xr:uid="{00000000-0005-0000-0000-0000EE0F0000}"/>
    <cellStyle name="40% - Dekorfärg1 6 2 4 2" xfId="4299" xr:uid="{00000000-0005-0000-0000-0000EF0F0000}"/>
    <cellStyle name="40% - Dekorfärg1 6 2 4 2 2" xfId="4300" xr:uid="{00000000-0005-0000-0000-0000F00F0000}"/>
    <cellStyle name="40% - Dekorfärg1 6 2 4 3" xfId="4301" xr:uid="{00000000-0005-0000-0000-0000F10F0000}"/>
    <cellStyle name="40% - Dekorfärg1 6 2 5" xfId="4302" xr:uid="{00000000-0005-0000-0000-0000F20F0000}"/>
    <cellStyle name="40% - Dekorfärg1 6 2 5 2" xfId="4303" xr:uid="{00000000-0005-0000-0000-0000F30F0000}"/>
    <cellStyle name="40% - Dekorfärg1 6 2 6" xfId="4304" xr:uid="{00000000-0005-0000-0000-0000F40F0000}"/>
    <cellStyle name="40% - Dekorfärg1 6 3" xfId="4305" xr:uid="{00000000-0005-0000-0000-0000F50F0000}"/>
    <cellStyle name="40% - Dekorfärg1 6 3 2" xfId="4306" xr:uid="{00000000-0005-0000-0000-0000F60F0000}"/>
    <cellStyle name="40% - Dekorfärg1 6 3 2 2" xfId="4307" xr:uid="{00000000-0005-0000-0000-0000F70F0000}"/>
    <cellStyle name="40% - Dekorfärg1 6 3 2 2 2" xfId="4308" xr:uid="{00000000-0005-0000-0000-0000F80F0000}"/>
    <cellStyle name="40% - Dekorfärg1 6 3 2 2 2 2" xfId="4309" xr:uid="{00000000-0005-0000-0000-0000F90F0000}"/>
    <cellStyle name="40% - Dekorfärg1 6 3 2 2 3" xfId="4310" xr:uid="{00000000-0005-0000-0000-0000FA0F0000}"/>
    <cellStyle name="40% - Dekorfärg1 6 3 2 3" xfId="4311" xr:uid="{00000000-0005-0000-0000-0000FB0F0000}"/>
    <cellStyle name="40% - Dekorfärg1 6 3 2 3 2" xfId="4312" xr:uid="{00000000-0005-0000-0000-0000FC0F0000}"/>
    <cellStyle name="40% - Dekorfärg1 6 3 2 4" xfId="4313" xr:uid="{00000000-0005-0000-0000-0000FD0F0000}"/>
    <cellStyle name="40% - Dekorfärg1 6 3 3" xfId="4314" xr:uid="{00000000-0005-0000-0000-0000FE0F0000}"/>
    <cellStyle name="40% - Dekorfärg1 6 3 3 2" xfId="4315" xr:uid="{00000000-0005-0000-0000-0000FF0F0000}"/>
    <cellStyle name="40% - Dekorfärg1 6 3 3 2 2" xfId="4316" xr:uid="{00000000-0005-0000-0000-000000100000}"/>
    <cellStyle name="40% - Dekorfärg1 6 3 3 3" xfId="4317" xr:uid="{00000000-0005-0000-0000-000001100000}"/>
    <cellStyle name="40% - Dekorfärg1 6 3 4" xfId="4318" xr:uid="{00000000-0005-0000-0000-000002100000}"/>
    <cellStyle name="40% - Dekorfärg1 6 3 4 2" xfId="4319" xr:uid="{00000000-0005-0000-0000-000003100000}"/>
    <cellStyle name="40% - Dekorfärg1 6 3 5" xfId="4320" xr:uid="{00000000-0005-0000-0000-000004100000}"/>
    <cellStyle name="40% - Dekorfärg1 6 4" xfId="4321" xr:uid="{00000000-0005-0000-0000-000005100000}"/>
    <cellStyle name="40% - Dekorfärg1 6 4 2" xfId="4322" xr:uid="{00000000-0005-0000-0000-000006100000}"/>
    <cellStyle name="40% - Dekorfärg1 6 4 2 2" xfId="4323" xr:uid="{00000000-0005-0000-0000-000007100000}"/>
    <cellStyle name="40% - Dekorfärg1 6 4 2 2 2" xfId="4324" xr:uid="{00000000-0005-0000-0000-000008100000}"/>
    <cellStyle name="40% - Dekorfärg1 6 4 2 3" xfId="4325" xr:uid="{00000000-0005-0000-0000-000009100000}"/>
    <cellStyle name="40% - Dekorfärg1 6 4 3" xfId="4326" xr:uid="{00000000-0005-0000-0000-00000A100000}"/>
    <cellStyle name="40% - Dekorfärg1 6 4 3 2" xfId="4327" xr:uid="{00000000-0005-0000-0000-00000B100000}"/>
    <cellStyle name="40% - Dekorfärg1 6 4 4" xfId="4328" xr:uid="{00000000-0005-0000-0000-00000C100000}"/>
    <cellStyle name="40% - Dekorfärg1 6 5" xfId="4329" xr:uid="{00000000-0005-0000-0000-00000D100000}"/>
    <cellStyle name="40% - Dekorfärg1 6 5 2" xfId="4330" xr:uid="{00000000-0005-0000-0000-00000E100000}"/>
    <cellStyle name="40% - Dekorfärg1 6 5 2 2" xfId="4331" xr:uid="{00000000-0005-0000-0000-00000F100000}"/>
    <cellStyle name="40% - Dekorfärg1 6 5 3" xfId="4332" xr:uid="{00000000-0005-0000-0000-000010100000}"/>
    <cellStyle name="40% - Dekorfärg1 6 6" xfId="4333" xr:uid="{00000000-0005-0000-0000-000011100000}"/>
    <cellStyle name="40% - Dekorfärg1 6 6 2" xfId="4334" xr:uid="{00000000-0005-0000-0000-000012100000}"/>
    <cellStyle name="40% - Dekorfärg1 6 7" xfId="4335" xr:uid="{00000000-0005-0000-0000-000013100000}"/>
    <cellStyle name="40% - Dekorfärg1 7" xfId="4336" xr:uid="{00000000-0005-0000-0000-000014100000}"/>
    <cellStyle name="40% - Dekorfärg1 8" xfId="4337" xr:uid="{00000000-0005-0000-0000-000015100000}"/>
    <cellStyle name="40% - Dekorfärg1 9" xfId="4338" xr:uid="{00000000-0005-0000-0000-000016100000}"/>
    <cellStyle name="40% - Dekorfärg1 9 2" xfId="4339" xr:uid="{00000000-0005-0000-0000-000017100000}"/>
    <cellStyle name="40% - Dekorfärg1 9 2 2" xfId="4340" xr:uid="{00000000-0005-0000-0000-000018100000}"/>
    <cellStyle name="40% - Dekorfärg1 9 2 2 2" xfId="4341" xr:uid="{00000000-0005-0000-0000-000019100000}"/>
    <cellStyle name="40% - Dekorfärg1 9 2 2 2 2" xfId="4342" xr:uid="{00000000-0005-0000-0000-00001A100000}"/>
    <cellStyle name="40% - Dekorfärg1 9 2 2 3" xfId="4343" xr:uid="{00000000-0005-0000-0000-00001B100000}"/>
    <cellStyle name="40% - Dekorfärg1 9 2 3" xfId="4344" xr:uid="{00000000-0005-0000-0000-00001C100000}"/>
    <cellStyle name="40% - Dekorfärg1 9 2 3 2" xfId="4345" xr:uid="{00000000-0005-0000-0000-00001D100000}"/>
    <cellStyle name="40% - Dekorfärg1 9 2 4" xfId="4346" xr:uid="{00000000-0005-0000-0000-00001E100000}"/>
    <cellStyle name="40% - Dekorfärg1 9 3" xfId="4347" xr:uid="{00000000-0005-0000-0000-00001F100000}"/>
    <cellStyle name="40% - Dekorfärg1 9 3 2" xfId="4348" xr:uid="{00000000-0005-0000-0000-000020100000}"/>
    <cellStyle name="40% - Dekorfärg1 9 3 2 2" xfId="4349" xr:uid="{00000000-0005-0000-0000-000021100000}"/>
    <cellStyle name="40% - Dekorfärg1 9 3 3" xfId="4350" xr:uid="{00000000-0005-0000-0000-000022100000}"/>
    <cellStyle name="40% - Dekorfärg1 9 4" xfId="4351" xr:uid="{00000000-0005-0000-0000-000023100000}"/>
    <cellStyle name="40% - Dekorfärg1 9 4 2" xfId="4352" xr:uid="{00000000-0005-0000-0000-000024100000}"/>
    <cellStyle name="40% - Dekorfärg1 9 5" xfId="4353" xr:uid="{00000000-0005-0000-0000-000025100000}"/>
    <cellStyle name="40% - Dekorfärg2 10" xfId="4354" xr:uid="{00000000-0005-0000-0000-000026100000}"/>
    <cellStyle name="40% - Dekorfärg2 10 2" xfId="4355" xr:uid="{00000000-0005-0000-0000-000027100000}"/>
    <cellStyle name="40% - Dekorfärg2 10 2 2" xfId="4356" xr:uid="{00000000-0005-0000-0000-000028100000}"/>
    <cellStyle name="40% - Dekorfärg2 10 2 2 2" xfId="4357" xr:uid="{00000000-0005-0000-0000-000029100000}"/>
    <cellStyle name="40% - Dekorfärg2 10 2 2 2 2" xfId="4358" xr:uid="{00000000-0005-0000-0000-00002A100000}"/>
    <cellStyle name="40% - Dekorfärg2 10 2 2 3" xfId="4359" xr:uid="{00000000-0005-0000-0000-00002B100000}"/>
    <cellStyle name="40% - Dekorfärg2 10 2 3" xfId="4360" xr:uid="{00000000-0005-0000-0000-00002C100000}"/>
    <cellStyle name="40% - Dekorfärg2 10 2 3 2" xfId="4361" xr:uid="{00000000-0005-0000-0000-00002D100000}"/>
    <cellStyle name="40% - Dekorfärg2 10 2 4" xfId="4362" xr:uid="{00000000-0005-0000-0000-00002E100000}"/>
    <cellStyle name="40% - Dekorfärg2 10 3" xfId="4363" xr:uid="{00000000-0005-0000-0000-00002F100000}"/>
    <cellStyle name="40% - Dekorfärg2 10 3 2" xfId="4364" xr:uid="{00000000-0005-0000-0000-000030100000}"/>
    <cellStyle name="40% - Dekorfärg2 10 3 2 2" xfId="4365" xr:uid="{00000000-0005-0000-0000-000031100000}"/>
    <cellStyle name="40% - Dekorfärg2 10 3 3" xfId="4366" xr:uid="{00000000-0005-0000-0000-000032100000}"/>
    <cellStyle name="40% - Dekorfärg2 10 4" xfId="4367" xr:uid="{00000000-0005-0000-0000-000033100000}"/>
    <cellStyle name="40% - Dekorfärg2 10 4 2" xfId="4368" xr:uid="{00000000-0005-0000-0000-000034100000}"/>
    <cellStyle name="40% - Dekorfärg2 10 5" xfId="4369" xr:uid="{00000000-0005-0000-0000-000035100000}"/>
    <cellStyle name="40% - Dekorfärg2 10 6" xfId="9258" xr:uid="{00000000-0005-0000-0000-000036100000}"/>
    <cellStyle name="40% - Dekorfärg2 11" xfId="4370" xr:uid="{00000000-0005-0000-0000-000037100000}"/>
    <cellStyle name="40% - Dekorfärg2 11 2" xfId="4371" xr:uid="{00000000-0005-0000-0000-000038100000}"/>
    <cellStyle name="40% - Dekorfärg2 11 2 2" xfId="4372" xr:uid="{00000000-0005-0000-0000-000039100000}"/>
    <cellStyle name="40% - Dekorfärg2 11 2 2 2" xfId="4373" xr:uid="{00000000-0005-0000-0000-00003A100000}"/>
    <cellStyle name="40% - Dekorfärg2 11 2 2 2 2" xfId="4374" xr:uid="{00000000-0005-0000-0000-00003B100000}"/>
    <cellStyle name="40% - Dekorfärg2 11 2 2 3" xfId="4375" xr:uid="{00000000-0005-0000-0000-00003C100000}"/>
    <cellStyle name="40% - Dekorfärg2 11 2 3" xfId="4376" xr:uid="{00000000-0005-0000-0000-00003D100000}"/>
    <cellStyle name="40% - Dekorfärg2 11 2 3 2" xfId="4377" xr:uid="{00000000-0005-0000-0000-00003E100000}"/>
    <cellStyle name="40% - Dekorfärg2 11 2 4" xfId="4378" xr:uid="{00000000-0005-0000-0000-00003F100000}"/>
    <cellStyle name="40% - Dekorfärg2 11 3" xfId="4379" xr:uid="{00000000-0005-0000-0000-000040100000}"/>
    <cellStyle name="40% - Dekorfärg2 11 3 2" xfId="4380" xr:uid="{00000000-0005-0000-0000-000041100000}"/>
    <cellStyle name="40% - Dekorfärg2 11 3 2 2" xfId="4381" xr:uid="{00000000-0005-0000-0000-000042100000}"/>
    <cellStyle name="40% - Dekorfärg2 11 3 3" xfId="4382" xr:uid="{00000000-0005-0000-0000-000043100000}"/>
    <cellStyle name="40% - Dekorfärg2 11 4" xfId="4383" xr:uid="{00000000-0005-0000-0000-000044100000}"/>
    <cellStyle name="40% - Dekorfärg2 11 4 2" xfId="4384" xr:uid="{00000000-0005-0000-0000-000045100000}"/>
    <cellStyle name="40% - Dekorfärg2 11 5" xfId="4385" xr:uid="{00000000-0005-0000-0000-000046100000}"/>
    <cellStyle name="40% - Dekorfärg2 12" xfId="4386" xr:uid="{00000000-0005-0000-0000-000047100000}"/>
    <cellStyle name="40% - Dekorfärg2 12 2" xfId="4387" xr:uid="{00000000-0005-0000-0000-000048100000}"/>
    <cellStyle name="40% - Dekorfärg2 12 2 2" xfId="4388" xr:uid="{00000000-0005-0000-0000-000049100000}"/>
    <cellStyle name="40% - Dekorfärg2 12 2 2 2" xfId="4389" xr:uid="{00000000-0005-0000-0000-00004A100000}"/>
    <cellStyle name="40% - Dekorfärg2 12 2 2 2 2" xfId="4390" xr:uid="{00000000-0005-0000-0000-00004B100000}"/>
    <cellStyle name="40% - Dekorfärg2 12 2 2 3" xfId="4391" xr:uid="{00000000-0005-0000-0000-00004C100000}"/>
    <cellStyle name="40% - Dekorfärg2 12 2 3" xfId="4392" xr:uid="{00000000-0005-0000-0000-00004D100000}"/>
    <cellStyle name="40% - Dekorfärg2 12 2 3 2" xfId="4393" xr:uid="{00000000-0005-0000-0000-00004E100000}"/>
    <cellStyle name="40% - Dekorfärg2 12 2 4" xfId="4394" xr:uid="{00000000-0005-0000-0000-00004F100000}"/>
    <cellStyle name="40% - Dekorfärg2 12 3" xfId="4395" xr:uid="{00000000-0005-0000-0000-000050100000}"/>
    <cellStyle name="40% - Dekorfärg2 12 3 2" xfId="4396" xr:uid="{00000000-0005-0000-0000-000051100000}"/>
    <cellStyle name="40% - Dekorfärg2 12 3 2 2" xfId="4397" xr:uid="{00000000-0005-0000-0000-000052100000}"/>
    <cellStyle name="40% - Dekorfärg2 12 3 3" xfId="4398" xr:uid="{00000000-0005-0000-0000-000053100000}"/>
    <cellStyle name="40% - Dekorfärg2 12 4" xfId="4399" xr:uid="{00000000-0005-0000-0000-000054100000}"/>
    <cellStyle name="40% - Dekorfärg2 12 4 2" xfId="4400" xr:uid="{00000000-0005-0000-0000-000055100000}"/>
    <cellStyle name="40% - Dekorfärg2 12 5" xfId="4401" xr:uid="{00000000-0005-0000-0000-000056100000}"/>
    <cellStyle name="40% - Dekorfärg2 13" xfId="4402" xr:uid="{00000000-0005-0000-0000-000057100000}"/>
    <cellStyle name="40% - Dekorfärg2 14" xfId="4403" xr:uid="{00000000-0005-0000-0000-000058100000}"/>
    <cellStyle name="40% - Dekorfärg2 14 2" xfId="4404" xr:uid="{00000000-0005-0000-0000-000059100000}"/>
    <cellStyle name="40% - Dekorfärg2 14 2 2" xfId="4405" xr:uid="{00000000-0005-0000-0000-00005A100000}"/>
    <cellStyle name="40% - Dekorfärg2 14 3" xfId="4406" xr:uid="{00000000-0005-0000-0000-00005B100000}"/>
    <cellStyle name="40% - Dekorfärg2 15" xfId="4407" xr:uid="{00000000-0005-0000-0000-00005C100000}"/>
    <cellStyle name="40% - Dekorfärg2 16" xfId="4408" xr:uid="{00000000-0005-0000-0000-00005D100000}"/>
    <cellStyle name="40% - Dekorfärg2 17" xfId="4409" xr:uid="{00000000-0005-0000-0000-00005E100000}"/>
    <cellStyle name="40% - Dekorfärg2 17 2" xfId="4410" xr:uid="{00000000-0005-0000-0000-00005F100000}"/>
    <cellStyle name="40% - Dekorfärg2 18" xfId="4411" xr:uid="{00000000-0005-0000-0000-000060100000}"/>
    <cellStyle name="40% - Dekorfärg2 19" xfId="4412" xr:uid="{00000000-0005-0000-0000-000061100000}"/>
    <cellStyle name="40% - Dekorfärg2 2" xfId="36" xr:uid="{00000000-0005-0000-0000-000062100000}"/>
    <cellStyle name="40% - Dekorfärg2 2 2" xfId="4413" xr:uid="{00000000-0005-0000-0000-000063100000}"/>
    <cellStyle name="40% - Dekorfärg2 2 2 10" xfId="4414" xr:uid="{00000000-0005-0000-0000-000064100000}"/>
    <cellStyle name="40% - Dekorfärg2 2 2 10 2" xfId="4415" xr:uid="{00000000-0005-0000-0000-000065100000}"/>
    <cellStyle name="40% - Dekorfärg2 2 2 10 2 2" xfId="4416" xr:uid="{00000000-0005-0000-0000-000066100000}"/>
    <cellStyle name="40% - Dekorfärg2 2 2 10 3" xfId="4417" xr:uid="{00000000-0005-0000-0000-000067100000}"/>
    <cellStyle name="40% - Dekorfärg2 2 2 11" xfId="4418" xr:uid="{00000000-0005-0000-0000-000068100000}"/>
    <cellStyle name="40% - Dekorfärg2 2 2 11 2" xfId="4419" xr:uid="{00000000-0005-0000-0000-000069100000}"/>
    <cellStyle name="40% - Dekorfärg2 2 2 12" xfId="4420" xr:uid="{00000000-0005-0000-0000-00006A100000}"/>
    <cellStyle name="40% - Dekorfärg2 2 2 12 2" xfId="4421" xr:uid="{00000000-0005-0000-0000-00006B100000}"/>
    <cellStyle name="40% - Dekorfärg2 2 2 13" xfId="4422" xr:uid="{00000000-0005-0000-0000-00006C100000}"/>
    <cellStyle name="40% - Dekorfärg2 2 2 14" xfId="4423" xr:uid="{00000000-0005-0000-0000-00006D100000}"/>
    <cellStyle name="40% - Dekorfärg2 2 2 2" xfId="4424" xr:uid="{00000000-0005-0000-0000-00006E100000}"/>
    <cellStyle name="40% - Dekorfärg2 2 2 2 2" xfId="4425" xr:uid="{00000000-0005-0000-0000-00006F100000}"/>
    <cellStyle name="40% - Dekorfärg2 2 2 2 2 2" xfId="4426" xr:uid="{00000000-0005-0000-0000-000070100000}"/>
    <cellStyle name="40% - Dekorfärg2 2 2 2 2 2 2" xfId="4427" xr:uid="{00000000-0005-0000-0000-000071100000}"/>
    <cellStyle name="40% - Dekorfärg2 2 2 2 2 2 2 2" xfId="4428" xr:uid="{00000000-0005-0000-0000-000072100000}"/>
    <cellStyle name="40% - Dekorfärg2 2 2 2 2 2 2 2 2" xfId="4429" xr:uid="{00000000-0005-0000-0000-000073100000}"/>
    <cellStyle name="40% - Dekorfärg2 2 2 2 2 2 2 3" xfId="4430" xr:uid="{00000000-0005-0000-0000-000074100000}"/>
    <cellStyle name="40% - Dekorfärg2 2 2 2 2 2 3" xfId="4431" xr:uid="{00000000-0005-0000-0000-000075100000}"/>
    <cellStyle name="40% - Dekorfärg2 2 2 2 2 2 3 2" xfId="4432" xr:uid="{00000000-0005-0000-0000-000076100000}"/>
    <cellStyle name="40% - Dekorfärg2 2 2 2 2 2 4" xfId="4433" xr:uid="{00000000-0005-0000-0000-000077100000}"/>
    <cellStyle name="40% - Dekorfärg2 2 2 2 2 3" xfId="4434" xr:uid="{00000000-0005-0000-0000-000078100000}"/>
    <cellStyle name="40% - Dekorfärg2 2 2 2 2 3 2" xfId="4435" xr:uid="{00000000-0005-0000-0000-000079100000}"/>
    <cellStyle name="40% - Dekorfärg2 2 2 2 2 3 2 2" xfId="4436" xr:uid="{00000000-0005-0000-0000-00007A100000}"/>
    <cellStyle name="40% - Dekorfärg2 2 2 2 2 3 3" xfId="4437" xr:uid="{00000000-0005-0000-0000-00007B100000}"/>
    <cellStyle name="40% - Dekorfärg2 2 2 2 2 4" xfId="4438" xr:uid="{00000000-0005-0000-0000-00007C100000}"/>
    <cellStyle name="40% - Dekorfärg2 2 2 2 2 4 2" xfId="4439" xr:uid="{00000000-0005-0000-0000-00007D100000}"/>
    <cellStyle name="40% - Dekorfärg2 2 2 2 2 5" xfId="4440" xr:uid="{00000000-0005-0000-0000-00007E100000}"/>
    <cellStyle name="40% - Dekorfärg2 2 2 2 3" xfId="4441" xr:uid="{00000000-0005-0000-0000-00007F100000}"/>
    <cellStyle name="40% - Dekorfärg2 2 2 2 3 2" xfId="4442" xr:uid="{00000000-0005-0000-0000-000080100000}"/>
    <cellStyle name="40% - Dekorfärg2 2 2 2 3 2 2" xfId="4443" xr:uid="{00000000-0005-0000-0000-000081100000}"/>
    <cellStyle name="40% - Dekorfärg2 2 2 2 3 2 2 2" xfId="4444" xr:uid="{00000000-0005-0000-0000-000082100000}"/>
    <cellStyle name="40% - Dekorfärg2 2 2 2 3 2 3" xfId="4445" xr:uid="{00000000-0005-0000-0000-000083100000}"/>
    <cellStyle name="40% - Dekorfärg2 2 2 2 3 3" xfId="4446" xr:uid="{00000000-0005-0000-0000-000084100000}"/>
    <cellStyle name="40% - Dekorfärg2 2 2 2 3 3 2" xfId="4447" xr:uid="{00000000-0005-0000-0000-000085100000}"/>
    <cellStyle name="40% - Dekorfärg2 2 2 2 3 4" xfId="4448" xr:uid="{00000000-0005-0000-0000-000086100000}"/>
    <cellStyle name="40% - Dekorfärg2 2 2 2 4" xfId="4449" xr:uid="{00000000-0005-0000-0000-000087100000}"/>
    <cellStyle name="40% - Dekorfärg2 2 2 2 4 2" xfId="4450" xr:uid="{00000000-0005-0000-0000-000088100000}"/>
    <cellStyle name="40% - Dekorfärg2 2 2 2 4 2 2" xfId="4451" xr:uid="{00000000-0005-0000-0000-000089100000}"/>
    <cellStyle name="40% - Dekorfärg2 2 2 2 4 3" xfId="4452" xr:uid="{00000000-0005-0000-0000-00008A100000}"/>
    <cellStyle name="40% - Dekorfärg2 2 2 2 5" xfId="4453" xr:uid="{00000000-0005-0000-0000-00008B100000}"/>
    <cellStyle name="40% - Dekorfärg2 2 2 2 5 2" xfId="4454" xr:uid="{00000000-0005-0000-0000-00008C100000}"/>
    <cellStyle name="40% - Dekorfärg2 2 2 2 6" xfId="4455" xr:uid="{00000000-0005-0000-0000-00008D100000}"/>
    <cellStyle name="40% - Dekorfärg2 2 2 3" xfId="4456" xr:uid="{00000000-0005-0000-0000-00008E100000}"/>
    <cellStyle name="40% - Dekorfärg2 2 2 3 2" xfId="4457" xr:uid="{00000000-0005-0000-0000-00008F100000}"/>
    <cellStyle name="40% - Dekorfärg2 2 2 3 2 2" xfId="4458" xr:uid="{00000000-0005-0000-0000-000090100000}"/>
    <cellStyle name="40% - Dekorfärg2 2 2 3 2 2 2" xfId="4459" xr:uid="{00000000-0005-0000-0000-000091100000}"/>
    <cellStyle name="40% - Dekorfärg2 2 2 3 2 2 2 2" xfId="4460" xr:uid="{00000000-0005-0000-0000-000092100000}"/>
    <cellStyle name="40% - Dekorfärg2 2 2 3 2 2 3" xfId="4461" xr:uid="{00000000-0005-0000-0000-000093100000}"/>
    <cellStyle name="40% - Dekorfärg2 2 2 3 2 3" xfId="4462" xr:uid="{00000000-0005-0000-0000-000094100000}"/>
    <cellStyle name="40% - Dekorfärg2 2 2 3 2 3 2" xfId="4463" xr:uid="{00000000-0005-0000-0000-000095100000}"/>
    <cellStyle name="40% - Dekorfärg2 2 2 3 2 4" xfId="4464" xr:uid="{00000000-0005-0000-0000-000096100000}"/>
    <cellStyle name="40% - Dekorfärg2 2 2 3 3" xfId="4465" xr:uid="{00000000-0005-0000-0000-000097100000}"/>
    <cellStyle name="40% - Dekorfärg2 2 2 3 3 2" xfId="4466" xr:uid="{00000000-0005-0000-0000-000098100000}"/>
    <cellStyle name="40% - Dekorfärg2 2 2 3 3 2 2" xfId="4467" xr:uid="{00000000-0005-0000-0000-000099100000}"/>
    <cellStyle name="40% - Dekorfärg2 2 2 3 3 3" xfId="4468" xr:uid="{00000000-0005-0000-0000-00009A100000}"/>
    <cellStyle name="40% - Dekorfärg2 2 2 3 4" xfId="4469" xr:uid="{00000000-0005-0000-0000-00009B100000}"/>
    <cellStyle name="40% - Dekorfärg2 2 2 3 4 2" xfId="4470" xr:uid="{00000000-0005-0000-0000-00009C100000}"/>
    <cellStyle name="40% - Dekorfärg2 2 2 3 5" xfId="4471" xr:uid="{00000000-0005-0000-0000-00009D100000}"/>
    <cellStyle name="40% - Dekorfärg2 2 2 4" xfId="4472" xr:uid="{00000000-0005-0000-0000-00009E100000}"/>
    <cellStyle name="40% - Dekorfärg2 2 2 4 2" xfId="4473" xr:uid="{00000000-0005-0000-0000-00009F100000}"/>
    <cellStyle name="40% - Dekorfärg2 2 2 4 2 2" xfId="4474" xr:uid="{00000000-0005-0000-0000-0000A0100000}"/>
    <cellStyle name="40% - Dekorfärg2 2 2 4 2 2 2" xfId="4475" xr:uid="{00000000-0005-0000-0000-0000A1100000}"/>
    <cellStyle name="40% - Dekorfärg2 2 2 4 2 2 2 2" xfId="4476" xr:uid="{00000000-0005-0000-0000-0000A2100000}"/>
    <cellStyle name="40% - Dekorfärg2 2 2 4 2 2 3" xfId="4477" xr:uid="{00000000-0005-0000-0000-0000A3100000}"/>
    <cellStyle name="40% - Dekorfärg2 2 2 4 2 3" xfId="4478" xr:uid="{00000000-0005-0000-0000-0000A4100000}"/>
    <cellStyle name="40% - Dekorfärg2 2 2 4 2 3 2" xfId="4479" xr:uid="{00000000-0005-0000-0000-0000A5100000}"/>
    <cellStyle name="40% - Dekorfärg2 2 2 4 2 4" xfId="4480" xr:uid="{00000000-0005-0000-0000-0000A6100000}"/>
    <cellStyle name="40% - Dekorfärg2 2 2 4 3" xfId="4481" xr:uid="{00000000-0005-0000-0000-0000A7100000}"/>
    <cellStyle name="40% - Dekorfärg2 2 2 4 3 2" xfId="4482" xr:uid="{00000000-0005-0000-0000-0000A8100000}"/>
    <cellStyle name="40% - Dekorfärg2 2 2 4 3 2 2" xfId="4483" xr:uid="{00000000-0005-0000-0000-0000A9100000}"/>
    <cellStyle name="40% - Dekorfärg2 2 2 4 3 3" xfId="4484" xr:uid="{00000000-0005-0000-0000-0000AA100000}"/>
    <cellStyle name="40% - Dekorfärg2 2 2 4 4" xfId="4485" xr:uid="{00000000-0005-0000-0000-0000AB100000}"/>
    <cellStyle name="40% - Dekorfärg2 2 2 4 4 2" xfId="4486" xr:uid="{00000000-0005-0000-0000-0000AC100000}"/>
    <cellStyle name="40% - Dekorfärg2 2 2 4 5" xfId="4487" xr:uid="{00000000-0005-0000-0000-0000AD100000}"/>
    <cellStyle name="40% - Dekorfärg2 2 2 5" xfId="4488" xr:uid="{00000000-0005-0000-0000-0000AE100000}"/>
    <cellStyle name="40% - Dekorfärg2 2 2 5 2" xfId="4489" xr:uid="{00000000-0005-0000-0000-0000AF100000}"/>
    <cellStyle name="40% - Dekorfärg2 2 2 5 2 2" xfId="4490" xr:uid="{00000000-0005-0000-0000-0000B0100000}"/>
    <cellStyle name="40% - Dekorfärg2 2 2 5 2 2 2" xfId="4491" xr:uid="{00000000-0005-0000-0000-0000B1100000}"/>
    <cellStyle name="40% - Dekorfärg2 2 2 5 2 2 2 2" xfId="4492" xr:uid="{00000000-0005-0000-0000-0000B2100000}"/>
    <cellStyle name="40% - Dekorfärg2 2 2 5 2 2 3" xfId="4493" xr:uid="{00000000-0005-0000-0000-0000B3100000}"/>
    <cellStyle name="40% - Dekorfärg2 2 2 5 2 3" xfId="4494" xr:uid="{00000000-0005-0000-0000-0000B4100000}"/>
    <cellStyle name="40% - Dekorfärg2 2 2 5 2 3 2" xfId="4495" xr:uid="{00000000-0005-0000-0000-0000B5100000}"/>
    <cellStyle name="40% - Dekorfärg2 2 2 5 2 4" xfId="4496" xr:uid="{00000000-0005-0000-0000-0000B6100000}"/>
    <cellStyle name="40% - Dekorfärg2 2 2 5 3" xfId="4497" xr:uid="{00000000-0005-0000-0000-0000B7100000}"/>
    <cellStyle name="40% - Dekorfärg2 2 2 5 3 2" xfId="4498" xr:uid="{00000000-0005-0000-0000-0000B8100000}"/>
    <cellStyle name="40% - Dekorfärg2 2 2 5 3 2 2" xfId="4499" xr:uid="{00000000-0005-0000-0000-0000B9100000}"/>
    <cellStyle name="40% - Dekorfärg2 2 2 5 3 3" xfId="4500" xr:uid="{00000000-0005-0000-0000-0000BA100000}"/>
    <cellStyle name="40% - Dekorfärg2 2 2 5 4" xfId="4501" xr:uid="{00000000-0005-0000-0000-0000BB100000}"/>
    <cellStyle name="40% - Dekorfärg2 2 2 5 4 2" xfId="4502" xr:uid="{00000000-0005-0000-0000-0000BC100000}"/>
    <cellStyle name="40% - Dekorfärg2 2 2 5 5" xfId="4503" xr:uid="{00000000-0005-0000-0000-0000BD100000}"/>
    <cellStyle name="40% - Dekorfärg2 2 2 6" xfId="4504" xr:uid="{00000000-0005-0000-0000-0000BE100000}"/>
    <cellStyle name="40% - Dekorfärg2 2 2 6 2" xfId="4505" xr:uid="{00000000-0005-0000-0000-0000BF100000}"/>
    <cellStyle name="40% - Dekorfärg2 2 2 6 2 2" xfId="4506" xr:uid="{00000000-0005-0000-0000-0000C0100000}"/>
    <cellStyle name="40% - Dekorfärg2 2 2 6 2 2 2" xfId="4507" xr:uid="{00000000-0005-0000-0000-0000C1100000}"/>
    <cellStyle name="40% - Dekorfärg2 2 2 6 2 2 2 2" xfId="4508" xr:uid="{00000000-0005-0000-0000-0000C2100000}"/>
    <cellStyle name="40% - Dekorfärg2 2 2 6 2 2 3" xfId="4509" xr:uid="{00000000-0005-0000-0000-0000C3100000}"/>
    <cellStyle name="40% - Dekorfärg2 2 2 6 2 3" xfId="4510" xr:uid="{00000000-0005-0000-0000-0000C4100000}"/>
    <cellStyle name="40% - Dekorfärg2 2 2 6 2 3 2" xfId="4511" xr:uid="{00000000-0005-0000-0000-0000C5100000}"/>
    <cellStyle name="40% - Dekorfärg2 2 2 6 2 4" xfId="4512" xr:uid="{00000000-0005-0000-0000-0000C6100000}"/>
    <cellStyle name="40% - Dekorfärg2 2 2 6 3" xfId="4513" xr:uid="{00000000-0005-0000-0000-0000C7100000}"/>
    <cellStyle name="40% - Dekorfärg2 2 2 6 3 2" xfId="4514" xr:uid="{00000000-0005-0000-0000-0000C8100000}"/>
    <cellStyle name="40% - Dekorfärg2 2 2 6 3 2 2" xfId="4515" xr:uid="{00000000-0005-0000-0000-0000C9100000}"/>
    <cellStyle name="40% - Dekorfärg2 2 2 6 3 3" xfId="4516" xr:uid="{00000000-0005-0000-0000-0000CA100000}"/>
    <cellStyle name="40% - Dekorfärg2 2 2 6 4" xfId="4517" xr:uid="{00000000-0005-0000-0000-0000CB100000}"/>
    <cellStyle name="40% - Dekorfärg2 2 2 6 4 2" xfId="4518" xr:uid="{00000000-0005-0000-0000-0000CC100000}"/>
    <cellStyle name="40% - Dekorfärg2 2 2 6 5" xfId="4519" xr:uid="{00000000-0005-0000-0000-0000CD100000}"/>
    <cellStyle name="40% - Dekorfärg2 2 2 7" xfId="4520" xr:uid="{00000000-0005-0000-0000-0000CE100000}"/>
    <cellStyle name="40% - Dekorfärg2 2 2 7 2" xfId="4521" xr:uid="{00000000-0005-0000-0000-0000CF100000}"/>
    <cellStyle name="40% - Dekorfärg2 2 2 7 2 2" xfId="4522" xr:uid="{00000000-0005-0000-0000-0000D0100000}"/>
    <cellStyle name="40% - Dekorfärg2 2 2 7 2 2 2" xfId="4523" xr:uid="{00000000-0005-0000-0000-0000D1100000}"/>
    <cellStyle name="40% - Dekorfärg2 2 2 7 2 2 2 2" xfId="4524" xr:uid="{00000000-0005-0000-0000-0000D2100000}"/>
    <cellStyle name="40% - Dekorfärg2 2 2 7 2 2 3" xfId="4525" xr:uid="{00000000-0005-0000-0000-0000D3100000}"/>
    <cellStyle name="40% - Dekorfärg2 2 2 7 2 3" xfId="4526" xr:uid="{00000000-0005-0000-0000-0000D4100000}"/>
    <cellStyle name="40% - Dekorfärg2 2 2 7 2 3 2" xfId="4527" xr:uid="{00000000-0005-0000-0000-0000D5100000}"/>
    <cellStyle name="40% - Dekorfärg2 2 2 7 2 4" xfId="4528" xr:uid="{00000000-0005-0000-0000-0000D6100000}"/>
    <cellStyle name="40% - Dekorfärg2 2 2 7 3" xfId="4529" xr:uid="{00000000-0005-0000-0000-0000D7100000}"/>
    <cellStyle name="40% - Dekorfärg2 2 2 7 3 2" xfId="4530" xr:uid="{00000000-0005-0000-0000-0000D8100000}"/>
    <cellStyle name="40% - Dekorfärg2 2 2 7 3 2 2" xfId="4531" xr:uid="{00000000-0005-0000-0000-0000D9100000}"/>
    <cellStyle name="40% - Dekorfärg2 2 2 7 3 3" xfId="4532" xr:uid="{00000000-0005-0000-0000-0000DA100000}"/>
    <cellStyle name="40% - Dekorfärg2 2 2 7 4" xfId="4533" xr:uid="{00000000-0005-0000-0000-0000DB100000}"/>
    <cellStyle name="40% - Dekorfärg2 2 2 7 4 2" xfId="4534" xr:uid="{00000000-0005-0000-0000-0000DC100000}"/>
    <cellStyle name="40% - Dekorfärg2 2 2 7 5" xfId="4535" xr:uid="{00000000-0005-0000-0000-0000DD100000}"/>
    <cellStyle name="40% - Dekorfärg2 2 2 8" xfId="4536" xr:uid="{00000000-0005-0000-0000-0000DE100000}"/>
    <cellStyle name="40% - Dekorfärg2 2 2 8 2" xfId="4537" xr:uid="{00000000-0005-0000-0000-0000DF100000}"/>
    <cellStyle name="40% - Dekorfärg2 2 2 8 2 2" xfId="4538" xr:uid="{00000000-0005-0000-0000-0000E0100000}"/>
    <cellStyle name="40% - Dekorfärg2 2 2 8 2 2 2" xfId="4539" xr:uid="{00000000-0005-0000-0000-0000E1100000}"/>
    <cellStyle name="40% - Dekorfärg2 2 2 8 2 2 2 2" xfId="4540" xr:uid="{00000000-0005-0000-0000-0000E2100000}"/>
    <cellStyle name="40% - Dekorfärg2 2 2 8 2 2 3" xfId="4541" xr:uid="{00000000-0005-0000-0000-0000E3100000}"/>
    <cellStyle name="40% - Dekorfärg2 2 2 8 2 3" xfId="4542" xr:uid="{00000000-0005-0000-0000-0000E4100000}"/>
    <cellStyle name="40% - Dekorfärg2 2 2 8 2 3 2" xfId="4543" xr:uid="{00000000-0005-0000-0000-0000E5100000}"/>
    <cellStyle name="40% - Dekorfärg2 2 2 8 2 4" xfId="4544" xr:uid="{00000000-0005-0000-0000-0000E6100000}"/>
    <cellStyle name="40% - Dekorfärg2 2 2 8 3" xfId="4545" xr:uid="{00000000-0005-0000-0000-0000E7100000}"/>
    <cellStyle name="40% - Dekorfärg2 2 2 8 3 2" xfId="4546" xr:uid="{00000000-0005-0000-0000-0000E8100000}"/>
    <cellStyle name="40% - Dekorfärg2 2 2 8 3 2 2" xfId="4547" xr:uid="{00000000-0005-0000-0000-0000E9100000}"/>
    <cellStyle name="40% - Dekorfärg2 2 2 8 3 3" xfId="4548" xr:uid="{00000000-0005-0000-0000-0000EA100000}"/>
    <cellStyle name="40% - Dekorfärg2 2 2 8 4" xfId="4549" xr:uid="{00000000-0005-0000-0000-0000EB100000}"/>
    <cellStyle name="40% - Dekorfärg2 2 2 8 4 2" xfId="4550" xr:uid="{00000000-0005-0000-0000-0000EC100000}"/>
    <cellStyle name="40% - Dekorfärg2 2 2 8 5" xfId="4551" xr:uid="{00000000-0005-0000-0000-0000ED100000}"/>
    <cellStyle name="40% - Dekorfärg2 2 2 9" xfId="4552" xr:uid="{00000000-0005-0000-0000-0000EE100000}"/>
    <cellStyle name="40% - Dekorfärg2 2 2 9 2" xfId="4553" xr:uid="{00000000-0005-0000-0000-0000EF100000}"/>
    <cellStyle name="40% - Dekorfärg2 2 2 9 2 2" xfId="4554" xr:uid="{00000000-0005-0000-0000-0000F0100000}"/>
    <cellStyle name="40% - Dekorfärg2 2 2 9 2 2 2" xfId="4555" xr:uid="{00000000-0005-0000-0000-0000F1100000}"/>
    <cellStyle name="40% - Dekorfärg2 2 2 9 2 3" xfId="4556" xr:uid="{00000000-0005-0000-0000-0000F2100000}"/>
    <cellStyle name="40% - Dekorfärg2 2 2 9 3" xfId="4557" xr:uid="{00000000-0005-0000-0000-0000F3100000}"/>
    <cellStyle name="40% - Dekorfärg2 2 2 9 3 2" xfId="4558" xr:uid="{00000000-0005-0000-0000-0000F4100000}"/>
    <cellStyle name="40% - Dekorfärg2 2 2 9 4" xfId="4559" xr:uid="{00000000-0005-0000-0000-0000F5100000}"/>
    <cellStyle name="40% - Dekorfärg2 2 3" xfId="4560" xr:uid="{00000000-0005-0000-0000-0000F6100000}"/>
    <cellStyle name="40% - Dekorfärg2 2 4" xfId="4561" xr:uid="{00000000-0005-0000-0000-0000F7100000}"/>
    <cellStyle name="40% - Dekorfärg2 20" xfId="4562" xr:uid="{00000000-0005-0000-0000-0000F8100000}"/>
    <cellStyle name="40% - Dekorfärg2 3" xfId="4563" xr:uid="{00000000-0005-0000-0000-0000F9100000}"/>
    <cellStyle name="40% - Dekorfärg2 3 10" xfId="4564" xr:uid="{00000000-0005-0000-0000-0000FA100000}"/>
    <cellStyle name="40% - Dekorfärg2 3 2" xfId="4565" xr:uid="{00000000-0005-0000-0000-0000FB100000}"/>
    <cellStyle name="40% - Dekorfärg2 3 2 2" xfId="4566" xr:uid="{00000000-0005-0000-0000-0000FC100000}"/>
    <cellStyle name="40% - Dekorfärg2 3 2 2 2" xfId="4567" xr:uid="{00000000-0005-0000-0000-0000FD100000}"/>
    <cellStyle name="40% - Dekorfärg2 3 2 2 2 2" xfId="4568" xr:uid="{00000000-0005-0000-0000-0000FE100000}"/>
    <cellStyle name="40% - Dekorfärg2 3 2 2 2 2 2" xfId="4569" xr:uid="{00000000-0005-0000-0000-0000FF100000}"/>
    <cellStyle name="40% - Dekorfärg2 3 2 2 2 2 2 2" xfId="4570" xr:uid="{00000000-0005-0000-0000-000000110000}"/>
    <cellStyle name="40% - Dekorfärg2 3 2 2 2 2 2 2 2" xfId="4571" xr:uid="{00000000-0005-0000-0000-000001110000}"/>
    <cellStyle name="40% - Dekorfärg2 3 2 2 2 2 2 3" xfId="4572" xr:uid="{00000000-0005-0000-0000-000002110000}"/>
    <cellStyle name="40% - Dekorfärg2 3 2 2 2 2 3" xfId="4573" xr:uid="{00000000-0005-0000-0000-000003110000}"/>
    <cellStyle name="40% - Dekorfärg2 3 2 2 2 2 3 2" xfId="4574" xr:uid="{00000000-0005-0000-0000-000004110000}"/>
    <cellStyle name="40% - Dekorfärg2 3 2 2 2 2 4" xfId="4575" xr:uid="{00000000-0005-0000-0000-000005110000}"/>
    <cellStyle name="40% - Dekorfärg2 3 2 2 2 3" xfId="4576" xr:uid="{00000000-0005-0000-0000-000006110000}"/>
    <cellStyle name="40% - Dekorfärg2 3 2 2 2 3 2" xfId="4577" xr:uid="{00000000-0005-0000-0000-000007110000}"/>
    <cellStyle name="40% - Dekorfärg2 3 2 2 2 3 2 2" xfId="4578" xr:uid="{00000000-0005-0000-0000-000008110000}"/>
    <cellStyle name="40% - Dekorfärg2 3 2 2 2 3 3" xfId="4579" xr:uid="{00000000-0005-0000-0000-000009110000}"/>
    <cellStyle name="40% - Dekorfärg2 3 2 2 2 4" xfId="4580" xr:uid="{00000000-0005-0000-0000-00000A110000}"/>
    <cellStyle name="40% - Dekorfärg2 3 2 2 2 4 2" xfId="4581" xr:uid="{00000000-0005-0000-0000-00000B110000}"/>
    <cellStyle name="40% - Dekorfärg2 3 2 2 2 5" xfId="4582" xr:uid="{00000000-0005-0000-0000-00000C110000}"/>
    <cellStyle name="40% - Dekorfärg2 3 2 2 3" xfId="4583" xr:uid="{00000000-0005-0000-0000-00000D110000}"/>
    <cellStyle name="40% - Dekorfärg2 3 2 2 3 2" xfId="4584" xr:uid="{00000000-0005-0000-0000-00000E110000}"/>
    <cellStyle name="40% - Dekorfärg2 3 2 2 3 2 2" xfId="4585" xr:uid="{00000000-0005-0000-0000-00000F110000}"/>
    <cellStyle name="40% - Dekorfärg2 3 2 2 3 2 2 2" xfId="4586" xr:uid="{00000000-0005-0000-0000-000010110000}"/>
    <cellStyle name="40% - Dekorfärg2 3 2 2 3 2 3" xfId="4587" xr:uid="{00000000-0005-0000-0000-000011110000}"/>
    <cellStyle name="40% - Dekorfärg2 3 2 2 3 3" xfId="4588" xr:uid="{00000000-0005-0000-0000-000012110000}"/>
    <cellStyle name="40% - Dekorfärg2 3 2 2 3 3 2" xfId="4589" xr:uid="{00000000-0005-0000-0000-000013110000}"/>
    <cellStyle name="40% - Dekorfärg2 3 2 2 3 4" xfId="4590" xr:uid="{00000000-0005-0000-0000-000014110000}"/>
    <cellStyle name="40% - Dekorfärg2 3 2 2 4" xfId="4591" xr:uid="{00000000-0005-0000-0000-000015110000}"/>
    <cellStyle name="40% - Dekorfärg2 3 2 2 4 2" xfId="4592" xr:uid="{00000000-0005-0000-0000-000016110000}"/>
    <cellStyle name="40% - Dekorfärg2 3 2 2 4 2 2" xfId="4593" xr:uid="{00000000-0005-0000-0000-000017110000}"/>
    <cellStyle name="40% - Dekorfärg2 3 2 2 4 3" xfId="4594" xr:uid="{00000000-0005-0000-0000-000018110000}"/>
    <cellStyle name="40% - Dekorfärg2 3 2 2 5" xfId="4595" xr:uid="{00000000-0005-0000-0000-000019110000}"/>
    <cellStyle name="40% - Dekorfärg2 3 2 2 5 2" xfId="4596" xr:uid="{00000000-0005-0000-0000-00001A110000}"/>
    <cellStyle name="40% - Dekorfärg2 3 2 2 6" xfId="4597" xr:uid="{00000000-0005-0000-0000-00001B110000}"/>
    <cellStyle name="40% - Dekorfärg2 3 2 3" xfId="4598" xr:uid="{00000000-0005-0000-0000-00001C110000}"/>
    <cellStyle name="40% - Dekorfärg2 3 2 3 2" xfId="4599" xr:uid="{00000000-0005-0000-0000-00001D110000}"/>
    <cellStyle name="40% - Dekorfärg2 3 2 3 2 2" xfId="4600" xr:uid="{00000000-0005-0000-0000-00001E110000}"/>
    <cellStyle name="40% - Dekorfärg2 3 2 3 2 2 2" xfId="4601" xr:uid="{00000000-0005-0000-0000-00001F110000}"/>
    <cellStyle name="40% - Dekorfärg2 3 2 3 2 2 2 2" xfId="4602" xr:uid="{00000000-0005-0000-0000-000020110000}"/>
    <cellStyle name="40% - Dekorfärg2 3 2 3 2 2 3" xfId="4603" xr:uid="{00000000-0005-0000-0000-000021110000}"/>
    <cellStyle name="40% - Dekorfärg2 3 2 3 2 3" xfId="4604" xr:uid="{00000000-0005-0000-0000-000022110000}"/>
    <cellStyle name="40% - Dekorfärg2 3 2 3 2 3 2" xfId="4605" xr:uid="{00000000-0005-0000-0000-000023110000}"/>
    <cellStyle name="40% - Dekorfärg2 3 2 3 2 4" xfId="4606" xr:uid="{00000000-0005-0000-0000-000024110000}"/>
    <cellStyle name="40% - Dekorfärg2 3 2 3 3" xfId="4607" xr:uid="{00000000-0005-0000-0000-000025110000}"/>
    <cellStyle name="40% - Dekorfärg2 3 2 3 3 2" xfId="4608" xr:uid="{00000000-0005-0000-0000-000026110000}"/>
    <cellStyle name="40% - Dekorfärg2 3 2 3 3 2 2" xfId="4609" xr:uid="{00000000-0005-0000-0000-000027110000}"/>
    <cellStyle name="40% - Dekorfärg2 3 2 3 3 3" xfId="4610" xr:uid="{00000000-0005-0000-0000-000028110000}"/>
    <cellStyle name="40% - Dekorfärg2 3 2 3 4" xfId="4611" xr:uid="{00000000-0005-0000-0000-000029110000}"/>
    <cellStyle name="40% - Dekorfärg2 3 2 3 4 2" xfId="4612" xr:uid="{00000000-0005-0000-0000-00002A110000}"/>
    <cellStyle name="40% - Dekorfärg2 3 2 3 5" xfId="4613" xr:uid="{00000000-0005-0000-0000-00002B110000}"/>
    <cellStyle name="40% - Dekorfärg2 3 2 4" xfId="4614" xr:uid="{00000000-0005-0000-0000-00002C110000}"/>
    <cellStyle name="40% - Dekorfärg2 3 2 4 2" xfId="4615" xr:uid="{00000000-0005-0000-0000-00002D110000}"/>
    <cellStyle name="40% - Dekorfärg2 3 2 4 2 2" xfId="4616" xr:uid="{00000000-0005-0000-0000-00002E110000}"/>
    <cellStyle name="40% - Dekorfärg2 3 2 4 2 2 2" xfId="4617" xr:uid="{00000000-0005-0000-0000-00002F110000}"/>
    <cellStyle name="40% - Dekorfärg2 3 2 4 2 3" xfId="4618" xr:uid="{00000000-0005-0000-0000-000030110000}"/>
    <cellStyle name="40% - Dekorfärg2 3 2 4 3" xfId="4619" xr:uid="{00000000-0005-0000-0000-000031110000}"/>
    <cellStyle name="40% - Dekorfärg2 3 2 4 3 2" xfId="4620" xr:uid="{00000000-0005-0000-0000-000032110000}"/>
    <cellStyle name="40% - Dekorfärg2 3 2 4 4" xfId="4621" xr:uid="{00000000-0005-0000-0000-000033110000}"/>
    <cellStyle name="40% - Dekorfärg2 3 2 5" xfId="4622" xr:uid="{00000000-0005-0000-0000-000034110000}"/>
    <cellStyle name="40% - Dekorfärg2 3 2 5 2" xfId="4623" xr:uid="{00000000-0005-0000-0000-000035110000}"/>
    <cellStyle name="40% - Dekorfärg2 3 2 5 2 2" xfId="4624" xr:uid="{00000000-0005-0000-0000-000036110000}"/>
    <cellStyle name="40% - Dekorfärg2 3 2 5 3" xfId="4625" xr:uid="{00000000-0005-0000-0000-000037110000}"/>
    <cellStyle name="40% - Dekorfärg2 3 2 6" xfId="4626" xr:uid="{00000000-0005-0000-0000-000038110000}"/>
    <cellStyle name="40% - Dekorfärg2 3 2 6 2" xfId="4627" xr:uid="{00000000-0005-0000-0000-000039110000}"/>
    <cellStyle name="40% - Dekorfärg2 3 2 7" xfId="4628" xr:uid="{00000000-0005-0000-0000-00003A110000}"/>
    <cellStyle name="40% - Dekorfärg2 3 3" xfId="4629" xr:uid="{00000000-0005-0000-0000-00003B110000}"/>
    <cellStyle name="40% - Dekorfärg2 3 3 2" xfId="4630" xr:uid="{00000000-0005-0000-0000-00003C110000}"/>
    <cellStyle name="40% - Dekorfärg2 3 3 2 2" xfId="4631" xr:uid="{00000000-0005-0000-0000-00003D110000}"/>
    <cellStyle name="40% - Dekorfärg2 3 3 2 2 2" xfId="4632" xr:uid="{00000000-0005-0000-0000-00003E110000}"/>
    <cellStyle name="40% - Dekorfärg2 3 3 2 2 2 2" xfId="4633" xr:uid="{00000000-0005-0000-0000-00003F110000}"/>
    <cellStyle name="40% - Dekorfärg2 3 3 2 2 3" xfId="4634" xr:uid="{00000000-0005-0000-0000-000040110000}"/>
    <cellStyle name="40% - Dekorfärg2 3 3 2 3" xfId="4635" xr:uid="{00000000-0005-0000-0000-000041110000}"/>
    <cellStyle name="40% - Dekorfärg2 3 3 2 3 2" xfId="4636" xr:uid="{00000000-0005-0000-0000-000042110000}"/>
    <cellStyle name="40% - Dekorfärg2 3 3 2 4" xfId="4637" xr:uid="{00000000-0005-0000-0000-000043110000}"/>
    <cellStyle name="40% - Dekorfärg2 3 3 3" xfId="4638" xr:uid="{00000000-0005-0000-0000-000044110000}"/>
    <cellStyle name="40% - Dekorfärg2 3 3 3 2" xfId="4639" xr:uid="{00000000-0005-0000-0000-000045110000}"/>
    <cellStyle name="40% - Dekorfärg2 3 3 3 2 2" xfId="4640" xr:uid="{00000000-0005-0000-0000-000046110000}"/>
    <cellStyle name="40% - Dekorfärg2 3 3 3 3" xfId="4641" xr:uid="{00000000-0005-0000-0000-000047110000}"/>
    <cellStyle name="40% - Dekorfärg2 3 3 4" xfId="4642" xr:uid="{00000000-0005-0000-0000-000048110000}"/>
    <cellStyle name="40% - Dekorfärg2 3 3 4 2" xfId="4643" xr:uid="{00000000-0005-0000-0000-000049110000}"/>
    <cellStyle name="40% - Dekorfärg2 3 3 5" xfId="4644" xr:uid="{00000000-0005-0000-0000-00004A110000}"/>
    <cellStyle name="40% - Dekorfärg2 3 4" xfId="4645" xr:uid="{00000000-0005-0000-0000-00004B110000}"/>
    <cellStyle name="40% - Dekorfärg2 3 4 2" xfId="4646" xr:uid="{00000000-0005-0000-0000-00004C110000}"/>
    <cellStyle name="40% - Dekorfärg2 3 4 2 2" xfId="4647" xr:uid="{00000000-0005-0000-0000-00004D110000}"/>
    <cellStyle name="40% - Dekorfärg2 3 4 2 2 2" xfId="4648" xr:uid="{00000000-0005-0000-0000-00004E110000}"/>
    <cellStyle name="40% - Dekorfärg2 3 4 2 2 2 2" xfId="4649" xr:uid="{00000000-0005-0000-0000-00004F110000}"/>
    <cellStyle name="40% - Dekorfärg2 3 4 2 2 3" xfId="4650" xr:uid="{00000000-0005-0000-0000-000050110000}"/>
    <cellStyle name="40% - Dekorfärg2 3 4 2 3" xfId="4651" xr:uid="{00000000-0005-0000-0000-000051110000}"/>
    <cellStyle name="40% - Dekorfärg2 3 4 2 3 2" xfId="4652" xr:uid="{00000000-0005-0000-0000-000052110000}"/>
    <cellStyle name="40% - Dekorfärg2 3 4 2 4" xfId="4653" xr:uid="{00000000-0005-0000-0000-000053110000}"/>
    <cellStyle name="40% - Dekorfärg2 3 4 3" xfId="4654" xr:uid="{00000000-0005-0000-0000-000054110000}"/>
    <cellStyle name="40% - Dekorfärg2 3 4 3 2" xfId="4655" xr:uid="{00000000-0005-0000-0000-000055110000}"/>
    <cellStyle name="40% - Dekorfärg2 3 4 3 2 2" xfId="4656" xr:uid="{00000000-0005-0000-0000-000056110000}"/>
    <cellStyle name="40% - Dekorfärg2 3 4 3 3" xfId="4657" xr:uid="{00000000-0005-0000-0000-000057110000}"/>
    <cellStyle name="40% - Dekorfärg2 3 4 4" xfId="4658" xr:uid="{00000000-0005-0000-0000-000058110000}"/>
    <cellStyle name="40% - Dekorfärg2 3 4 4 2" xfId="4659" xr:uid="{00000000-0005-0000-0000-000059110000}"/>
    <cellStyle name="40% - Dekorfärg2 3 4 5" xfId="4660" xr:uid="{00000000-0005-0000-0000-00005A110000}"/>
    <cellStyle name="40% - Dekorfärg2 3 5" xfId="4661" xr:uid="{00000000-0005-0000-0000-00005B110000}"/>
    <cellStyle name="40% - Dekorfärg2 3 5 2" xfId="4662" xr:uid="{00000000-0005-0000-0000-00005C110000}"/>
    <cellStyle name="40% - Dekorfärg2 3 5 2 2" xfId="4663" xr:uid="{00000000-0005-0000-0000-00005D110000}"/>
    <cellStyle name="40% - Dekorfärg2 3 5 2 2 2" xfId="4664" xr:uid="{00000000-0005-0000-0000-00005E110000}"/>
    <cellStyle name="40% - Dekorfärg2 3 5 2 2 2 2" xfId="4665" xr:uid="{00000000-0005-0000-0000-00005F110000}"/>
    <cellStyle name="40% - Dekorfärg2 3 5 2 2 3" xfId="4666" xr:uid="{00000000-0005-0000-0000-000060110000}"/>
    <cellStyle name="40% - Dekorfärg2 3 5 2 3" xfId="4667" xr:uid="{00000000-0005-0000-0000-000061110000}"/>
    <cellStyle name="40% - Dekorfärg2 3 5 2 3 2" xfId="4668" xr:uid="{00000000-0005-0000-0000-000062110000}"/>
    <cellStyle name="40% - Dekorfärg2 3 5 2 4" xfId="4669" xr:uid="{00000000-0005-0000-0000-000063110000}"/>
    <cellStyle name="40% - Dekorfärg2 3 5 3" xfId="4670" xr:uid="{00000000-0005-0000-0000-000064110000}"/>
    <cellStyle name="40% - Dekorfärg2 3 5 3 2" xfId="4671" xr:uid="{00000000-0005-0000-0000-000065110000}"/>
    <cellStyle name="40% - Dekorfärg2 3 5 3 2 2" xfId="4672" xr:uid="{00000000-0005-0000-0000-000066110000}"/>
    <cellStyle name="40% - Dekorfärg2 3 5 3 3" xfId="4673" xr:uid="{00000000-0005-0000-0000-000067110000}"/>
    <cellStyle name="40% - Dekorfärg2 3 5 4" xfId="4674" xr:uid="{00000000-0005-0000-0000-000068110000}"/>
    <cellStyle name="40% - Dekorfärg2 3 5 4 2" xfId="4675" xr:uid="{00000000-0005-0000-0000-000069110000}"/>
    <cellStyle name="40% - Dekorfärg2 3 5 5" xfId="4676" xr:uid="{00000000-0005-0000-0000-00006A110000}"/>
    <cellStyle name="40% - Dekorfärg2 3 6" xfId="4677" xr:uid="{00000000-0005-0000-0000-00006B110000}"/>
    <cellStyle name="40% - Dekorfärg2 3 6 2" xfId="4678" xr:uid="{00000000-0005-0000-0000-00006C110000}"/>
    <cellStyle name="40% - Dekorfärg2 3 6 2 2" xfId="4679" xr:uid="{00000000-0005-0000-0000-00006D110000}"/>
    <cellStyle name="40% - Dekorfärg2 3 6 2 2 2" xfId="4680" xr:uid="{00000000-0005-0000-0000-00006E110000}"/>
    <cellStyle name="40% - Dekorfärg2 3 6 2 2 2 2" xfId="4681" xr:uid="{00000000-0005-0000-0000-00006F110000}"/>
    <cellStyle name="40% - Dekorfärg2 3 6 2 2 3" xfId="4682" xr:uid="{00000000-0005-0000-0000-000070110000}"/>
    <cellStyle name="40% - Dekorfärg2 3 6 2 3" xfId="4683" xr:uid="{00000000-0005-0000-0000-000071110000}"/>
    <cellStyle name="40% - Dekorfärg2 3 6 2 3 2" xfId="4684" xr:uid="{00000000-0005-0000-0000-000072110000}"/>
    <cellStyle name="40% - Dekorfärg2 3 6 2 4" xfId="4685" xr:uid="{00000000-0005-0000-0000-000073110000}"/>
    <cellStyle name="40% - Dekorfärg2 3 6 3" xfId="4686" xr:uid="{00000000-0005-0000-0000-000074110000}"/>
    <cellStyle name="40% - Dekorfärg2 3 6 3 2" xfId="4687" xr:uid="{00000000-0005-0000-0000-000075110000}"/>
    <cellStyle name="40% - Dekorfärg2 3 6 3 2 2" xfId="4688" xr:uid="{00000000-0005-0000-0000-000076110000}"/>
    <cellStyle name="40% - Dekorfärg2 3 6 3 3" xfId="4689" xr:uid="{00000000-0005-0000-0000-000077110000}"/>
    <cellStyle name="40% - Dekorfärg2 3 6 4" xfId="4690" xr:uid="{00000000-0005-0000-0000-000078110000}"/>
    <cellStyle name="40% - Dekorfärg2 3 6 4 2" xfId="4691" xr:uid="{00000000-0005-0000-0000-000079110000}"/>
    <cellStyle name="40% - Dekorfärg2 3 6 5" xfId="4692" xr:uid="{00000000-0005-0000-0000-00007A110000}"/>
    <cellStyle name="40% - Dekorfärg2 3 7" xfId="4693" xr:uid="{00000000-0005-0000-0000-00007B110000}"/>
    <cellStyle name="40% - Dekorfärg2 3 7 2" xfId="4694" xr:uid="{00000000-0005-0000-0000-00007C110000}"/>
    <cellStyle name="40% - Dekorfärg2 3 7 2 2" xfId="4695" xr:uid="{00000000-0005-0000-0000-00007D110000}"/>
    <cellStyle name="40% - Dekorfärg2 3 7 2 2 2" xfId="4696" xr:uid="{00000000-0005-0000-0000-00007E110000}"/>
    <cellStyle name="40% - Dekorfärg2 3 7 2 2 2 2" xfId="4697" xr:uid="{00000000-0005-0000-0000-00007F110000}"/>
    <cellStyle name="40% - Dekorfärg2 3 7 2 2 3" xfId="4698" xr:uid="{00000000-0005-0000-0000-000080110000}"/>
    <cellStyle name="40% - Dekorfärg2 3 7 2 3" xfId="4699" xr:uid="{00000000-0005-0000-0000-000081110000}"/>
    <cellStyle name="40% - Dekorfärg2 3 7 2 3 2" xfId="4700" xr:uid="{00000000-0005-0000-0000-000082110000}"/>
    <cellStyle name="40% - Dekorfärg2 3 7 2 4" xfId="4701" xr:uid="{00000000-0005-0000-0000-000083110000}"/>
    <cellStyle name="40% - Dekorfärg2 3 7 3" xfId="4702" xr:uid="{00000000-0005-0000-0000-000084110000}"/>
    <cellStyle name="40% - Dekorfärg2 3 7 3 2" xfId="4703" xr:uid="{00000000-0005-0000-0000-000085110000}"/>
    <cellStyle name="40% - Dekorfärg2 3 7 3 2 2" xfId="4704" xr:uid="{00000000-0005-0000-0000-000086110000}"/>
    <cellStyle name="40% - Dekorfärg2 3 7 3 3" xfId="4705" xr:uid="{00000000-0005-0000-0000-000087110000}"/>
    <cellStyle name="40% - Dekorfärg2 3 7 4" xfId="4706" xr:uid="{00000000-0005-0000-0000-000088110000}"/>
    <cellStyle name="40% - Dekorfärg2 3 7 4 2" xfId="4707" xr:uid="{00000000-0005-0000-0000-000089110000}"/>
    <cellStyle name="40% - Dekorfärg2 3 7 5" xfId="4708" xr:uid="{00000000-0005-0000-0000-00008A110000}"/>
    <cellStyle name="40% - Dekorfärg2 3 8" xfId="4709" xr:uid="{00000000-0005-0000-0000-00008B110000}"/>
    <cellStyle name="40% - Dekorfärg2 3 8 2" xfId="4710" xr:uid="{00000000-0005-0000-0000-00008C110000}"/>
    <cellStyle name="40% - Dekorfärg2 3 8 2 2" xfId="4711" xr:uid="{00000000-0005-0000-0000-00008D110000}"/>
    <cellStyle name="40% - Dekorfärg2 3 8 3" xfId="4712" xr:uid="{00000000-0005-0000-0000-00008E110000}"/>
    <cellStyle name="40% - Dekorfärg2 3 9" xfId="4713" xr:uid="{00000000-0005-0000-0000-00008F110000}"/>
    <cellStyle name="40% - Dekorfärg2 3 9 2" xfId="4714" xr:uid="{00000000-0005-0000-0000-000090110000}"/>
    <cellStyle name="40% - Dekorfärg2 4" xfId="4715" xr:uid="{00000000-0005-0000-0000-000091110000}"/>
    <cellStyle name="40% - Dekorfärg2 5" xfId="4716" xr:uid="{00000000-0005-0000-0000-000092110000}"/>
    <cellStyle name="40% - Dekorfärg2 5 2" xfId="4717" xr:uid="{00000000-0005-0000-0000-000093110000}"/>
    <cellStyle name="40% - Dekorfärg2 5 2 2" xfId="4718" xr:uid="{00000000-0005-0000-0000-000094110000}"/>
    <cellStyle name="40% - Dekorfärg2 5 2 2 2" xfId="4719" xr:uid="{00000000-0005-0000-0000-000095110000}"/>
    <cellStyle name="40% - Dekorfärg2 5 2 2 2 2" xfId="4720" xr:uid="{00000000-0005-0000-0000-000096110000}"/>
    <cellStyle name="40% - Dekorfärg2 5 2 2 2 2 2" xfId="4721" xr:uid="{00000000-0005-0000-0000-000097110000}"/>
    <cellStyle name="40% - Dekorfärg2 5 2 2 2 2 2 2" xfId="4722" xr:uid="{00000000-0005-0000-0000-000098110000}"/>
    <cellStyle name="40% - Dekorfärg2 5 2 2 2 2 3" xfId="4723" xr:uid="{00000000-0005-0000-0000-000099110000}"/>
    <cellStyle name="40% - Dekorfärg2 5 2 2 2 3" xfId="4724" xr:uid="{00000000-0005-0000-0000-00009A110000}"/>
    <cellStyle name="40% - Dekorfärg2 5 2 2 2 3 2" xfId="4725" xr:uid="{00000000-0005-0000-0000-00009B110000}"/>
    <cellStyle name="40% - Dekorfärg2 5 2 2 2 4" xfId="4726" xr:uid="{00000000-0005-0000-0000-00009C110000}"/>
    <cellStyle name="40% - Dekorfärg2 5 2 2 3" xfId="4727" xr:uid="{00000000-0005-0000-0000-00009D110000}"/>
    <cellStyle name="40% - Dekorfärg2 5 2 2 3 2" xfId="4728" xr:uid="{00000000-0005-0000-0000-00009E110000}"/>
    <cellStyle name="40% - Dekorfärg2 5 2 2 3 2 2" xfId="4729" xr:uid="{00000000-0005-0000-0000-00009F110000}"/>
    <cellStyle name="40% - Dekorfärg2 5 2 2 3 3" xfId="4730" xr:uid="{00000000-0005-0000-0000-0000A0110000}"/>
    <cellStyle name="40% - Dekorfärg2 5 2 2 4" xfId="4731" xr:uid="{00000000-0005-0000-0000-0000A1110000}"/>
    <cellStyle name="40% - Dekorfärg2 5 2 2 4 2" xfId="4732" xr:uid="{00000000-0005-0000-0000-0000A2110000}"/>
    <cellStyle name="40% - Dekorfärg2 5 2 2 5" xfId="4733" xr:uid="{00000000-0005-0000-0000-0000A3110000}"/>
    <cellStyle name="40% - Dekorfärg2 5 2 3" xfId="4734" xr:uid="{00000000-0005-0000-0000-0000A4110000}"/>
    <cellStyle name="40% - Dekorfärg2 5 2 3 2" xfId="4735" xr:uid="{00000000-0005-0000-0000-0000A5110000}"/>
    <cellStyle name="40% - Dekorfärg2 5 2 3 2 2" xfId="4736" xr:uid="{00000000-0005-0000-0000-0000A6110000}"/>
    <cellStyle name="40% - Dekorfärg2 5 2 3 2 2 2" xfId="4737" xr:uid="{00000000-0005-0000-0000-0000A7110000}"/>
    <cellStyle name="40% - Dekorfärg2 5 2 3 2 3" xfId="4738" xr:uid="{00000000-0005-0000-0000-0000A8110000}"/>
    <cellStyle name="40% - Dekorfärg2 5 2 3 3" xfId="4739" xr:uid="{00000000-0005-0000-0000-0000A9110000}"/>
    <cellStyle name="40% - Dekorfärg2 5 2 3 3 2" xfId="4740" xr:uid="{00000000-0005-0000-0000-0000AA110000}"/>
    <cellStyle name="40% - Dekorfärg2 5 2 3 4" xfId="4741" xr:uid="{00000000-0005-0000-0000-0000AB110000}"/>
    <cellStyle name="40% - Dekorfärg2 5 2 4" xfId="4742" xr:uid="{00000000-0005-0000-0000-0000AC110000}"/>
    <cellStyle name="40% - Dekorfärg2 5 2 4 2" xfId="4743" xr:uid="{00000000-0005-0000-0000-0000AD110000}"/>
    <cellStyle name="40% - Dekorfärg2 5 2 4 2 2" xfId="4744" xr:uid="{00000000-0005-0000-0000-0000AE110000}"/>
    <cellStyle name="40% - Dekorfärg2 5 2 4 3" xfId="4745" xr:uid="{00000000-0005-0000-0000-0000AF110000}"/>
    <cellStyle name="40% - Dekorfärg2 5 2 5" xfId="4746" xr:uid="{00000000-0005-0000-0000-0000B0110000}"/>
    <cellStyle name="40% - Dekorfärg2 5 2 5 2" xfId="4747" xr:uid="{00000000-0005-0000-0000-0000B1110000}"/>
    <cellStyle name="40% - Dekorfärg2 5 2 6" xfId="4748" xr:uid="{00000000-0005-0000-0000-0000B2110000}"/>
    <cellStyle name="40% - Dekorfärg2 5 3" xfId="4749" xr:uid="{00000000-0005-0000-0000-0000B3110000}"/>
    <cellStyle name="40% - Dekorfärg2 5 3 2" xfId="4750" xr:uid="{00000000-0005-0000-0000-0000B4110000}"/>
    <cellStyle name="40% - Dekorfärg2 5 3 2 2" xfId="4751" xr:uid="{00000000-0005-0000-0000-0000B5110000}"/>
    <cellStyle name="40% - Dekorfärg2 5 3 2 2 2" xfId="4752" xr:uid="{00000000-0005-0000-0000-0000B6110000}"/>
    <cellStyle name="40% - Dekorfärg2 5 3 2 2 2 2" xfId="4753" xr:uid="{00000000-0005-0000-0000-0000B7110000}"/>
    <cellStyle name="40% - Dekorfärg2 5 3 2 2 3" xfId="4754" xr:uid="{00000000-0005-0000-0000-0000B8110000}"/>
    <cellStyle name="40% - Dekorfärg2 5 3 2 3" xfId="4755" xr:uid="{00000000-0005-0000-0000-0000B9110000}"/>
    <cellStyle name="40% - Dekorfärg2 5 3 2 3 2" xfId="4756" xr:uid="{00000000-0005-0000-0000-0000BA110000}"/>
    <cellStyle name="40% - Dekorfärg2 5 3 2 4" xfId="4757" xr:uid="{00000000-0005-0000-0000-0000BB110000}"/>
    <cellStyle name="40% - Dekorfärg2 5 3 3" xfId="4758" xr:uid="{00000000-0005-0000-0000-0000BC110000}"/>
    <cellStyle name="40% - Dekorfärg2 5 3 3 2" xfId="4759" xr:uid="{00000000-0005-0000-0000-0000BD110000}"/>
    <cellStyle name="40% - Dekorfärg2 5 3 3 2 2" xfId="4760" xr:uid="{00000000-0005-0000-0000-0000BE110000}"/>
    <cellStyle name="40% - Dekorfärg2 5 3 3 3" xfId="4761" xr:uid="{00000000-0005-0000-0000-0000BF110000}"/>
    <cellStyle name="40% - Dekorfärg2 5 3 4" xfId="4762" xr:uid="{00000000-0005-0000-0000-0000C0110000}"/>
    <cellStyle name="40% - Dekorfärg2 5 3 4 2" xfId="4763" xr:uid="{00000000-0005-0000-0000-0000C1110000}"/>
    <cellStyle name="40% - Dekorfärg2 5 3 5" xfId="4764" xr:uid="{00000000-0005-0000-0000-0000C2110000}"/>
    <cellStyle name="40% - Dekorfärg2 5 4" xfId="4765" xr:uid="{00000000-0005-0000-0000-0000C3110000}"/>
    <cellStyle name="40% - Dekorfärg2 5 4 2" xfId="4766" xr:uid="{00000000-0005-0000-0000-0000C4110000}"/>
    <cellStyle name="40% - Dekorfärg2 5 4 2 2" xfId="4767" xr:uid="{00000000-0005-0000-0000-0000C5110000}"/>
    <cellStyle name="40% - Dekorfärg2 5 4 2 2 2" xfId="4768" xr:uid="{00000000-0005-0000-0000-0000C6110000}"/>
    <cellStyle name="40% - Dekorfärg2 5 4 2 3" xfId="4769" xr:uid="{00000000-0005-0000-0000-0000C7110000}"/>
    <cellStyle name="40% - Dekorfärg2 5 4 3" xfId="4770" xr:uid="{00000000-0005-0000-0000-0000C8110000}"/>
    <cellStyle name="40% - Dekorfärg2 5 4 3 2" xfId="4771" xr:uid="{00000000-0005-0000-0000-0000C9110000}"/>
    <cellStyle name="40% - Dekorfärg2 5 4 4" xfId="4772" xr:uid="{00000000-0005-0000-0000-0000CA110000}"/>
    <cellStyle name="40% - Dekorfärg2 5 5" xfId="4773" xr:uid="{00000000-0005-0000-0000-0000CB110000}"/>
    <cellStyle name="40% - Dekorfärg2 5 5 2" xfId="4774" xr:uid="{00000000-0005-0000-0000-0000CC110000}"/>
    <cellStyle name="40% - Dekorfärg2 5 5 2 2" xfId="4775" xr:uid="{00000000-0005-0000-0000-0000CD110000}"/>
    <cellStyle name="40% - Dekorfärg2 5 5 3" xfId="4776" xr:uid="{00000000-0005-0000-0000-0000CE110000}"/>
    <cellStyle name="40% - Dekorfärg2 5 6" xfId="4777" xr:uid="{00000000-0005-0000-0000-0000CF110000}"/>
    <cellStyle name="40% - Dekorfärg2 5 6 2" xfId="4778" xr:uid="{00000000-0005-0000-0000-0000D0110000}"/>
    <cellStyle name="40% - Dekorfärg2 5 7" xfId="4779" xr:uid="{00000000-0005-0000-0000-0000D1110000}"/>
    <cellStyle name="40% - Dekorfärg2 6" xfId="4780" xr:uid="{00000000-0005-0000-0000-0000D2110000}"/>
    <cellStyle name="40% - Dekorfärg2 7" xfId="4781" xr:uid="{00000000-0005-0000-0000-0000D3110000}"/>
    <cellStyle name="40% - Dekorfärg2 8" xfId="4782" xr:uid="{00000000-0005-0000-0000-0000D4110000}"/>
    <cellStyle name="40% - Dekorfärg2 8 2" xfId="4783" xr:uid="{00000000-0005-0000-0000-0000D5110000}"/>
    <cellStyle name="40% - Dekorfärg2 8 2 2" xfId="4784" xr:uid="{00000000-0005-0000-0000-0000D6110000}"/>
    <cellStyle name="40% - Dekorfärg2 8 2 2 2" xfId="4785" xr:uid="{00000000-0005-0000-0000-0000D7110000}"/>
    <cellStyle name="40% - Dekorfärg2 8 2 2 2 2" xfId="4786" xr:uid="{00000000-0005-0000-0000-0000D8110000}"/>
    <cellStyle name="40% - Dekorfärg2 8 2 2 3" xfId="4787" xr:uid="{00000000-0005-0000-0000-0000D9110000}"/>
    <cellStyle name="40% - Dekorfärg2 8 2 3" xfId="4788" xr:uid="{00000000-0005-0000-0000-0000DA110000}"/>
    <cellStyle name="40% - Dekorfärg2 8 2 3 2" xfId="4789" xr:uid="{00000000-0005-0000-0000-0000DB110000}"/>
    <cellStyle name="40% - Dekorfärg2 8 2 4" xfId="4790" xr:uid="{00000000-0005-0000-0000-0000DC110000}"/>
    <cellStyle name="40% - Dekorfärg2 8 3" xfId="4791" xr:uid="{00000000-0005-0000-0000-0000DD110000}"/>
    <cellStyle name="40% - Dekorfärg2 8 3 2" xfId="4792" xr:uid="{00000000-0005-0000-0000-0000DE110000}"/>
    <cellStyle name="40% - Dekorfärg2 8 3 2 2" xfId="4793" xr:uid="{00000000-0005-0000-0000-0000DF110000}"/>
    <cellStyle name="40% - Dekorfärg2 8 3 3" xfId="4794" xr:uid="{00000000-0005-0000-0000-0000E0110000}"/>
    <cellStyle name="40% - Dekorfärg2 8 4" xfId="4795" xr:uid="{00000000-0005-0000-0000-0000E1110000}"/>
    <cellStyle name="40% - Dekorfärg2 8 4 2" xfId="4796" xr:uid="{00000000-0005-0000-0000-0000E2110000}"/>
    <cellStyle name="40% - Dekorfärg2 8 5" xfId="4797" xr:uid="{00000000-0005-0000-0000-0000E3110000}"/>
    <cellStyle name="40% - Dekorfärg2 9" xfId="4798" xr:uid="{00000000-0005-0000-0000-0000E4110000}"/>
    <cellStyle name="40% - Dekorfärg2 9 2" xfId="4799" xr:uid="{00000000-0005-0000-0000-0000E5110000}"/>
    <cellStyle name="40% - Dekorfärg2 9 2 2" xfId="4800" xr:uid="{00000000-0005-0000-0000-0000E6110000}"/>
    <cellStyle name="40% - Dekorfärg2 9 2 2 2" xfId="4801" xr:uid="{00000000-0005-0000-0000-0000E7110000}"/>
    <cellStyle name="40% - Dekorfärg2 9 2 2 2 2" xfId="4802" xr:uid="{00000000-0005-0000-0000-0000E8110000}"/>
    <cellStyle name="40% - Dekorfärg2 9 2 2 3" xfId="4803" xr:uid="{00000000-0005-0000-0000-0000E9110000}"/>
    <cellStyle name="40% - Dekorfärg2 9 2 3" xfId="4804" xr:uid="{00000000-0005-0000-0000-0000EA110000}"/>
    <cellStyle name="40% - Dekorfärg2 9 2 3 2" xfId="4805" xr:uid="{00000000-0005-0000-0000-0000EB110000}"/>
    <cellStyle name="40% - Dekorfärg2 9 2 4" xfId="4806" xr:uid="{00000000-0005-0000-0000-0000EC110000}"/>
    <cellStyle name="40% - Dekorfärg2 9 3" xfId="4807" xr:uid="{00000000-0005-0000-0000-0000ED110000}"/>
    <cellStyle name="40% - Dekorfärg2 9 3 2" xfId="4808" xr:uid="{00000000-0005-0000-0000-0000EE110000}"/>
    <cellStyle name="40% - Dekorfärg2 9 3 2 2" xfId="4809" xr:uid="{00000000-0005-0000-0000-0000EF110000}"/>
    <cellStyle name="40% - Dekorfärg2 9 3 3" xfId="4810" xr:uid="{00000000-0005-0000-0000-0000F0110000}"/>
    <cellStyle name="40% - Dekorfärg2 9 4" xfId="4811" xr:uid="{00000000-0005-0000-0000-0000F1110000}"/>
    <cellStyle name="40% - Dekorfärg2 9 4 2" xfId="4812" xr:uid="{00000000-0005-0000-0000-0000F2110000}"/>
    <cellStyle name="40% - Dekorfärg2 9 5" xfId="4813" xr:uid="{00000000-0005-0000-0000-0000F3110000}"/>
    <cellStyle name="40% - Dekorfärg3 10" xfId="4814" xr:uid="{00000000-0005-0000-0000-0000F4110000}"/>
    <cellStyle name="40% - Dekorfärg3 10 2" xfId="4815" xr:uid="{00000000-0005-0000-0000-0000F5110000}"/>
    <cellStyle name="40% - Dekorfärg3 10 2 2" xfId="4816" xr:uid="{00000000-0005-0000-0000-0000F6110000}"/>
    <cellStyle name="40% - Dekorfärg3 10 2 2 2" xfId="4817" xr:uid="{00000000-0005-0000-0000-0000F7110000}"/>
    <cellStyle name="40% - Dekorfärg3 10 2 2 2 2" xfId="4818" xr:uid="{00000000-0005-0000-0000-0000F8110000}"/>
    <cellStyle name="40% - Dekorfärg3 10 2 2 3" xfId="4819" xr:uid="{00000000-0005-0000-0000-0000F9110000}"/>
    <cellStyle name="40% - Dekorfärg3 10 2 3" xfId="4820" xr:uid="{00000000-0005-0000-0000-0000FA110000}"/>
    <cellStyle name="40% - Dekorfärg3 10 2 3 2" xfId="4821" xr:uid="{00000000-0005-0000-0000-0000FB110000}"/>
    <cellStyle name="40% - Dekorfärg3 10 2 4" xfId="4822" xr:uid="{00000000-0005-0000-0000-0000FC110000}"/>
    <cellStyle name="40% - Dekorfärg3 10 3" xfId="4823" xr:uid="{00000000-0005-0000-0000-0000FD110000}"/>
    <cellStyle name="40% - Dekorfärg3 10 3 2" xfId="4824" xr:uid="{00000000-0005-0000-0000-0000FE110000}"/>
    <cellStyle name="40% - Dekorfärg3 10 3 2 2" xfId="4825" xr:uid="{00000000-0005-0000-0000-0000FF110000}"/>
    <cellStyle name="40% - Dekorfärg3 10 3 3" xfId="4826" xr:uid="{00000000-0005-0000-0000-000000120000}"/>
    <cellStyle name="40% - Dekorfärg3 10 4" xfId="4827" xr:uid="{00000000-0005-0000-0000-000001120000}"/>
    <cellStyle name="40% - Dekorfärg3 10 4 2" xfId="4828" xr:uid="{00000000-0005-0000-0000-000002120000}"/>
    <cellStyle name="40% - Dekorfärg3 10 5" xfId="4829" xr:uid="{00000000-0005-0000-0000-000003120000}"/>
    <cellStyle name="40% - Dekorfärg3 11" xfId="4830" xr:uid="{00000000-0005-0000-0000-000004120000}"/>
    <cellStyle name="40% - Dekorfärg3 11 2" xfId="4831" xr:uid="{00000000-0005-0000-0000-000005120000}"/>
    <cellStyle name="40% - Dekorfärg3 11 2 2" xfId="4832" xr:uid="{00000000-0005-0000-0000-000006120000}"/>
    <cellStyle name="40% - Dekorfärg3 11 2 2 2" xfId="4833" xr:uid="{00000000-0005-0000-0000-000007120000}"/>
    <cellStyle name="40% - Dekorfärg3 11 2 2 2 2" xfId="4834" xr:uid="{00000000-0005-0000-0000-000008120000}"/>
    <cellStyle name="40% - Dekorfärg3 11 2 2 3" xfId="4835" xr:uid="{00000000-0005-0000-0000-000009120000}"/>
    <cellStyle name="40% - Dekorfärg3 11 2 3" xfId="4836" xr:uid="{00000000-0005-0000-0000-00000A120000}"/>
    <cellStyle name="40% - Dekorfärg3 11 2 3 2" xfId="4837" xr:uid="{00000000-0005-0000-0000-00000B120000}"/>
    <cellStyle name="40% - Dekorfärg3 11 2 4" xfId="4838" xr:uid="{00000000-0005-0000-0000-00000C120000}"/>
    <cellStyle name="40% - Dekorfärg3 11 3" xfId="4839" xr:uid="{00000000-0005-0000-0000-00000D120000}"/>
    <cellStyle name="40% - Dekorfärg3 11 3 2" xfId="4840" xr:uid="{00000000-0005-0000-0000-00000E120000}"/>
    <cellStyle name="40% - Dekorfärg3 11 3 2 2" xfId="4841" xr:uid="{00000000-0005-0000-0000-00000F120000}"/>
    <cellStyle name="40% - Dekorfärg3 11 3 3" xfId="4842" xr:uid="{00000000-0005-0000-0000-000010120000}"/>
    <cellStyle name="40% - Dekorfärg3 11 4" xfId="4843" xr:uid="{00000000-0005-0000-0000-000011120000}"/>
    <cellStyle name="40% - Dekorfärg3 11 4 2" xfId="4844" xr:uid="{00000000-0005-0000-0000-000012120000}"/>
    <cellStyle name="40% - Dekorfärg3 11 5" xfId="4845" xr:uid="{00000000-0005-0000-0000-000013120000}"/>
    <cellStyle name="40% - Dekorfärg3 11 6" xfId="9259" xr:uid="{00000000-0005-0000-0000-000014120000}"/>
    <cellStyle name="40% - Dekorfärg3 12" xfId="4846" xr:uid="{00000000-0005-0000-0000-000015120000}"/>
    <cellStyle name="40% - Dekorfärg3 12 2" xfId="4847" xr:uid="{00000000-0005-0000-0000-000016120000}"/>
    <cellStyle name="40% - Dekorfärg3 12 2 2" xfId="4848" xr:uid="{00000000-0005-0000-0000-000017120000}"/>
    <cellStyle name="40% - Dekorfärg3 12 2 2 2" xfId="4849" xr:uid="{00000000-0005-0000-0000-000018120000}"/>
    <cellStyle name="40% - Dekorfärg3 12 2 2 2 2" xfId="4850" xr:uid="{00000000-0005-0000-0000-000019120000}"/>
    <cellStyle name="40% - Dekorfärg3 12 2 2 3" xfId="4851" xr:uid="{00000000-0005-0000-0000-00001A120000}"/>
    <cellStyle name="40% - Dekorfärg3 12 2 3" xfId="4852" xr:uid="{00000000-0005-0000-0000-00001B120000}"/>
    <cellStyle name="40% - Dekorfärg3 12 2 3 2" xfId="4853" xr:uid="{00000000-0005-0000-0000-00001C120000}"/>
    <cellStyle name="40% - Dekorfärg3 12 2 4" xfId="4854" xr:uid="{00000000-0005-0000-0000-00001D120000}"/>
    <cellStyle name="40% - Dekorfärg3 12 3" xfId="4855" xr:uid="{00000000-0005-0000-0000-00001E120000}"/>
    <cellStyle name="40% - Dekorfärg3 12 3 2" xfId="4856" xr:uid="{00000000-0005-0000-0000-00001F120000}"/>
    <cellStyle name="40% - Dekorfärg3 12 3 2 2" xfId="4857" xr:uid="{00000000-0005-0000-0000-000020120000}"/>
    <cellStyle name="40% - Dekorfärg3 12 3 3" xfId="4858" xr:uid="{00000000-0005-0000-0000-000021120000}"/>
    <cellStyle name="40% - Dekorfärg3 12 4" xfId="4859" xr:uid="{00000000-0005-0000-0000-000022120000}"/>
    <cellStyle name="40% - Dekorfärg3 12 4 2" xfId="4860" xr:uid="{00000000-0005-0000-0000-000023120000}"/>
    <cellStyle name="40% - Dekorfärg3 12 5" xfId="4861" xr:uid="{00000000-0005-0000-0000-000024120000}"/>
    <cellStyle name="40% - Dekorfärg3 13" xfId="4862" xr:uid="{00000000-0005-0000-0000-000025120000}"/>
    <cellStyle name="40% - Dekorfärg3 13 2" xfId="4863" xr:uid="{00000000-0005-0000-0000-000026120000}"/>
    <cellStyle name="40% - Dekorfärg3 13 2 2" xfId="4864" xr:uid="{00000000-0005-0000-0000-000027120000}"/>
    <cellStyle name="40% - Dekorfärg3 13 2 2 2" xfId="4865" xr:uid="{00000000-0005-0000-0000-000028120000}"/>
    <cellStyle name="40% - Dekorfärg3 13 2 2 2 2" xfId="4866" xr:uid="{00000000-0005-0000-0000-000029120000}"/>
    <cellStyle name="40% - Dekorfärg3 13 2 2 3" xfId="4867" xr:uid="{00000000-0005-0000-0000-00002A120000}"/>
    <cellStyle name="40% - Dekorfärg3 13 2 3" xfId="4868" xr:uid="{00000000-0005-0000-0000-00002B120000}"/>
    <cellStyle name="40% - Dekorfärg3 13 2 3 2" xfId="4869" xr:uid="{00000000-0005-0000-0000-00002C120000}"/>
    <cellStyle name="40% - Dekorfärg3 13 2 4" xfId="4870" xr:uid="{00000000-0005-0000-0000-00002D120000}"/>
    <cellStyle name="40% - Dekorfärg3 13 3" xfId="4871" xr:uid="{00000000-0005-0000-0000-00002E120000}"/>
    <cellStyle name="40% - Dekorfärg3 13 3 2" xfId="4872" xr:uid="{00000000-0005-0000-0000-00002F120000}"/>
    <cellStyle name="40% - Dekorfärg3 13 3 2 2" xfId="4873" xr:uid="{00000000-0005-0000-0000-000030120000}"/>
    <cellStyle name="40% - Dekorfärg3 13 3 3" xfId="4874" xr:uid="{00000000-0005-0000-0000-000031120000}"/>
    <cellStyle name="40% - Dekorfärg3 13 4" xfId="4875" xr:uid="{00000000-0005-0000-0000-000032120000}"/>
    <cellStyle name="40% - Dekorfärg3 13 4 2" xfId="4876" xr:uid="{00000000-0005-0000-0000-000033120000}"/>
    <cellStyle name="40% - Dekorfärg3 13 5" xfId="4877" xr:uid="{00000000-0005-0000-0000-000034120000}"/>
    <cellStyle name="40% - Dekorfärg3 14" xfId="4878" xr:uid="{00000000-0005-0000-0000-000035120000}"/>
    <cellStyle name="40% - Dekorfärg3 15" xfId="4879" xr:uid="{00000000-0005-0000-0000-000036120000}"/>
    <cellStyle name="40% - Dekorfärg3 15 2" xfId="4880" xr:uid="{00000000-0005-0000-0000-000037120000}"/>
    <cellStyle name="40% - Dekorfärg3 15 2 2" xfId="4881" xr:uid="{00000000-0005-0000-0000-000038120000}"/>
    <cellStyle name="40% - Dekorfärg3 15 3" xfId="4882" xr:uid="{00000000-0005-0000-0000-000039120000}"/>
    <cellStyle name="40% - Dekorfärg3 16" xfId="4883" xr:uid="{00000000-0005-0000-0000-00003A120000}"/>
    <cellStyle name="40% - Dekorfärg3 17" xfId="4884" xr:uid="{00000000-0005-0000-0000-00003B120000}"/>
    <cellStyle name="40% - Dekorfärg3 18" xfId="4885" xr:uid="{00000000-0005-0000-0000-00003C120000}"/>
    <cellStyle name="40% - Dekorfärg3 18 2" xfId="4886" xr:uid="{00000000-0005-0000-0000-00003D120000}"/>
    <cellStyle name="40% - Dekorfärg3 19" xfId="4887" xr:uid="{00000000-0005-0000-0000-00003E120000}"/>
    <cellStyle name="40% - Dekorfärg3 2" xfId="37" xr:uid="{00000000-0005-0000-0000-00003F120000}"/>
    <cellStyle name="40% - Dekorfärg3 2 2" xfId="4888" xr:uid="{00000000-0005-0000-0000-000040120000}"/>
    <cellStyle name="40% - Dekorfärg3 2 2 10" xfId="4889" xr:uid="{00000000-0005-0000-0000-000041120000}"/>
    <cellStyle name="40% - Dekorfärg3 2 2 10 2" xfId="4890" xr:uid="{00000000-0005-0000-0000-000042120000}"/>
    <cellStyle name="40% - Dekorfärg3 2 2 10 2 2" xfId="4891" xr:uid="{00000000-0005-0000-0000-000043120000}"/>
    <cellStyle name="40% - Dekorfärg3 2 2 10 3" xfId="4892" xr:uid="{00000000-0005-0000-0000-000044120000}"/>
    <cellStyle name="40% - Dekorfärg3 2 2 11" xfId="4893" xr:uid="{00000000-0005-0000-0000-000045120000}"/>
    <cellStyle name="40% - Dekorfärg3 2 2 11 2" xfId="4894" xr:uid="{00000000-0005-0000-0000-000046120000}"/>
    <cellStyle name="40% - Dekorfärg3 2 2 12" xfId="4895" xr:uid="{00000000-0005-0000-0000-000047120000}"/>
    <cellStyle name="40% - Dekorfärg3 2 2 12 2" xfId="4896" xr:uid="{00000000-0005-0000-0000-000048120000}"/>
    <cellStyle name="40% - Dekorfärg3 2 2 13" xfId="4897" xr:uid="{00000000-0005-0000-0000-000049120000}"/>
    <cellStyle name="40% - Dekorfärg3 2 2 14" xfId="4898" xr:uid="{00000000-0005-0000-0000-00004A120000}"/>
    <cellStyle name="40% - Dekorfärg3 2 2 2" xfId="4899" xr:uid="{00000000-0005-0000-0000-00004B120000}"/>
    <cellStyle name="40% - Dekorfärg3 2 2 2 2" xfId="4900" xr:uid="{00000000-0005-0000-0000-00004C120000}"/>
    <cellStyle name="40% - Dekorfärg3 2 2 2 2 2" xfId="4901" xr:uid="{00000000-0005-0000-0000-00004D120000}"/>
    <cellStyle name="40% - Dekorfärg3 2 2 2 2 2 2" xfId="4902" xr:uid="{00000000-0005-0000-0000-00004E120000}"/>
    <cellStyle name="40% - Dekorfärg3 2 2 2 2 2 2 2" xfId="4903" xr:uid="{00000000-0005-0000-0000-00004F120000}"/>
    <cellStyle name="40% - Dekorfärg3 2 2 2 2 2 2 2 2" xfId="4904" xr:uid="{00000000-0005-0000-0000-000050120000}"/>
    <cellStyle name="40% - Dekorfärg3 2 2 2 2 2 2 3" xfId="4905" xr:uid="{00000000-0005-0000-0000-000051120000}"/>
    <cellStyle name="40% - Dekorfärg3 2 2 2 2 2 3" xfId="4906" xr:uid="{00000000-0005-0000-0000-000052120000}"/>
    <cellStyle name="40% - Dekorfärg3 2 2 2 2 2 3 2" xfId="4907" xr:uid="{00000000-0005-0000-0000-000053120000}"/>
    <cellStyle name="40% - Dekorfärg3 2 2 2 2 2 4" xfId="4908" xr:uid="{00000000-0005-0000-0000-000054120000}"/>
    <cellStyle name="40% - Dekorfärg3 2 2 2 2 3" xfId="4909" xr:uid="{00000000-0005-0000-0000-000055120000}"/>
    <cellStyle name="40% - Dekorfärg3 2 2 2 2 3 2" xfId="4910" xr:uid="{00000000-0005-0000-0000-000056120000}"/>
    <cellStyle name="40% - Dekorfärg3 2 2 2 2 3 2 2" xfId="4911" xr:uid="{00000000-0005-0000-0000-000057120000}"/>
    <cellStyle name="40% - Dekorfärg3 2 2 2 2 3 3" xfId="4912" xr:uid="{00000000-0005-0000-0000-000058120000}"/>
    <cellStyle name="40% - Dekorfärg3 2 2 2 2 4" xfId="4913" xr:uid="{00000000-0005-0000-0000-000059120000}"/>
    <cellStyle name="40% - Dekorfärg3 2 2 2 2 4 2" xfId="4914" xr:uid="{00000000-0005-0000-0000-00005A120000}"/>
    <cellStyle name="40% - Dekorfärg3 2 2 2 2 5" xfId="4915" xr:uid="{00000000-0005-0000-0000-00005B120000}"/>
    <cellStyle name="40% - Dekorfärg3 2 2 2 3" xfId="4916" xr:uid="{00000000-0005-0000-0000-00005C120000}"/>
    <cellStyle name="40% - Dekorfärg3 2 2 2 3 2" xfId="4917" xr:uid="{00000000-0005-0000-0000-00005D120000}"/>
    <cellStyle name="40% - Dekorfärg3 2 2 2 3 2 2" xfId="4918" xr:uid="{00000000-0005-0000-0000-00005E120000}"/>
    <cellStyle name="40% - Dekorfärg3 2 2 2 3 2 2 2" xfId="4919" xr:uid="{00000000-0005-0000-0000-00005F120000}"/>
    <cellStyle name="40% - Dekorfärg3 2 2 2 3 2 3" xfId="4920" xr:uid="{00000000-0005-0000-0000-000060120000}"/>
    <cellStyle name="40% - Dekorfärg3 2 2 2 3 3" xfId="4921" xr:uid="{00000000-0005-0000-0000-000061120000}"/>
    <cellStyle name="40% - Dekorfärg3 2 2 2 3 3 2" xfId="4922" xr:uid="{00000000-0005-0000-0000-000062120000}"/>
    <cellStyle name="40% - Dekorfärg3 2 2 2 3 4" xfId="4923" xr:uid="{00000000-0005-0000-0000-000063120000}"/>
    <cellStyle name="40% - Dekorfärg3 2 2 2 4" xfId="4924" xr:uid="{00000000-0005-0000-0000-000064120000}"/>
    <cellStyle name="40% - Dekorfärg3 2 2 2 4 2" xfId="4925" xr:uid="{00000000-0005-0000-0000-000065120000}"/>
    <cellStyle name="40% - Dekorfärg3 2 2 2 4 2 2" xfId="4926" xr:uid="{00000000-0005-0000-0000-000066120000}"/>
    <cellStyle name="40% - Dekorfärg3 2 2 2 4 3" xfId="4927" xr:uid="{00000000-0005-0000-0000-000067120000}"/>
    <cellStyle name="40% - Dekorfärg3 2 2 2 5" xfId="4928" xr:uid="{00000000-0005-0000-0000-000068120000}"/>
    <cellStyle name="40% - Dekorfärg3 2 2 2 5 2" xfId="4929" xr:uid="{00000000-0005-0000-0000-000069120000}"/>
    <cellStyle name="40% - Dekorfärg3 2 2 2 6" xfId="4930" xr:uid="{00000000-0005-0000-0000-00006A120000}"/>
    <cellStyle name="40% - Dekorfärg3 2 2 3" xfId="4931" xr:uid="{00000000-0005-0000-0000-00006B120000}"/>
    <cellStyle name="40% - Dekorfärg3 2 2 3 2" xfId="4932" xr:uid="{00000000-0005-0000-0000-00006C120000}"/>
    <cellStyle name="40% - Dekorfärg3 2 2 3 2 2" xfId="4933" xr:uid="{00000000-0005-0000-0000-00006D120000}"/>
    <cellStyle name="40% - Dekorfärg3 2 2 3 2 2 2" xfId="4934" xr:uid="{00000000-0005-0000-0000-00006E120000}"/>
    <cellStyle name="40% - Dekorfärg3 2 2 3 2 2 2 2" xfId="4935" xr:uid="{00000000-0005-0000-0000-00006F120000}"/>
    <cellStyle name="40% - Dekorfärg3 2 2 3 2 2 3" xfId="4936" xr:uid="{00000000-0005-0000-0000-000070120000}"/>
    <cellStyle name="40% - Dekorfärg3 2 2 3 2 3" xfId="4937" xr:uid="{00000000-0005-0000-0000-000071120000}"/>
    <cellStyle name="40% - Dekorfärg3 2 2 3 2 3 2" xfId="4938" xr:uid="{00000000-0005-0000-0000-000072120000}"/>
    <cellStyle name="40% - Dekorfärg3 2 2 3 2 4" xfId="4939" xr:uid="{00000000-0005-0000-0000-000073120000}"/>
    <cellStyle name="40% - Dekorfärg3 2 2 3 3" xfId="4940" xr:uid="{00000000-0005-0000-0000-000074120000}"/>
    <cellStyle name="40% - Dekorfärg3 2 2 3 3 2" xfId="4941" xr:uid="{00000000-0005-0000-0000-000075120000}"/>
    <cellStyle name="40% - Dekorfärg3 2 2 3 3 2 2" xfId="4942" xr:uid="{00000000-0005-0000-0000-000076120000}"/>
    <cellStyle name="40% - Dekorfärg3 2 2 3 3 3" xfId="4943" xr:uid="{00000000-0005-0000-0000-000077120000}"/>
    <cellStyle name="40% - Dekorfärg3 2 2 3 4" xfId="4944" xr:uid="{00000000-0005-0000-0000-000078120000}"/>
    <cellStyle name="40% - Dekorfärg3 2 2 3 4 2" xfId="4945" xr:uid="{00000000-0005-0000-0000-000079120000}"/>
    <cellStyle name="40% - Dekorfärg3 2 2 3 5" xfId="4946" xr:uid="{00000000-0005-0000-0000-00007A120000}"/>
    <cellStyle name="40% - Dekorfärg3 2 2 4" xfId="4947" xr:uid="{00000000-0005-0000-0000-00007B120000}"/>
    <cellStyle name="40% - Dekorfärg3 2 2 4 2" xfId="4948" xr:uid="{00000000-0005-0000-0000-00007C120000}"/>
    <cellStyle name="40% - Dekorfärg3 2 2 4 2 2" xfId="4949" xr:uid="{00000000-0005-0000-0000-00007D120000}"/>
    <cellStyle name="40% - Dekorfärg3 2 2 4 2 2 2" xfId="4950" xr:uid="{00000000-0005-0000-0000-00007E120000}"/>
    <cellStyle name="40% - Dekorfärg3 2 2 4 2 2 2 2" xfId="4951" xr:uid="{00000000-0005-0000-0000-00007F120000}"/>
    <cellStyle name="40% - Dekorfärg3 2 2 4 2 2 3" xfId="4952" xr:uid="{00000000-0005-0000-0000-000080120000}"/>
    <cellStyle name="40% - Dekorfärg3 2 2 4 2 3" xfId="4953" xr:uid="{00000000-0005-0000-0000-000081120000}"/>
    <cellStyle name="40% - Dekorfärg3 2 2 4 2 3 2" xfId="4954" xr:uid="{00000000-0005-0000-0000-000082120000}"/>
    <cellStyle name="40% - Dekorfärg3 2 2 4 2 4" xfId="4955" xr:uid="{00000000-0005-0000-0000-000083120000}"/>
    <cellStyle name="40% - Dekorfärg3 2 2 4 3" xfId="4956" xr:uid="{00000000-0005-0000-0000-000084120000}"/>
    <cellStyle name="40% - Dekorfärg3 2 2 4 3 2" xfId="4957" xr:uid="{00000000-0005-0000-0000-000085120000}"/>
    <cellStyle name="40% - Dekorfärg3 2 2 4 3 2 2" xfId="4958" xr:uid="{00000000-0005-0000-0000-000086120000}"/>
    <cellStyle name="40% - Dekorfärg3 2 2 4 3 3" xfId="4959" xr:uid="{00000000-0005-0000-0000-000087120000}"/>
    <cellStyle name="40% - Dekorfärg3 2 2 4 4" xfId="4960" xr:uid="{00000000-0005-0000-0000-000088120000}"/>
    <cellStyle name="40% - Dekorfärg3 2 2 4 4 2" xfId="4961" xr:uid="{00000000-0005-0000-0000-000089120000}"/>
    <cellStyle name="40% - Dekorfärg3 2 2 4 5" xfId="4962" xr:uid="{00000000-0005-0000-0000-00008A120000}"/>
    <cellStyle name="40% - Dekorfärg3 2 2 5" xfId="4963" xr:uid="{00000000-0005-0000-0000-00008B120000}"/>
    <cellStyle name="40% - Dekorfärg3 2 2 5 2" xfId="4964" xr:uid="{00000000-0005-0000-0000-00008C120000}"/>
    <cellStyle name="40% - Dekorfärg3 2 2 5 2 2" xfId="4965" xr:uid="{00000000-0005-0000-0000-00008D120000}"/>
    <cellStyle name="40% - Dekorfärg3 2 2 5 2 2 2" xfId="4966" xr:uid="{00000000-0005-0000-0000-00008E120000}"/>
    <cellStyle name="40% - Dekorfärg3 2 2 5 2 2 2 2" xfId="4967" xr:uid="{00000000-0005-0000-0000-00008F120000}"/>
    <cellStyle name="40% - Dekorfärg3 2 2 5 2 2 3" xfId="4968" xr:uid="{00000000-0005-0000-0000-000090120000}"/>
    <cellStyle name="40% - Dekorfärg3 2 2 5 2 3" xfId="4969" xr:uid="{00000000-0005-0000-0000-000091120000}"/>
    <cellStyle name="40% - Dekorfärg3 2 2 5 2 3 2" xfId="4970" xr:uid="{00000000-0005-0000-0000-000092120000}"/>
    <cellStyle name="40% - Dekorfärg3 2 2 5 2 4" xfId="4971" xr:uid="{00000000-0005-0000-0000-000093120000}"/>
    <cellStyle name="40% - Dekorfärg3 2 2 5 3" xfId="4972" xr:uid="{00000000-0005-0000-0000-000094120000}"/>
    <cellStyle name="40% - Dekorfärg3 2 2 5 3 2" xfId="4973" xr:uid="{00000000-0005-0000-0000-000095120000}"/>
    <cellStyle name="40% - Dekorfärg3 2 2 5 3 2 2" xfId="4974" xr:uid="{00000000-0005-0000-0000-000096120000}"/>
    <cellStyle name="40% - Dekorfärg3 2 2 5 3 3" xfId="4975" xr:uid="{00000000-0005-0000-0000-000097120000}"/>
    <cellStyle name="40% - Dekorfärg3 2 2 5 4" xfId="4976" xr:uid="{00000000-0005-0000-0000-000098120000}"/>
    <cellStyle name="40% - Dekorfärg3 2 2 5 4 2" xfId="4977" xr:uid="{00000000-0005-0000-0000-000099120000}"/>
    <cellStyle name="40% - Dekorfärg3 2 2 5 5" xfId="4978" xr:uid="{00000000-0005-0000-0000-00009A120000}"/>
    <cellStyle name="40% - Dekorfärg3 2 2 6" xfId="4979" xr:uid="{00000000-0005-0000-0000-00009B120000}"/>
    <cellStyle name="40% - Dekorfärg3 2 2 6 2" xfId="4980" xr:uid="{00000000-0005-0000-0000-00009C120000}"/>
    <cellStyle name="40% - Dekorfärg3 2 2 6 2 2" xfId="4981" xr:uid="{00000000-0005-0000-0000-00009D120000}"/>
    <cellStyle name="40% - Dekorfärg3 2 2 6 2 2 2" xfId="4982" xr:uid="{00000000-0005-0000-0000-00009E120000}"/>
    <cellStyle name="40% - Dekorfärg3 2 2 6 2 2 2 2" xfId="4983" xr:uid="{00000000-0005-0000-0000-00009F120000}"/>
    <cellStyle name="40% - Dekorfärg3 2 2 6 2 2 3" xfId="4984" xr:uid="{00000000-0005-0000-0000-0000A0120000}"/>
    <cellStyle name="40% - Dekorfärg3 2 2 6 2 3" xfId="4985" xr:uid="{00000000-0005-0000-0000-0000A1120000}"/>
    <cellStyle name="40% - Dekorfärg3 2 2 6 2 3 2" xfId="4986" xr:uid="{00000000-0005-0000-0000-0000A2120000}"/>
    <cellStyle name="40% - Dekorfärg3 2 2 6 2 4" xfId="4987" xr:uid="{00000000-0005-0000-0000-0000A3120000}"/>
    <cellStyle name="40% - Dekorfärg3 2 2 6 3" xfId="4988" xr:uid="{00000000-0005-0000-0000-0000A4120000}"/>
    <cellStyle name="40% - Dekorfärg3 2 2 6 3 2" xfId="4989" xr:uid="{00000000-0005-0000-0000-0000A5120000}"/>
    <cellStyle name="40% - Dekorfärg3 2 2 6 3 2 2" xfId="4990" xr:uid="{00000000-0005-0000-0000-0000A6120000}"/>
    <cellStyle name="40% - Dekorfärg3 2 2 6 3 3" xfId="4991" xr:uid="{00000000-0005-0000-0000-0000A7120000}"/>
    <cellStyle name="40% - Dekorfärg3 2 2 6 4" xfId="4992" xr:uid="{00000000-0005-0000-0000-0000A8120000}"/>
    <cellStyle name="40% - Dekorfärg3 2 2 6 4 2" xfId="4993" xr:uid="{00000000-0005-0000-0000-0000A9120000}"/>
    <cellStyle name="40% - Dekorfärg3 2 2 6 5" xfId="4994" xr:uid="{00000000-0005-0000-0000-0000AA120000}"/>
    <cellStyle name="40% - Dekorfärg3 2 2 7" xfId="4995" xr:uid="{00000000-0005-0000-0000-0000AB120000}"/>
    <cellStyle name="40% - Dekorfärg3 2 2 7 2" xfId="4996" xr:uid="{00000000-0005-0000-0000-0000AC120000}"/>
    <cellStyle name="40% - Dekorfärg3 2 2 7 2 2" xfId="4997" xr:uid="{00000000-0005-0000-0000-0000AD120000}"/>
    <cellStyle name="40% - Dekorfärg3 2 2 7 2 2 2" xfId="4998" xr:uid="{00000000-0005-0000-0000-0000AE120000}"/>
    <cellStyle name="40% - Dekorfärg3 2 2 7 2 2 2 2" xfId="4999" xr:uid="{00000000-0005-0000-0000-0000AF120000}"/>
    <cellStyle name="40% - Dekorfärg3 2 2 7 2 2 3" xfId="5000" xr:uid="{00000000-0005-0000-0000-0000B0120000}"/>
    <cellStyle name="40% - Dekorfärg3 2 2 7 2 3" xfId="5001" xr:uid="{00000000-0005-0000-0000-0000B1120000}"/>
    <cellStyle name="40% - Dekorfärg3 2 2 7 2 3 2" xfId="5002" xr:uid="{00000000-0005-0000-0000-0000B2120000}"/>
    <cellStyle name="40% - Dekorfärg3 2 2 7 2 4" xfId="5003" xr:uid="{00000000-0005-0000-0000-0000B3120000}"/>
    <cellStyle name="40% - Dekorfärg3 2 2 7 3" xfId="5004" xr:uid="{00000000-0005-0000-0000-0000B4120000}"/>
    <cellStyle name="40% - Dekorfärg3 2 2 7 3 2" xfId="5005" xr:uid="{00000000-0005-0000-0000-0000B5120000}"/>
    <cellStyle name="40% - Dekorfärg3 2 2 7 3 2 2" xfId="5006" xr:uid="{00000000-0005-0000-0000-0000B6120000}"/>
    <cellStyle name="40% - Dekorfärg3 2 2 7 3 3" xfId="5007" xr:uid="{00000000-0005-0000-0000-0000B7120000}"/>
    <cellStyle name="40% - Dekorfärg3 2 2 7 4" xfId="5008" xr:uid="{00000000-0005-0000-0000-0000B8120000}"/>
    <cellStyle name="40% - Dekorfärg3 2 2 7 4 2" xfId="5009" xr:uid="{00000000-0005-0000-0000-0000B9120000}"/>
    <cellStyle name="40% - Dekorfärg3 2 2 7 5" xfId="5010" xr:uid="{00000000-0005-0000-0000-0000BA120000}"/>
    <cellStyle name="40% - Dekorfärg3 2 2 8" xfId="5011" xr:uid="{00000000-0005-0000-0000-0000BB120000}"/>
    <cellStyle name="40% - Dekorfärg3 2 2 8 2" xfId="5012" xr:uid="{00000000-0005-0000-0000-0000BC120000}"/>
    <cellStyle name="40% - Dekorfärg3 2 2 8 2 2" xfId="5013" xr:uid="{00000000-0005-0000-0000-0000BD120000}"/>
    <cellStyle name="40% - Dekorfärg3 2 2 8 2 2 2" xfId="5014" xr:uid="{00000000-0005-0000-0000-0000BE120000}"/>
    <cellStyle name="40% - Dekorfärg3 2 2 8 2 2 2 2" xfId="5015" xr:uid="{00000000-0005-0000-0000-0000BF120000}"/>
    <cellStyle name="40% - Dekorfärg3 2 2 8 2 2 3" xfId="5016" xr:uid="{00000000-0005-0000-0000-0000C0120000}"/>
    <cellStyle name="40% - Dekorfärg3 2 2 8 2 3" xfId="5017" xr:uid="{00000000-0005-0000-0000-0000C1120000}"/>
    <cellStyle name="40% - Dekorfärg3 2 2 8 2 3 2" xfId="5018" xr:uid="{00000000-0005-0000-0000-0000C2120000}"/>
    <cellStyle name="40% - Dekorfärg3 2 2 8 2 4" xfId="5019" xr:uid="{00000000-0005-0000-0000-0000C3120000}"/>
    <cellStyle name="40% - Dekorfärg3 2 2 8 3" xfId="5020" xr:uid="{00000000-0005-0000-0000-0000C4120000}"/>
    <cellStyle name="40% - Dekorfärg3 2 2 8 3 2" xfId="5021" xr:uid="{00000000-0005-0000-0000-0000C5120000}"/>
    <cellStyle name="40% - Dekorfärg3 2 2 8 3 2 2" xfId="5022" xr:uid="{00000000-0005-0000-0000-0000C6120000}"/>
    <cellStyle name="40% - Dekorfärg3 2 2 8 3 3" xfId="5023" xr:uid="{00000000-0005-0000-0000-0000C7120000}"/>
    <cellStyle name="40% - Dekorfärg3 2 2 8 4" xfId="5024" xr:uid="{00000000-0005-0000-0000-0000C8120000}"/>
    <cellStyle name="40% - Dekorfärg3 2 2 8 4 2" xfId="5025" xr:uid="{00000000-0005-0000-0000-0000C9120000}"/>
    <cellStyle name="40% - Dekorfärg3 2 2 8 5" xfId="5026" xr:uid="{00000000-0005-0000-0000-0000CA120000}"/>
    <cellStyle name="40% - Dekorfärg3 2 2 9" xfId="5027" xr:uid="{00000000-0005-0000-0000-0000CB120000}"/>
    <cellStyle name="40% - Dekorfärg3 2 2 9 2" xfId="5028" xr:uid="{00000000-0005-0000-0000-0000CC120000}"/>
    <cellStyle name="40% - Dekorfärg3 2 2 9 2 2" xfId="5029" xr:uid="{00000000-0005-0000-0000-0000CD120000}"/>
    <cellStyle name="40% - Dekorfärg3 2 2 9 2 2 2" xfId="5030" xr:uid="{00000000-0005-0000-0000-0000CE120000}"/>
    <cellStyle name="40% - Dekorfärg3 2 2 9 2 3" xfId="5031" xr:uid="{00000000-0005-0000-0000-0000CF120000}"/>
    <cellStyle name="40% - Dekorfärg3 2 2 9 3" xfId="5032" xr:uid="{00000000-0005-0000-0000-0000D0120000}"/>
    <cellStyle name="40% - Dekorfärg3 2 2 9 3 2" xfId="5033" xr:uid="{00000000-0005-0000-0000-0000D1120000}"/>
    <cellStyle name="40% - Dekorfärg3 2 2 9 4" xfId="5034" xr:uid="{00000000-0005-0000-0000-0000D2120000}"/>
    <cellStyle name="40% - Dekorfärg3 2 3" xfId="5035" xr:uid="{00000000-0005-0000-0000-0000D3120000}"/>
    <cellStyle name="40% - Dekorfärg3 2 4" xfId="5036" xr:uid="{00000000-0005-0000-0000-0000D4120000}"/>
    <cellStyle name="40% - Dekorfärg3 2 5" xfId="5037" xr:uid="{00000000-0005-0000-0000-0000D5120000}"/>
    <cellStyle name="40% - Dekorfärg3 20" xfId="5038" xr:uid="{00000000-0005-0000-0000-0000D6120000}"/>
    <cellStyle name="40% - Dekorfärg3 21" xfId="5039" xr:uid="{00000000-0005-0000-0000-0000D7120000}"/>
    <cellStyle name="40% - Dekorfärg3 3" xfId="5040" xr:uid="{00000000-0005-0000-0000-0000D8120000}"/>
    <cellStyle name="40% - Dekorfärg3 3 10" xfId="5041" xr:uid="{00000000-0005-0000-0000-0000D9120000}"/>
    <cellStyle name="40% - Dekorfärg3 3 2" xfId="5042" xr:uid="{00000000-0005-0000-0000-0000DA120000}"/>
    <cellStyle name="40% - Dekorfärg3 3 2 2" xfId="5043" xr:uid="{00000000-0005-0000-0000-0000DB120000}"/>
    <cellStyle name="40% - Dekorfärg3 3 2 2 2" xfId="5044" xr:uid="{00000000-0005-0000-0000-0000DC120000}"/>
    <cellStyle name="40% - Dekorfärg3 3 2 2 2 2" xfId="5045" xr:uid="{00000000-0005-0000-0000-0000DD120000}"/>
    <cellStyle name="40% - Dekorfärg3 3 2 2 2 2 2" xfId="5046" xr:uid="{00000000-0005-0000-0000-0000DE120000}"/>
    <cellStyle name="40% - Dekorfärg3 3 2 2 2 2 2 2" xfId="5047" xr:uid="{00000000-0005-0000-0000-0000DF120000}"/>
    <cellStyle name="40% - Dekorfärg3 3 2 2 2 2 2 2 2" xfId="5048" xr:uid="{00000000-0005-0000-0000-0000E0120000}"/>
    <cellStyle name="40% - Dekorfärg3 3 2 2 2 2 2 3" xfId="5049" xr:uid="{00000000-0005-0000-0000-0000E1120000}"/>
    <cellStyle name="40% - Dekorfärg3 3 2 2 2 2 3" xfId="5050" xr:uid="{00000000-0005-0000-0000-0000E2120000}"/>
    <cellStyle name="40% - Dekorfärg3 3 2 2 2 2 3 2" xfId="5051" xr:uid="{00000000-0005-0000-0000-0000E3120000}"/>
    <cellStyle name="40% - Dekorfärg3 3 2 2 2 2 4" xfId="5052" xr:uid="{00000000-0005-0000-0000-0000E4120000}"/>
    <cellStyle name="40% - Dekorfärg3 3 2 2 2 3" xfId="5053" xr:uid="{00000000-0005-0000-0000-0000E5120000}"/>
    <cellStyle name="40% - Dekorfärg3 3 2 2 2 3 2" xfId="5054" xr:uid="{00000000-0005-0000-0000-0000E6120000}"/>
    <cellStyle name="40% - Dekorfärg3 3 2 2 2 3 2 2" xfId="5055" xr:uid="{00000000-0005-0000-0000-0000E7120000}"/>
    <cellStyle name="40% - Dekorfärg3 3 2 2 2 3 3" xfId="5056" xr:uid="{00000000-0005-0000-0000-0000E8120000}"/>
    <cellStyle name="40% - Dekorfärg3 3 2 2 2 4" xfId="5057" xr:uid="{00000000-0005-0000-0000-0000E9120000}"/>
    <cellStyle name="40% - Dekorfärg3 3 2 2 2 4 2" xfId="5058" xr:uid="{00000000-0005-0000-0000-0000EA120000}"/>
    <cellStyle name="40% - Dekorfärg3 3 2 2 2 5" xfId="5059" xr:uid="{00000000-0005-0000-0000-0000EB120000}"/>
    <cellStyle name="40% - Dekorfärg3 3 2 2 3" xfId="5060" xr:uid="{00000000-0005-0000-0000-0000EC120000}"/>
    <cellStyle name="40% - Dekorfärg3 3 2 2 3 2" xfId="5061" xr:uid="{00000000-0005-0000-0000-0000ED120000}"/>
    <cellStyle name="40% - Dekorfärg3 3 2 2 3 2 2" xfId="5062" xr:uid="{00000000-0005-0000-0000-0000EE120000}"/>
    <cellStyle name="40% - Dekorfärg3 3 2 2 3 2 2 2" xfId="5063" xr:uid="{00000000-0005-0000-0000-0000EF120000}"/>
    <cellStyle name="40% - Dekorfärg3 3 2 2 3 2 3" xfId="5064" xr:uid="{00000000-0005-0000-0000-0000F0120000}"/>
    <cellStyle name="40% - Dekorfärg3 3 2 2 3 3" xfId="5065" xr:uid="{00000000-0005-0000-0000-0000F1120000}"/>
    <cellStyle name="40% - Dekorfärg3 3 2 2 3 3 2" xfId="5066" xr:uid="{00000000-0005-0000-0000-0000F2120000}"/>
    <cellStyle name="40% - Dekorfärg3 3 2 2 3 4" xfId="5067" xr:uid="{00000000-0005-0000-0000-0000F3120000}"/>
    <cellStyle name="40% - Dekorfärg3 3 2 2 4" xfId="5068" xr:uid="{00000000-0005-0000-0000-0000F4120000}"/>
    <cellStyle name="40% - Dekorfärg3 3 2 2 4 2" xfId="5069" xr:uid="{00000000-0005-0000-0000-0000F5120000}"/>
    <cellStyle name="40% - Dekorfärg3 3 2 2 4 2 2" xfId="5070" xr:uid="{00000000-0005-0000-0000-0000F6120000}"/>
    <cellStyle name="40% - Dekorfärg3 3 2 2 4 3" xfId="5071" xr:uid="{00000000-0005-0000-0000-0000F7120000}"/>
    <cellStyle name="40% - Dekorfärg3 3 2 2 5" xfId="5072" xr:uid="{00000000-0005-0000-0000-0000F8120000}"/>
    <cellStyle name="40% - Dekorfärg3 3 2 2 5 2" xfId="5073" xr:uid="{00000000-0005-0000-0000-0000F9120000}"/>
    <cellStyle name="40% - Dekorfärg3 3 2 2 6" xfId="5074" xr:uid="{00000000-0005-0000-0000-0000FA120000}"/>
    <cellStyle name="40% - Dekorfärg3 3 2 3" xfId="5075" xr:uid="{00000000-0005-0000-0000-0000FB120000}"/>
    <cellStyle name="40% - Dekorfärg3 3 2 3 2" xfId="5076" xr:uid="{00000000-0005-0000-0000-0000FC120000}"/>
    <cellStyle name="40% - Dekorfärg3 3 2 3 2 2" xfId="5077" xr:uid="{00000000-0005-0000-0000-0000FD120000}"/>
    <cellStyle name="40% - Dekorfärg3 3 2 3 2 2 2" xfId="5078" xr:uid="{00000000-0005-0000-0000-0000FE120000}"/>
    <cellStyle name="40% - Dekorfärg3 3 2 3 2 2 2 2" xfId="5079" xr:uid="{00000000-0005-0000-0000-0000FF120000}"/>
    <cellStyle name="40% - Dekorfärg3 3 2 3 2 2 3" xfId="5080" xr:uid="{00000000-0005-0000-0000-000000130000}"/>
    <cellStyle name="40% - Dekorfärg3 3 2 3 2 3" xfId="5081" xr:uid="{00000000-0005-0000-0000-000001130000}"/>
    <cellStyle name="40% - Dekorfärg3 3 2 3 2 3 2" xfId="5082" xr:uid="{00000000-0005-0000-0000-000002130000}"/>
    <cellStyle name="40% - Dekorfärg3 3 2 3 2 4" xfId="5083" xr:uid="{00000000-0005-0000-0000-000003130000}"/>
    <cellStyle name="40% - Dekorfärg3 3 2 3 3" xfId="5084" xr:uid="{00000000-0005-0000-0000-000004130000}"/>
    <cellStyle name="40% - Dekorfärg3 3 2 3 3 2" xfId="5085" xr:uid="{00000000-0005-0000-0000-000005130000}"/>
    <cellStyle name="40% - Dekorfärg3 3 2 3 3 2 2" xfId="5086" xr:uid="{00000000-0005-0000-0000-000006130000}"/>
    <cellStyle name="40% - Dekorfärg3 3 2 3 3 3" xfId="5087" xr:uid="{00000000-0005-0000-0000-000007130000}"/>
    <cellStyle name="40% - Dekorfärg3 3 2 3 4" xfId="5088" xr:uid="{00000000-0005-0000-0000-000008130000}"/>
    <cellStyle name="40% - Dekorfärg3 3 2 3 4 2" xfId="5089" xr:uid="{00000000-0005-0000-0000-000009130000}"/>
    <cellStyle name="40% - Dekorfärg3 3 2 3 5" xfId="5090" xr:uid="{00000000-0005-0000-0000-00000A130000}"/>
    <cellStyle name="40% - Dekorfärg3 3 2 4" xfId="5091" xr:uid="{00000000-0005-0000-0000-00000B130000}"/>
    <cellStyle name="40% - Dekorfärg3 3 2 4 2" xfId="5092" xr:uid="{00000000-0005-0000-0000-00000C130000}"/>
    <cellStyle name="40% - Dekorfärg3 3 2 4 2 2" xfId="5093" xr:uid="{00000000-0005-0000-0000-00000D130000}"/>
    <cellStyle name="40% - Dekorfärg3 3 2 4 2 2 2" xfId="5094" xr:uid="{00000000-0005-0000-0000-00000E130000}"/>
    <cellStyle name="40% - Dekorfärg3 3 2 4 2 3" xfId="5095" xr:uid="{00000000-0005-0000-0000-00000F130000}"/>
    <cellStyle name="40% - Dekorfärg3 3 2 4 3" xfId="5096" xr:uid="{00000000-0005-0000-0000-000010130000}"/>
    <cellStyle name="40% - Dekorfärg3 3 2 4 3 2" xfId="5097" xr:uid="{00000000-0005-0000-0000-000011130000}"/>
    <cellStyle name="40% - Dekorfärg3 3 2 4 4" xfId="5098" xr:uid="{00000000-0005-0000-0000-000012130000}"/>
    <cellStyle name="40% - Dekorfärg3 3 2 5" xfId="5099" xr:uid="{00000000-0005-0000-0000-000013130000}"/>
    <cellStyle name="40% - Dekorfärg3 3 2 5 2" xfId="5100" xr:uid="{00000000-0005-0000-0000-000014130000}"/>
    <cellStyle name="40% - Dekorfärg3 3 2 5 2 2" xfId="5101" xr:uid="{00000000-0005-0000-0000-000015130000}"/>
    <cellStyle name="40% - Dekorfärg3 3 2 5 3" xfId="5102" xr:uid="{00000000-0005-0000-0000-000016130000}"/>
    <cellStyle name="40% - Dekorfärg3 3 2 6" xfId="5103" xr:uid="{00000000-0005-0000-0000-000017130000}"/>
    <cellStyle name="40% - Dekorfärg3 3 2 6 2" xfId="5104" xr:uid="{00000000-0005-0000-0000-000018130000}"/>
    <cellStyle name="40% - Dekorfärg3 3 2 7" xfId="5105" xr:uid="{00000000-0005-0000-0000-000019130000}"/>
    <cellStyle name="40% - Dekorfärg3 3 3" xfId="5106" xr:uid="{00000000-0005-0000-0000-00001A130000}"/>
    <cellStyle name="40% - Dekorfärg3 3 3 2" xfId="5107" xr:uid="{00000000-0005-0000-0000-00001B130000}"/>
    <cellStyle name="40% - Dekorfärg3 3 3 2 2" xfId="5108" xr:uid="{00000000-0005-0000-0000-00001C130000}"/>
    <cellStyle name="40% - Dekorfärg3 3 3 2 2 2" xfId="5109" xr:uid="{00000000-0005-0000-0000-00001D130000}"/>
    <cellStyle name="40% - Dekorfärg3 3 3 2 2 2 2" xfId="5110" xr:uid="{00000000-0005-0000-0000-00001E130000}"/>
    <cellStyle name="40% - Dekorfärg3 3 3 2 2 3" xfId="5111" xr:uid="{00000000-0005-0000-0000-00001F130000}"/>
    <cellStyle name="40% - Dekorfärg3 3 3 2 3" xfId="5112" xr:uid="{00000000-0005-0000-0000-000020130000}"/>
    <cellStyle name="40% - Dekorfärg3 3 3 2 3 2" xfId="5113" xr:uid="{00000000-0005-0000-0000-000021130000}"/>
    <cellStyle name="40% - Dekorfärg3 3 3 2 4" xfId="5114" xr:uid="{00000000-0005-0000-0000-000022130000}"/>
    <cellStyle name="40% - Dekorfärg3 3 3 3" xfId="5115" xr:uid="{00000000-0005-0000-0000-000023130000}"/>
    <cellStyle name="40% - Dekorfärg3 3 3 3 2" xfId="5116" xr:uid="{00000000-0005-0000-0000-000024130000}"/>
    <cellStyle name="40% - Dekorfärg3 3 3 3 2 2" xfId="5117" xr:uid="{00000000-0005-0000-0000-000025130000}"/>
    <cellStyle name="40% - Dekorfärg3 3 3 3 3" xfId="5118" xr:uid="{00000000-0005-0000-0000-000026130000}"/>
    <cellStyle name="40% - Dekorfärg3 3 3 4" xfId="5119" xr:uid="{00000000-0005-0000-0000-000027130000}"/>
    <cellStyle name="40% - Dekorfärg3 3 3 4 2" xfId="5120" xr:uid="{00000000-0005-0000-0000-000028130000}"/>
    <cellStyle name="40% - Dekorfärg3 3 3 5" xfId="5121" xr:uid="{00000000-0005-0000-0000-000029130000}"/>
    <cellStyle name="40% - Dekorfärg3 3 4" xfId="5122" xr:uid="{00000000-0005-0000-0000-00002A130000}"/>
    <cellStyle name="40% - Dekorfärg3 3 4 2" xfId="5123" xr:uid="{00000000-0005-0000-0000-00002B130000}"/>
    <cellStyle name="40% - Dekorfärg3 3 4 2 2" xfId="5124" xr:uid="{00000000-0005-0000-0000-00002C130000}"/>
    <cellStyle name="40% - Dekorfärg3 3 4 2 2 2" xfId="5125" xr:uid="{00000000-0005-0000-0000-00002D130000}"/>
    <cellStyle name="40% - Dekorfärg3 3 4 2 2 2 2" xfId="5126" xr:uid="{00000000-0005-0000-0000-00002E130000}"/>
    <cellStyle name="40% - Dekorfärg3 3 4 2 2 3" xfId="5127" xr:uid="{00000000-0005-0000-0000-00002F130000}"/>
    <cellStyle name="40% - Dekorfärg3 3 4 2 3" xfId="5128" xr:uid="{00000000-0005-0000-0000-000030130000}"/>
    <cellStyle name="40% - Dekorfärg3 3 4 2 3 2" xfId="5129" xr:uid="{00000000-0005-0000-0000-000031130000}"/>
    <cellStyle name="40% - Dekorfärg3 3 4 2 4" xfId="5130" xr:uid="{00000000-0005-0000-0000-000032130000}"/>
    <cellStyle name="40% - Dekorfärg3 3 4 3" xfId="5131" xr:uid="{00000000-0005-0000-0000-000033130000}"/>
    <cellStyle name="40% - Dekorfärg3 3 4 3 2" xfId="5132" xr:uid="{00000000-0005-0000-0000-000034130000}"/>
    <cellStyle name="40% - Dekorfärg3 3 4 3 2 2" xfId="5133" xr:uid="{00000000-0005-0000-0000-000035130000}"/>
    <cellStyle name="40% - Dekorfärg3 3 4 3 3" xfId="5134" xr:uid="{00000000-0005-0000-0000-000036130000}"/>
    <cellStyle name="40% - Dekorfärg3 3 4 4" xfId="5135" xr:uid="{00000000-0005-0000-0000-000037130000}"/>
    <cellStyle name="40% - Dekorfärg3 3 4 4 2" xfId="5136" xr:uid="{00000000-0005-0000-0000-000038130000}"/>
    <cellStyle name="40% - Dekorfärg3 3 4 5" xfId="5137" xr:uid="{00000000-0005-0000-0000-000039130000}"/>
    <cellStyle name="40% - Dekorfärg3 3 5" xfId="5138" xr:uid="{00000000-0005-0000-0000-00003A130000}"/>
    <cellStyle name="40% - Dekorfärg3 3 5 2" xfId="5139" xr:uid="{00000000-0005-0000-0000-00003B130000}"/>
    <cellStyle name="40% - Dekorfärg3 3 5 2 2" xfId="5140" xr:uid="{00000000-0005-0000-0000-00003C130000}"/>
    <cellStyle name="40% - Dekorfärg3 3 5 2 2 2" xfId="5141" xr:uid="{00000000-0005-0000-0000-00003D130000}"/>
    <cellStyle name="40% - Dekorfärg3 3 5 2 2 2 2" xfId="5142" xr:uid="{00000000-0005-0000-0000-00003E130000}"/>
    <cellStyle name="40% - Dekorfärg3 3 5 2 2 3" xfId="5143" xr:uid="{00000000-0005-0000-0000-00003F130000}"/>
    <cellStyle name="40% - Dekorfärg3 3 5 2 3" xfId="5144" xr:uid="{00000000-0005-0000-0000-000040130000}"/>
    <cellStyle name="40% - Dekorfärg3 3 5 2 3 2" xfId="5145" xr:uid="{00000000-0005-0000-0000-000041130000}"/>
    <cellStyle name="40% - Dekorfärg3 3 5 2 4" xfId="5146" xr:uid="{00000000-0005-0000-0000-000042130000}"/>
    <cellStyle name="40% - Dekorfärg3 3 5 3" xfId="5147" xr:uid="{00000000-0005-0000-0000-000043130000}"/>
    <cellStyle name="40% - Dekorfärg3 3 5 3 2" xfId="5148" xr:uid="{00000000-0005-0000-0000-000044130000}"/>
    <cellStyle name="40% - Dekorfärg3 3 5 3 2 2" xfId="5149" xr:uid="{00000000-0005-0000-0000-000045130000}"/>
    <cellStyle name="40% - Dekorfärg3 3 5 3 3" xfId="5150" xr:uid="{00000000-0005-0000-0000-000046130000}"/>
    <cellStyle name="40% - Dekorfärg3 3 5 4" xfId="5151" xr:uid="{00000000-0005-0000-0000-000047130000}"/>
    <cellStyle name="40% - Dekorfärg3 3 5 4 2" xfId="5152" xr:uid="{00000000-0005-0000-0000-000048130000}"/>
    <cellStyle name="40% - Dekorfärg3 3 5 5" xfId="5153" xr:uid="{00000000-0005-0000-0000-000049130000}"/>
    <cellStyle name="40% - Dekorfärg3 3 6" xfId="5154" xr:uid="{00000000-0005-0000-0000-00004A130000}"/>
    <cellStyle name="40% - Dekorfärg3 3 6 2" xfId="5155" xr:uid="{00000000-0005-0000-0000-00004B130000}"/>
    <cellStyle name="40% - Dekorfärg3 3 6 2 2" xfId="5156" xr:uid="{00000000-0005-0000-0000-00004C130000}"/>
    <cellStyle name="40% - Dekorfärg3 3 6 2 2 2" xfId="5157" xr:uid="{00000000-0005-0000-0000-00004D130000}"/>
    <cellStyle name="40% - Dekorfärg3 3 6 2 2 2 2" xfId="5158" xr:uid="{00000000-0005-0000-0000-00004E130000}"/>
    <cellStyle name="40% - Dekorfärg3 3 6 2 2 3" xfId="5159" xr:uid="{00000000-0005-0000-0000-00004F130000}"/>
    <cellStyle name="40% - Dekorfärg3 3 6 2 3" xfId="5160" xr:uid="{00000000-0005-0000-0000-000050130000}"/>
    <cellStyle name="40% - Dekorfärg3 3 6 2 3 2" xfId="5161" xr:uid="{00000000-0005-0000-0000-000051130000}"/>
    <cellStyle name="40% - Dekorfärg3 3 6 2 4" xfId="5162" xr:uid="{00000000-0005-0000-0000-000052130000}"/>
    <cellStyle name="40% - Dekorfärg3 3 6 3" xfId="5163" xr:uid="{00000000-0005-0000-0000-000053130000}"/>
    <cellStyle name="40% - Dekorfärg3 3 6 3 2" xfId="5164" xr:uid="{00000000-0005-0000-0000-000054130000}"/>
    <cellStyle name="40% - Dekorfärg3 3 6 3 2 2" xfId="5165" xr:uid="{00000000-0005-0000-0000-000055130000}"/>
    <cellStyle name="40% - Dekorfärg3 3 6 3 3" xfId="5166" xr:uid="{00000000-0005-0000-0000-000056130000}"/>
    <cellStyle name="40% - Dekorfärg3 3 6 4" xfId="5167" xr:uid="{00000000-0005-0000-0000-000057130000}"/>
    <cellStyle name="40% - Dekorfärg3 3 6 4 2" xfId="5168" xr:uid="{00000000-0005-0000-0000-000058130000}"/>
    <cellStyle name="40% - Dekorfärg3 3 6 5" xfId="5169" xr:uid="{00000000-0005-0000-0000-000059130000}"/>
    <cellStyle name="40% - Dekorfärg3 3 7" xfId="5170" xr:uid="{00000000-0005-0000-0000-00005A130000}"/>
    <cellStyle name="40% - Dekorfärg3 3 7 2" xfId="5171" xr:uid="{00000000-0005-0000-0000-00005B130000}"/>
    <cellStyle name="40% - Dekorfärg3 3 7 2 2" xfId="5172" xr:uid="{00000000-0005-0000-0000-00005C130000}"/>
    <cellStyle name="40% - Dekorfärg3 3 7 2 2 2" xfId="5173" xr:uid="{00000000-0005-0000-0000-00005D130000}"/>
    <cellStyle name="40% - Dekorfärg3 3 7 2 2 2 2" xfId="5174" xr:uid="{00000000-0005-0000-0000-00005E130000}"/>
    <cellStyle name="40% - Dekorfärg3 3 7 2 2 3" xfId="5175" xr:uid="{00000000-0005-0000-0000-00005F130000}"/>
    <cellStyle name="40% - Dekorfärg3 3 7 2 3" xfId="5176" xr:uid="{00000000-0005-0000-0000-000060130000}"/>
    <cellStyle name="40% - Dekorfärg3 3 7 2 3 2" xfId="5177" xr:uid="{00000000-0005-0000-0000-000061130000}"/>
    <cellStyle name="40% - Dekorfärg3 3 7 2 4" xfId="5178" xr:uid="{00000000-0005-0000-0000-000062130000}"/>
    <cellStyle name="40% - Dekorfärg3 3 7 3" xfId="5179" xr:uid="{00000000-0005-0000-0000-000063130000}"/>
    <cellStyle name="40% - Dekorfärg3 3 7 3 2" xfId="5180" xr:uid="{00000000-0005-0000-0000-000064130000}"/>
    <cellStyle name="40% - Dekorfärg3 3 7 3 2 2" xfId="5181" xr:uid="{00000000-0005-0000-0000-000065130000}"/>
    <cellStyle name="40% - Dekorfärg3 3 7 3 3" xfId="5182" xr:uid="{00000000-0005-0000-0000-000066130000}"/>
    <cellStyle name="40% - Dekorfärg3 3 7 4" xfId="5183" xr:uid="{00000000-0005-0000-0000-000067130000}"/>
    <cellStyle name="40% - Dekorfärg3 3 7 4 2" xfId="5184" xr:uid="{00000000-0005-0000-0000-000068130000}"/>
    <cellStyle name="40% - Dekorfärg3 3 7 5" xfId="5185" xr:uid="{00000000-0005-0000-0000-000069130000}"/>
    <cellStyle name="40% - Dekorfärg3 3 8" xfId="5186" xr:uid="{00000000-0005-0000-0000-00006A130000}"/>
    <cellStyle name="40% - Dekorfärg3 3 8 2" xfId="5187" xr:uid="{00000000-0005-0000-0000-00006B130000}"/>
    <cellStyle name="40% - Dekorfärg3 3 8 2 2" xfId="5188" xr:uid="{00000000-0005-0000-0000-00006C130000}"/>
    <cellStyle name="40% - Dekorfärg3 3 8 3" xfId="5189" xr:uid="{00000000-0005-0000-0000-00006D130000}"/>
    <cellStyle name="40% - Dekorfärg3 3 9" xfId="5190" xr:uid="{00000000-0005-0000-0000-00006E130000}"/>
    <cellStyle name="40% - Dekorfärg3 3 9 2" xfId="5191" xr:uid="{00000000-0005-0000-0000-00006F130000}"/>
    <cellStyle name="40% - Dekorfärg3 4" xfId="5192" xr:uid="{00000000-0005-0000-0000-000070130000}"/>
    <cellStyle name="40% - Dekorfärg3 4 10" xfId="5193" xr:uid="{00000000-0005-0000-0000-000071130000}"/>
    <cellStyle name="40% - Dekorfärg3 4 10 2" xfId="5194" xr:uid="{00000000-0005-0000-0000-000072130000}"/>
    <cellStyle name="40% - Dekorfärg3 4 10 2 2" xfId="5195" xr:uid="{00000000-0005-0000-0000-000073130000}"/>
    <cellStyle name="40% - Dekorfärg3 4 10 3" xfId="5196" xr:uid="{00000000-0005-0000-0000-000074130000}"/>
    <cellStyle name="40% - Dekorfärg3 4 11" xfId="5197" xr:uid="{00000000-0005-0000-0000-000075130000}"/>
    <cellStyle name="40% - Dekorfärg3 4 11 2" xfId="5198" xr:uid="{00000000-0005-0000-0000-000076130000}"/>
    <cellStyle name="40% - Dekorfärg3 4 12" xfId="5199" xr:uid="{00000000-0005-0000-0000-000077130000}"/>
    <cellStyle name="40% - Dekorfärg3 4 12 2" xfId="5200" xr:uid="{00000000-0005-0000-0000-000078130000}"/>
    <cellStyle name="40% - Dekorfärg3 4 13" xfId="5201" xr:uid="{00000000-0005-0000-0000-000079130000}"/>
    <cellStyle name="40% - Dekorfärg3 4 14" xfId="5202" xr:uid="{00000000-0005-0000-0000-00007A130000}"/>
    <cellStyle name="40% - Dekorfärg3 4 2" xfId="5203" xr:uid="{00000000-0005-0000-0000-00007B130000}"/>
    <cellStyle name="40% - Dekorfärg3 4 2 2" xfId="5204" xr:uid="{00000000-0005-0000-0000-00007C130000}"/>
    <cellStyle name="40% - Dekorfärg3 4 2 2 2" xfId="5205" xr:uid="{00000000-0005-0000-0000-00007D130000}"/>
    <cellStyle name="40% - Dekorfärg3 4 2 2 2 2" xfId="5206" xr:uid="{00000000-0005-0000-0000-00007E130000}"/>
    <cellStyle name="40% - Dekorfärg3 4 2 2 2 2 2" xfId="5207" xr:uid="{00000000-0005-0000-0000-00007F130000}"/>
    <cellStyle name="40% - Dekorfärg3 4 2 2 2 2 2 2" xfId="5208" xr:uid="{00000000-0005-0000-0000-000080130000}"/>
    <cellStyle name="40% - Dekorfärg3 4 2 2 2 2 3" xfId="5209" xr:uid="{00000000-0005-0000-0000-000081130000}"/>
    <cellStyle name="40% - Dekorfärg3 4 2 2 2 3" xfId="5210" xr:uid="{00000000-0005-0000-0000-000082130000}"/>
    <cellStyle name="40% - Dekorfärg3 4 2 2 2 3 2" xfId="5211" xr:uid="{00000000-0005-0000-0000-000083130000}"/>
    <cellStyle name="40% - Dekorfärg3 4 2 2 2 4" xfId="5212" xr:uid="{00000000-0005-0000-0000-000084130000}"/>
    <cellStyle name="40% - Dekorfärg3 4 2 2 3" xfId="5213" xr:uid="{00000000-0005-0000-0000-000085130000}"/>
    <cellStyle name="40% - Dekorfärg3 4 2 2 3 2" xfId="5214" xr:uid="{00000000-0005-0000-0000-000086130000}"/>
    <cellStyle name="40% - Dekorfärg3 4 2 2 3 2 2" xfId="5215" xr:uid="{00000000-0005-0000-0000-000087130000}"/>
    <cellStyle name="40% - Dekorfärg3 4 2 2 3 3" xfId="5216" xr:uid="{00000000-0005-0000-0000-000088130000}"/>
    <cellStyle name="40% - Dekorfärg3 4 2 2 4" xfId="5217" xr:uid="{00000000-0005-0000-0000-000089130000}"/>
    <cellStyle name="40% - Dekorfärg3 4 2 2 4 2" xfId="5218" xr:uid="{00000000-0005-0000-0000-00008A130000}"/>
    <cellStyle name="40% - Dekorfärg3 4 2 2 5" xfId="5219" xr:uid="{00000000-0005-0000-0000-00008B130000}"/>
    <cellStyle name="40% - Dekorfärg3 4 2 3" xfId="5220" xr:uid="{00000000-0005-0000-0000-00008C130000}"/>
    <cellStyle name="40% - Dekorfärg3 4 2 3 2" xfId="5221" xr:uid="{00000000-0005-0000-0000-00008D130000}"/>
    <cellStyle name="40% - Dekorfärg3 4 2 3 2 2" xfId="5222" xr:uid="{00000000-0005-0000-0000-00008E130000}"/>
    <cellStyle name="40% - Dekorfärg3 4 2 3 2 2 2" xfId="5223" xr:uid="{00000000-0005-0000-0000-00008F130000}"/>
    <cellStyle name="40% - Dekorfärg3 4 2 3 2 3" xfId="5224" xr:uid="{00000000-0005-0000-0000-000090130000}"/>
    <cellStyle name="40% - Dekorfärg3 4 2 3 3" xfId="5225" xr:uid="{00000000-0005-0000-0000-000091130000}"/>
    <cellStyle name="40% - Dekorfärg3 4 2 3 3 2" xfId="5226" xr:uid="{00000000-0005-0000-0000-000092130000}"/>
    <cellStyle name="40% - Dekorfärg3 4 2 3 4" xfId="5227" xr:uid="{00000000-0005-0000-0000-000093130000}"/>
    <cellStyle name="40% - Dekorfärg3 4 2 4" xfId="5228" xr:uid="{00000000-0005-0000-0000-000094130000}"/>
    <cellStyle name="40% - Dekorfärg3 4 2 4 2" xfId="5229" xr:uid="{00000000-0005-0000-0000-000095130000}"/>
    <cellStyle name="40% - Dekorfärg3 4 2 4 2 2" xfId="5230" xr:uid="{00000000-0005-0000-0000-000096130000}"/>
    <cellStyle name="40% - Dekorfärg3 4 2 4 3" xfId="5231" xr:uid="{00000000-0005-0000-0000-000097130000}"/>
    <cellStyle name="40% - Dekorfärg3 4 2 5" xfId="5232" xr:uid="{00000000-0005-0000-0000-000098130000}"/>
    <cellStyle name="40% - Dekorfärg3 4 2 5 2" xfId="5233" xr:uid="{00000000-0005-0000-0000-000099130000}"/>
    <cellStyle name="40% - Dekorfärg3 4 2 6" xfId="5234" xr:uid="{00000000-0005-0000-0000-00009A130000}"/>
    <cellStyle name="40% - Dekorfärg3 4 3" xfId="5235" xr:uid="{00000000-0005-0000-0000-00009B130000}"/>
    <cellStyle name="40% - Dekorfärg3 4 3 2" xfId="5236" xr:uid="{00000000-0005-0000-0000-00009C130000}"/>
    <cellStyle name="40% - Dekorfärg3 4 3 2 2" xfId="5237" xr:uid="{00000000-0005-0000-0000-00009D130000}"/>
    <cellStyle name="40% - Dekorfärg3 4 3 2 2 2" xfId="5238" xr:uid="{00000000-0005-0000-0000-00009E130000}"/>
    <cellStyle name="40% - Dekorfärg3 4 3 2 2 2 2" xfId="5239" xr:uid="{00000000-0005-0000-0000-00009F130000}"/>
    <cellStyle name="40% - Dekorfärg3 4 3 2 2 3" xfId="5240" xr:uid="{00000000-0005-0000-0000-0000A0130000}"/>
    <cellStyle name="40% - Dekorfärg3 4 3 2 3" xfId="5241" xr:uid="{00000000-0005-0000-0000-0000A1130000}"/>
    <cellStyle name="40% - Dekorfärg3 4 3 2 3 2" xfId="5242" xr:uid="{00000000-0005-0000-0000-0000A2130000}"/>
    <cellStyle name="40% - Dekorfärg3 4 3 2 4" xfId="5243" xr:uid="{00000000-0005-0000-0000-0000A3130000}"/>
    <cellStyle name="40% - Dekorfärg3 4 3 3" xfId="5244" xr:uid="{00000000-0005-0000-0000-0000A4130000}"/>
    <cellStyle name="40% - Dekorfärg3 4 3 3 2" xfId="5245" xr:uid="{00000000-0005-0000-0000-0000A5130000}"/>
    <cellStyle name="40% - Dekorfärg3 4 3 3 2 2" xfId="5246" xr:uid="{00000000-0005-0000-0000-0000A6130000}"/>
    <cellStyle name="40% - Dekorfärg3 4 3 3 3" xfId="5247" xr:uid="{00000000-0005-0000-0000-0000A7130000}"/>
    <cellStyle name="40% - Dekorfärg3 4 3 4" xfId="5248" xr:uid="{00000000-0005-0000-0000-0000A8130000}"/>
    <cellStyle name="40% - Dekorfärg3 4 3 4 2" xfId="5249" xr:uid="{00000000-0005-0000-0000-0000A9130000}"/>
    <cellStyle name="40% - Dekorfärg3 4 3 5" xfId="5250" xr:uid="{00000000-0005-0000-0000-0000AA130000}"/>
    <cellStyle name="40% - Dekorfärg3 4 4" xfId="5251" xr:uid="{00000000-0005-0000-0000-0000AB130000}"/>
    <cellStyle name="40% - Dekorfärg3 4 4 2" xfId="5252" xr:uid="{00000000-0005-0000-0000-0000AC130000}"/>
    <cellStyle name="40% - Dekorfärg3 4 4 2 2" xfId="5253" xr:uid="{00000000-0005-0000-0000-0000AD130000}"/>
    <cellStyle name="40% - Dekorfärg3 4 4 2 2 2" xfId="5254" xr:uid="{00000000-0005-0000-0000-0000AE130000}"/>
    <cellStyle name="40% - Dekorfärg3 4 4 2 2 2 2" xfId="5255" xr:uid="{00000000-0005-0000-0000-0000AF130000}"/>
    <cellStyle name="40% - Dekorfärg3 4 4 2 2 3" xfId="5256" xr:uid="{00000000-0005-0000-0000-0000B0130000}"/>
    <cellStyle name="40% - Dekorfärg3 4 4 2 3" xfId="5257" xr:uid="{00000000-0005-0000-0000-0000B1130000}"/>
    <cellStyle name="40% - Dekorfärg3 4 4 2 3 2" xfId="5258" xr:uid="{00000000-0005-0000-0000-0000B2130000}"/>
    <cellStyle name="40% - Dekorfärg3 4 4 2 4" xfId="5259" xr:uid="{00000000-0005-0000-0000-0000B3130000}"/>
    <cellStyle name="40% - Dekorfärg3 4 4 3" xfId="5260" xr:uid="{00000000-0005-0000-0000-0000B4130000}"/>
    <cellStyle name="40% - Dekorfärg3 4 4 3 2" xfId="5261" xr:uid="{00000000-0005-0000-0000-0000B5130000}"/>
    <cellStyle name="40% - Dekorfärg3 4 4 3 2 2" xfId="5262" xr:uid="{00000000-0005-0000-0000-0000B6130000}"/>
    <cellStyle name="40% - Dekorfärg3 4 4 3 3" xfId="5263" xr:uid="{00000000-0005-0000-0000-0000B7130000}"/>
    <cellStyle name="40% - Dekorfärg3 4 4 4" xfId="5264" xr:uid="{00000000-0005-0000-0000-0000B8130000}"/>
    <cellStyle name="40% - Dekorfärg3 4 4 4 2" xfId="5265" xr:uid="{00000000-0005-0000-0000-0000B9130000}"/>
    <cellStyle name="40% - Dekorfärg3 4 4 5" xfId="5266" xr:uid="{00000000-0005-0000-0000-0000BA130000}"/>
    <cellStyle name="40% - Dekorfärg3 4 5" xfId="5267" xr:uid="{00000000-0005-0000-0000-0000BB130000}"/>
    <cellStyle name="40% - Dekorfärg3 4 5 2" xfId="5268" xr:uid="{00000000-0005-0000-0000-0000BC130000}"/>
    <cellStyle name="40% - Dekorfärg3 4 5 2 2" xfId="5269" xr:uid="{00000000-0005-0000-0000-0000BD130000}"/>
    <cellStyle name="40% - Dekorfärg3 4 5 2 2 2" xfId="5270" xr:uid="{00000000-0005-0000-0000-0000BE130000}"/>
    <cellStyle name="40% - Dekorfärg3 4 5 2 2 2 2" xfId="5271" xr:uid="{00000000-0005-0000-0000-0000BF130000}"/>
    <cellStyle name="40% - Dekorfärg3 4 5 2 2 3" xfId="5272" xr:uid="{00000000-0005-0000-0000-0000C0130000}"/>
    <cellStyle name="40% - Dekorfärg3 4 5 2 3" xfId="5273" xr:uid="{00000000-0005-0000-0000-0000C1130000}"/>
    <cellStyle name="40% - Dekorfärg3 4 5 2 3 2" xfId="5274" xr:uid="{00000000-0005-0000-0000-0000C2130000}"/>
    <cellStyle name="40% - Dekorfärg3 4 5 2 4" xfId="5275" xr:uid="{00000000-0005-0000-0000-0000C3130000}"/>
    <cellStyle name="40% - Dekorfärg3 4 5 3" xfId="5276" xr:uid="{00000000-0005-0000-0000-0000C4130000}"/>
    <cellStyle name="40% - Dekorfärg3 4 5 3 2" xfId="5277" xr:uid="{00000000-0005-0000-0000-0000C5130000}"/>
    <cellStyle name="40% - Dekorfärg3 4 5 3 2 2" xfId="5278" xr:uid="{00000000-0005-0000-0000-0000C6130000}"/>
    <cellStyle name="40% - Dekorfärg3 4 5 3 3" xfId="5279" xr:uid="{00000000-0005-0000-0000-0000C7130000}"/>
    <cellStyle name="40% - Dekorfärg3 4 5 4" xfId="5280" xr:uid="{00000000-0005-0000-0000-0000C8130000}"/>
    <cellStyle name="40% - Dekorfärg3 4 5 4 2" xfId="5281" xr:uid="{00000000-0005-0000-0000-0000C9130000}"/>
    <cellStyle name="40% - Dekorfärg3 4 5 5" xfId="5282" xr:uid="{00000000-0005-0000-0000-0000CA130000}"/>
    <cellStyle name="40% - Dekorfärg3 4 6" xfId="5283" xr:uid="{00000000-0005-0000-0000-0000CB130000}"/>
    <cellStyle name="40% - Dekorfärg3 4 6 2" xfId="5284" xr:uid="{00000000-0005-0000-0000-0000CC130000}"/>
    <cellStyle name="40% - Dekorfärg3 4 6 2 2" xfId="5285" xr:uid="{00000000-0005-0000-0000-0000CD130000}"/>
    <cellStyle name="40% - Dekorfärg3 4 6 2 2 2" xfId="5286" xr:uid="{00000000-0005-0000-0000-0000CE130000}"/>
    <cellStyle name="40% - Dekorfärg3 4 6 2 2 2 2" xfId="5287" xr:uid="{00000000-0005-0000-0000-0000CF130000}"/>
    <cellStyle name="40% - Dekorfärg3 4 6 2 2 3" xfId="5288" xr:uid="{00000000-0005-0000-0000-0000D0130000}"/>
    <cellStyle name="40% - Dekorfärg3 4 6 2 3" xfId="5289" xr:uid="{00000000-0005-0000-0000-0000D1130000}"/>
    <cellStyle name="40% - Dekorfärg3 4 6 2 3 2" xfId="5290" xr:uid="{00000000-0005-0000-0000-0000D2130000}"/>
    <cellStyle name="40% - Dekorfärg3 4 6 2 4" xfId="5291" xr:uid="{00000000-0005-0000-0000-0000D3130000}"/>
    <cellStyle name="40% - Dekorfärg3 4 6 3" xfId="5292" xr:uid="{00000000-0005-0000-0000-0000D4130000}"/>
    <cellStyle name="40% - Dekorfärg3 4 6 3 2" xfId="5293" xr:uid="{00000000-0005-0000-0000-0000D5130000}"/>
    <cellStyle name="40% - Dekorfärg3 4 6 3 2 2" xfId="5294" xr:uid="{00000000-0005-0000-0000-0000D6130000}"/>
    <cellStyle name="40% - Dekorfärg3 4 6 3 3" xfId="5295" xr:uid="{00000000-0005-0000-0000-0000D7130000}"/>
    <cellStyle name="40% - Dekorfärg3 4 6 4" xfId="5296" xr:uid="{00000000-0005-0000-0000-0000D8130000}"/>
    <cellStyle name="40% - Dekorfärg3 4 6 4 2" xfId="5297" xr:uid="{00000000-0005-0000-0000-0000D9130000}"/>
    <cellStyle name="40% - Dekorfärg3 4 6 5" xfId="5298" xr:uid="{00000000-0005-0000-0000-0000DA130000}"/>
    <cellStyle name="40% - Dekorfärg3 4 7" xfId="5299" xr:uid="{00000000-0005-0000-0000-0000DB130000}"/>
    <cellStyle name="40% - Dekorfärg3 4 7 2" xfId="5300" xr:uid="{00000000-0005-0000-0000-0000DC130000}"/>
    <cellStyle name="40% - Dekorfärg3 4 7 2 2" xfId="5301" xr:uid="{00000000-0005-0000-0000-0000DD130000}"/>
    <cellStyle name="40% - Dekorfärg3 4 7 2 2 2" xfId="5302" xr:uid="{00000000-0005-0000-0000-0000DE130000}"/>
    <cellStyle name="40% - Dekorfärg3 4 7 2 2 2 2" xfId="5303" xr:uid="{00000000-0005-0000-0000-0000DF130000}"/>
    <cellStyle name="40% - Dekorfärg3 4 7 2 2 3" xfId="5304" xr:uid="{00000000-0005-0000-0000-0000E0130000}"/>
    <cellStyle name="40% - Dekorfärg3 4 7 2 3" xfId="5305" xr:uid="{00000000-0005-0000-0000-0000E1130000}"/>
    <cellStyle name="40% - Dekorfärg3 4 7 2 3 2" xfId="5306" xr:uid="{00000000-0005-0000-0000-0000E2130000}"/>
    <cellStyle name="40% - Dekorfärg3 4 7 2 4" xfId="5307" xr:uid="{00000000-0005-0000-0000-0000E3130000}"/>
    <cellStyle name="40% - Dekorfärg3 4 7 3" xfId="5308" xr:uid="{00000000-0005-0000-0000-0000E4130000}"/>
    <cellStyle name="40% - Dekorfärg3 4 7 3 2" xfId="5309" xr:uid="{00000000-0005-0000-0000-0000E5130000}"/>
    <cellStyle name="40% - Dekorfärg3 4 7 3 2 2" xfId="5310" xr:uid="{00000000-0005-0000-0000-0000E6130000}"/>
    <cellStyle name="40% - Dekorfärg3 4 7 3 3" xfId="5311" xr:uid="{00000000-0005-0000-0000-0000E7130000}"/>
    <cellStyle name="40% - Dekorfärg3 4 7 4" xfId="5312" xr:uid="{00000000-0005-0000-0000-0000E8130000}"/>
    <cellStyle name="40% - Dekorfärg3 4 7 4 2" xfId="5313" xr:uid="{00000000-0005-0000-0000-0000E9130000}"/>
    <cellStyle name="40% - Dekorfärg3 4 7 5" xfId="5314" xr:uid="{00000000-0005-0000-0000-0000EA130000}"/>
    <cellStyle name="40% - Dekorfärg3 4 8" xfId="5315" xr:uid="{00000000-0005-0000-0000-0000EB130000}"/>
    <cellStyle name="40% - Dekorfärg3 4 8 2" xfId="5316" xr:uid="{00000000-0005-0000-0000-0000EC130000}"/>
    <cellStyle name="40% - Dekorfärg3 4 8 2 2" xfId="5317" xr:uid="{00000000-0005-0000-0000-0000ED130000}"/>
    <cellStyle name="40% - Dekorfärg3 4 8 2 2 2" xfId="5318" xr:uid="{00000000-0005-0000-0000-0000EE130000}"/>
    <cellStyle name="40% - Dekorfärg3 4 8 2 2 2 2" xfId="5319" xr:uid="{00000000-0005-0000-0000-0000EF130000}"/>
    <cellStyle name="40% - Dekorfärg3 4 8 2 2 3" xfId="5320" xr:uid="{00000000-0005-0000-0000-0000F0130000}"/>
    <cellStyle name="40% - Dekorfärg3 4 8 2 3" xfId="5321" xr:uid="{00000000-0005-0000-0000-0000F1130000}"/>
    <cellStyle name="40% - Dekorfärg3 4 8 2 3 2" xfId="5322" xr:uid="{00000000-0005-0000-0000-0000F2130000}"/>
    <cellStyle name="40% - Dekorfärg3 4 8 2 4" xfId="5323" xr:uid="{00000000-0005-0000-0000-0000F3130000}"/>
    <cellStyle name="40% - Dekorfärg3 4 8 3" xfId="5324" xr:uid="{00000000-0005-0000-0000-0000F4130000}"/>
    <cellStyle name="40% - Dekorfärg3 4 8 3 2" xfId="5325" xr:uid="{00000000-0005-0000-0000-0000F5130000}"/>
    <cellStyle name="40% - Dekorfärg3 4 8 3 2 2" xfId="5326" xr:uid="{00000000-0005-0000-0000-0000F6130000}"/>
    <cellStyle name="40% - Dekorfärg3 4 8 3 3" xfId="5327" xr:uid="{00000000-0005-0000-0000-0000F7130000}"/>
    <cellStyle name="40% - Dekorfärg3 4 8 4" xfId="5328" xr:uid="{00000000-0005-0000-0000-0000F8130000}"/>
    <cellStyle name="40% - Dekorfärg3 4 8 4 2" xfId="5329" xr:uid="{00000000-0005-0000-0000-0000F9130000}"/>
    <cellStyle name="40% - Dekorfärg3 4 8 5" xfId="5330" xr:uid="{00000000-0005-0000-0000-0000FA130000}"/>
    <cellStyle name="40% - Dekorfärg3 4 9" xfId="5331" xr:uid="{00000000-0005-0000-0000-0000FB130000}"/>
    <cellStyle name="40% - Dekorfärg3 4 9 2" xfId="5332" xr:uid="{00000000-0005-0000-0000-0000FC130000}"/>
    <cellStyle name="40% - Dekorfärg3 4 9 2 2" xfId="5333" xr:uid="{00000000-0005-0000-0000-0000FD130000}"/>
    <cellStyle name="40% - Dekorfärg3 4 9 2 2 2" xfId="5334" xr:uid="{00000000-0005-0000-0000-0000FE130000}"/>
    <cellStyle name="40% - Dekorfärg3 4 9 2 3" xfId="5335" xr:uid="{00000000-0005-0000-0000-0000FF130000}"/>
    <cellStyle name="40% - Dekorfärg3 4 9 3" xfId="5336" xr:uid="{00000000-0005-0000-0000-000000140000}"/>
    <cellStyle name="40% - Dekorfärg3 4 9 3 2" xfId="5337" xr:uid="{00000000-0005-0000-0000-000001140000}"/>
    <cellStyle name="40% - Dekorfärg3 4 9 4" xfId="5338" xr:uid="{00000000-0005-0000-0000-000002140000}"/>
    <cellStyle name="40% - Dekorfärg3 5" xfId="5339" xr:uid="{00000000-0005-0000-0000-000003140000}"/>
    <cellStyle name="40% - Dekorfärg3 6" xfId="5340" xr:uid="{00000000-0005-0000-0000-000004140000}"/>
    <cellStyle name="40% - Dekorfärg3 6 2" xfId="5341" xr:uid="{00000000-0005-0000-0000-000005140000}"/>
    <cellStyle name="40% - Dekorfärg3 6 2 2" xfId="5342" xr:uid="{00000000-0005-0000-0000-000006140000}"/>
    <cellStyle name="40% - Dekorfärg3 6 2 2 2" xfId="5343" xr:uid="{00000000-0005-0000-0000-000007140000}"/>
    <cellStyle name="40% - Dekorfärg3 6 2 2 2 2" xfId="5344" xr:uid="{00000000-0005-0000-0000-000008140000}"/>
    <cellStyle name="40% - Dekorfärg3 6 2 2 2 2 2" xfId="5345" xr:uid="{00000000-0005-0000-0000-000009140000}"/>
    <cellStyle name="40% - Dekorfärg3 6 2 2 2 2 2 2" xfId="5346" xr:uid="{00000000-0005-0000-0000-00000A140000}"/>
    <cellStyle name="40% - Dekorfärg3 6 2 2 2 2 3" xfId="5347" xr:uid="{00000000-0005-0000-0000-00000B140000}"/>
    <cellStyle name="40% - Dekorfärg3 6 2 2 2 3" xfId="5348" xr:uid="{00000000-0005-0000-0000-00000C140000}"/>
    <cellStyle name="40% - Dekorfärg3 6 2 2 2 3 2" xfId="5349" xr:uid="{00000000-0005-0000-0000-00000D140000}"/>
    <cellStyle name="40% - Dekorfärg3 6 2 2 2 4" xfId="5350" xr:uid="{00000000-0005-0000-0000-00000E140000}"/>
    <cellStyle name="40% - Dekorfärg3 6 2 2 3" xfId="5351" xr:uid="{00000000-0005-0000-0000-00000F140000}"/>
    <cellStyle name="40% - Dekorfärg3 6 2 2 3 2" xfId="5352" xr:uid="{00000000-0005-0000-0000-000010140000}"/>
    <cellStyle name="40% - Dekorfärg3 6 2 2 3 2 2" xfId="5353" xr:uid="{00000000-0005-0000-0000-000011140000}"/>
    <cellStyle name="40% - Dekorfärg3 6 2 2 3 3" xfId="5354" xr:uid="{00000000-0005-0000-0000-000012140000}"/>
    <cellStyle name="40% - Dekorfärg3 6 2 2 4" xfId="5355" xr:uid="{00000000-0005-0000-0000-000013140000}"/>
    <cellStyle name="40% - Dekorfärg3 6 2 2 4 2" xfId="5356" xr:uid="{00000000-0005-0000-0000-000014140000}"/>
    <cellStyle name="40% - Dekorfärg3 6 2 2 5" xfId="5357" xr:uid="{00000000-0005-0000-0000-000015140000}"/>
    <cellStyle name="40% - Dekorfärg3 6 2 3" xfId="5358" xr:uid="{00000000-0005-0000-0000-000016140000}"/>
    <cellStyle name="40% - Dekorfärg3 6 2 3 2" xfId="5359" xr:uid="{00000000-0005-0000-0000-000017140000}"/>
    <cellStyle name="40% - Dekorfärg3 6 2 3 2 2" xfId="5360" xr:uid="{00000000-0005-0000-0000-000018140000}"/>
    <cellStyle name="40% - Dekorfärg3 6 2 3 2 2 2" xfId="5361" xr:uid="{00000000-0005-0000-0000-000019140000}"/>
    <cellStyle name="40% - Dekorfärg3 6 2 3 2 3" xfId="5362" xr:uid="{00000000-0005-0000-0000-00001A140000}"/>
    <cellStyle name="40% - Dekorfärg3 6 2 3 3" xfId="5363" xr:uid="{00000000-0005-0000-0000-00001B140000}"/>
    <cellStyle name="40% - Dekorfärg3 6 2 3 3 2" xfId="5364" xr:uid="{00000000-0005-0000-0000-00001C140000}"/>
    <cellStyle name="40% - Dekorfärg3 6 2 3 4" xfId="5365" xr:uid="{00000000-0005-0000-0000-00001D140000}"/>
    <cellStyle name="40% - Dekorfärg3 6 2 4" xfId="5366" xr:uid="{00000000-0005-0000-0000-00001E140000}"/>
    <cellStyle name="40% - Dekorfärg3 6 2 4 2" xfId="5367" xr:uid="{00000000-0005-0000-0000-00001F140000}"/>
    <cellStyle name="40% - Dekorfärg3 6 2 4 2 2" xfId="5368" xr:uid="{00000000-0005-0000-0000-000020140000}"/>
    <cellStyle name="40% - Dekorfärg3 6 2 4 3" xfId="5369" xr:uid="{00000000-0005-0000-0000-000021140000}"/>
    <cellStyle name="40% - Dekorfärg3 6 2 5" xfId="5370" xr:uid="{00000000-0005-0000-0000-000022140000}"/>
    <cellStyle name="40% - Dekorfärg3 6 2 5 2" xfId="5371" xr:uid="{00000000-0005-0000-0000-000023140000}"/>
    <cellStyle name="40% - Dekorfärg3 6 2 6" xfId="5372" xr:uid="{00000000-0005-0000-0000-000024140000}"/>
    <cellStyle name="40% - Dekorfärg3 6 3" xfId="5373" xr:uid="{00000000-0005-0000-0000-000025140000}"/>
    <cellStyle name="40% - Dekorfärg3 6 3 2" xfId="5374" xr:uid="{00000000-0005-0000-0000-000026140000}"/>
    <cellStyle name="40% - Dekorfärg3 6 3 2 2" xfId="5375" xr:uid="{00000000-0005-0000-0000-000027140000}"/>
    <cellStyle name="40% - Dekorfärg3 6 3 2 2 2" xfId="5376" xr:uid="{00000000-0005-0000-0000-000028140000}"/>
    <cellStyle name="40% - Dekorfärg3 6 3 2 2 2 2" xfId="5377" xr:uid="{00000000-0005-0000-0000-000029140000}"/>
    <cellStyle name="40% - Dekorfärg3 6 3 2 2 3" xfId="5378" xr:uid="{00000000-0005-0000-0000-00002A140000}"/>
    <cellStyle name="40% - Dekorfärg3 6 3 2 3" xfId="5379" xr:uid="{00000000-0005-0000-0000-00002B140000}"/>
    <cellStyle name="40% - Dekorfärg3 6 3 2 3 2" xfId="5380" xr:uid="{00000000-0005-0000-0000-00002C140000}"/>
    <cellStyle name="40% - Dekorfärg3 6 3 2 4" xfId="5381" xr:uid="{00000000-0005-0000-0000-00002D140000}"/>
    <cellStyle name="40% - Dekorfärg3 6 3 3" xfId="5382" xr:uid="{00000000-0005-0000-0000-00002E140000}"/>
    <cellStyle name="40% - Dekorfärg3 6 3 3 2" xfId="5383" xr:uid="{00000000-0005-0000-0000-00002F140000}"/>
    <cellStyle name="40% - Dekorfärg3 6 3 3 2 2" xfId="5384" xr:uid="{00000000-0005-0000-0000-000030140000}"/>
    <cellStyle name="40% - Dekorfärg3 6 3 3 3" xfId="5385" xr:uid="{00000000-0005-0000-0000-000031140000}"/>
    <cellStyle name="40% - Dekorfärg3 6 3 4" xfId="5386" xr:uid="{00000000-0005-0000-0000-000032140000}"/>
    <cellStyle name="40% - Dekorfärg3 6 3 4 2" xfId="5387" xr:uid="{00000000-0005-0000-0000-000033140000}"/>
    <cellStyle name="40% - Dekorfärg3 6 3 5" xfId="5388" xr:uid="{00000000-0005-0000-0000-000034140000}"/>
    <cellStyle name="40% - Dekorfärg3 6 4" xfId="5389" xr:uid="{00000000-0005-0000-0000-000035140000}"/>
    <cellStyle name="40% - Dekorfärg3 6 4 2" xfId="5390" xr:uid="{00000000-0005-0000-0000-000036140000}"/>
    <cellStyle name="40% - Dekorfärg3 6 4 2 2" xfId="5391" xr:uid="{00000000-0005-0000-0000-000037140000}"/>
    <cellStyle name="40% - Dekorfärg3 6 4 2 2 2" xfId="5392" xr:uid="{00000000-0005-0000-0000-000038140000}"/>
    <cellStyle name="40% - Dekorfärg3 6 4 2 3" xfId="5393" xr:uid="{00000000-0005-0000-0000-000039140000}"/>
    <cellStyle name="40% - Dekorfärg3 6 4 3" xfId="5394" xr:uid="{00000000-0005-0000-0000-00003A140000}"/>
    <cellStyle name="40% - Dekorfärg3 6 4 3 2" xfId="5395" xr:uid="{00000000-0005-0000-0000-00003B140000}"/>
    <cellStyle name="40% - Dekorfärg3 6 4 4" xfId="5396" xr:uid="{00000000-0005-0000-0000-00003C140000}"/>
    <cellStyle name="40% - Dekorfärg3 6 5" xfId="5397" xr:uid="{00000000-0005-0000-0000-00003D140000}"/>
    <cellStyle name="40% - Dekorfärg3 6 5 2" xfId="5398" xr:uid="{00000000-0005-0000-0000-00003E140000}"/>
    <cellStyle name="40% - Dekorfärg3 6 5 2 2" xfId="5399" xr:uid="{00000000-0005-0000-0000-00003F140000}"/>
    <cellStyle name="40% - Dekorfärg3 6 5 3" xfId="5400" xr:uid="{00000000-0005-0000-0000-000040140000}"/>
    <cellStyle name="40% - Dekorfärg3 6 6" xfId="5401" xr:uid="{00000000-0005-0000-0000-000041140000}"/>
    <cellStyle name="40% - Dekorfärg3 6 6 2" xfId="5402" xr:uid="{00000000-0005-0000-0000-000042140000}"/>
    <cellStyle name="40% - Dekorfärg3 6 7" xfId="5403" xr:uid="{00000000-0005-0000-0000-000043140000}"/>
    <cellStyle name="40% - Dekorfärg3 7" xfId="5404" xr:uid="{00000000-0005-0000-0000-000044140000}"/>
    <cellStyle name="40% - Dekorfärg3 8" xfId="5405" xr:uid="{00000000-0005-0000-0000-000045140000}"/>
    <cellStyle name="40% - Dekorfärg3 9" xfId="5406" xr:uid="{00000000-0005-0000-0000-000046140000}"/>
    <cellStyle name="40% - Dekorfärg3 9 2" xfId="5407" xr:uid="{00000000-0005-0000-0000-000047140000}"/>
    <cellStyle name="40% - Dekorfärg3 9 2 2" xfId="5408" xr:uid="{00000000-0005-0000-0000-000048140000}"/>
    <cellStyle name="40% - Dekorfärg3 9 2 2 2" xfId="5409" xr:uid="{00000000-0005-0000-0000-000049140000}"/>
    <cellStyle name="40% - Dekorfärg3 9 2 2 2 2" xfId="5410" xr:uid="{00000000-0005-0000-0000-00004A140000}"/>
    <cellStyle name="40% - Dekorfärg3 9 2 2 3" xfId="5411" xr:uid="{00000000-0005-0000-0000-00004B140000}"/>
    <cellStyle name="40% - Dekorfärg3 9 2 3" xfId="5412" xr:uid="{00000000-0005-0000-0000-00004C140000}"/>
    <cellStyle name="40% - Dekorfärg3 9 2 3 2" xfId="5413" xr:uid="{00000000-0005-0000-0000-00004D140000}"/>
    <cellStyle name="40% - Dekorfärg3 9 2 4" xfId="5414" xr:uid="{00000000-0005-0000-0000-00004E140000}"/>
    <cellStyle name="40% - Dekorfärg3 9 3" xfId="5415" xr:uid="{00000000-0005-0000-0000-00004F140000}"/>
    <cellStyle name="40% - Dekorfärg3 9 3 2" xfId="5416" xr:uid="{00000000-0005-0000-0000-000050140000}"/>
    <cellStyle name="40% - Dekorfärg3 9 3 2 2" xfId="5417" xr:uid="{00000000-0005-0000-0000-000051140000}"/>
    <cellStyle name="40% - Dekorfärg3 9 3 3" xfId="5418" xr:uid="{00000000-0005-0000-0000-000052140000}"/>
    <cellStyle name="40% - Dekorfärg3 9 4" xfId="5419" xr:uid="{00000000-0005-0000-0000-000053140000}"/>
    <cellStyle name="40% - Dekorfärg3 9 4 2" xfId="5420" xr:uid="{00000000-0005-0000-0000-000054140000}"/>
    <cellStyle name="40% - Dekorfärg3 9 5" xfId="5421" xr:uid="{00000000-0005-0000-0000-000055140000}"/>
    <cellStyle name="40% - Dekorfärg4 10" xfId="5422" xr:uid="{00000000-0005-0000-0000-000056140000}"/>
    <cellStyle name="40% - Dekorfärg4 10 2" xfId="5423" xr:uid="{00000000-0005-0000-0000-000057140000}"/>
    <cellStyle name="40% - Dekorfärg4 10 2 2" xfId="5424" xr:uid="{00000000-0005-0000-0000-000058140000}"/>
    <cellStyle name="40% - Dekorfärg4 10 2 2 2" xfId="5425" xr:uid="{00000000-0005-0000-0000-000059140000}"/>
    <cellStyle name="40% - Dekorfärg4 10 2 2 2 2" xfId="5426" xr:uid="{00000000-0005-0000-0000-00005A140000}"/>
    <cellStyle name="40% - Dekorfärg4 10 2 2 3" xfId="5427" xr:uid="{00000000-0005-0000-0000-00005B140000}"/>
    <cellStyle name="40% - Dekorfärg4 10 2 3" xfId="5428" xr:uid="{00000000-0005-0000-0000-00005C140000}"/>
    <cellStyle name="40% - Dekorfärg4 10 2 3 2" xfId="5429" xr:uid="{00000000-0005-0000-0000-00005D140000}"/>
    <cellStyle name="40% - Dekorfärg4 10 2 4" xfId="5430" xr:uid="{00000000-0005-0000-0000-00005E140000}"/>
    <cellStyle name="40% - Dekorfärg4 10 3" xfId="5431" xr:uid="{00000000-0005-0000-0000-00005F140000}"/>
    <cellStyle name="40% - Dekorfärg4 10 3 2" xfId="5432" xr:uid="{00000000-0005-0000-0000-000060140000}"/>
    <cellStyle name="40% - Dekorfärg4 10 3 2 2" xfId="5433" xr:uid="{00000000-0005-0000-0000-000061140000}"/>
    <cellStyle name="40% - Dekorfärg4 10 3 3" xfId="5434" xr:uid="{00000000-0005-0000-0000-000062140000}"/>
    <cellStyle name="40% - Dekorfärg4 10 4" xfId="5435" xr:uid="{00000000-0005-0000-0000-000063140000}"/>
    <cellStyle name="40% - Dekorfärg4 10 4 2" xfId="5436" xr:uid="{00000000-0005-0000-0000-000064140000}"/>
    <cellStyle name="40% - Dekorfärg4 10 5" xfId="5437" xr:uid="{00000000-0005-0000-0000-000065140000}"/>
    <cellStyle name="40% - Dekorfärg4 11" xfId="5438" xr:uid="{00000000-0005-0000-0000-000066140000}"/>
    <cellStyle name="40% - Dekorfärg4 11 2" xfId="5439" xr:uid="{00000000-0005-0000-0000-000067140000}"/>
    <cellStyle name="40% - Dekorfärg4 11 2 2" xfId="5440" xr:uid="{00000000-0005-0000-0000-000068140000}"/>
    <cellStyle name="40% - Dekorfärg4 11 2 2 2" xfId="5441" xr:uid="{00000000-0005-0000-0000-000069140000}"/>
    <cellStyle name="40% - Dekorfärg4 11 2 2 2 2" xfId="5442" xr:uid="{00000000-0005-0000-0000-00006A140000}"/>
    <cellStyle name="40% - Dekorfärg4 11 2 2 3" xfId="5443" xr:uid="{00000000-0005-0000-0000-00006B140000}"/>
    <cellStyle name="40% - Dekorfärg4 11 2 3" xfId="5444" xr:uid="{00000000-0005-0000-0000-00006C140000}"/>
    <cellStyle name="40% - Dekorfärg4 11 2 3 2" xfId="5445" xr:uid="{00000000-0005-0000-0000-00006D140000}"/>
    <cellStyle name="40% - Dekorfärg4 11 2 4" xfId="5446" xr:uid="{00000000-0005-0000-0000-00006E140000}"/>
    <cellStyle name="40% - Dekorfärg4 11 3" xfId="5447" xr:uid="{00000000-0005-0000-0000-00006F140000}"/>
    <cellStyle name="40% - Dekorfärg4 11 3 2" xfId="5448" xr:uid="{00000000-0005-0000-0000-000070140000}"/>
    <cellStyle name="40% - Dekorfärg4 11 3 2 2" xfId="5449" xr:uid="{00000000-0005-0000-0000-000071140000}"/>
    <cellStyle name="40% - Dekorfärg4 11 3 3" xfId="5450" xr:uid="{00000000-0005-0000-0000-000072140000}"/>
    <cellStyle name="40% - Dekorfärg4 11 4" xfId="5451" xr:uid="{00000000-0005-0000-0000-000073140000}"/>
    <cellStyle name="40% - Dekorfärg4 11 4 2" xfId="5452" xr:uid="{00000000-0005-0000-0000-000074140000}"/>
    <cellStyle name="40% - Dekorfärg4 11 5" xfId="5453" xr:uid="{00000000-0005-0000-0000-000075140000}"/>
    <cellStyle name="40% - Dekorfärg4 11 6" xfId="9260" xr:uid="{00000000-0005-0000-0000-000076140000}"/>
    <cellStyle name="40% - Dekorfärg4 12" xfId="5454" xr:uid="{00000000-0005-0000-0000-000077140000}"/>
    <cellStyle name="40% - Dekorfärg4 12 2" xfId="5455" xr:uid="{00000000-0005-0000-0000-000078140000}"/>
    <cellStyle name="40% - Dekorfärg4 12 2 2" xfId="5456" xr:uid="{00000000-0005-0000-0000-000079140000}"/>
    <cellStyle name="40% - Dekorfärg4 12 2 2 2" xfId="5457" xr:uid="{00000000-0005-0000-0000-00007A140000}"/>
    <cellStyle name="40% - Dekorfärg4 12 2 2 2 2" xfId="5458" xr:uid="{00000000-0005-0000-0000-00007B140000}"/>
    <cellStyle name="40% - Dekorfärg4 12 2 2 3" xfId="5459" xr:uid="{00000000-0005-0000-0000-00007C140000}"/>
    <cellStyle name="40% - Dekorfärg4 12 2 3" xfId="5460" xr:uid="{00000000-0005-0000-0000-00007D140000}"/>
    <cellStyle name="40% - Dekorfärg4 12 2 3 2" xfId="5461" xr:uid="{00000000-0005-0000-0000-00007E140000}"/>
    <cellStyle name="40% - Dekorfärg4 12 2 4" xfId="5462" xr:uid="{00000000-0005-0000-0000-00007F140000}"/>
    <cellStyle name="40% - Dekorfärg4 12 3" xfId="5463" xr:uid="{00000000-0005-0000-0000-000080140000}"/>
    <cellStyle name="40% - Dekorfärg4 12 3 2" xfId="5464" xr:uid="{00000000-0005-0000-0000-000081140000}"/>
    <cellStyle name="40% - Dekorfärg4 12 3 2 2" xfId="5465" xr:uid="{00000000-0005-0000-0000-000082140000}"/>
    <cellStyle name="40% - Dekorfärg4 12 3 3" xfId="5466" xr:uid="{00000000-0005-0000-0000-000083140000}"/>
    <cellStyle name="40% - Dekorfärg4 12 4" xfId="5467" xr:uid="{00000000-0005-0000-0000-000084140000}"/>
    <cellStyle name="40% - Dekorfärg4 12 4 2" xfId="5468" xr:uid="{00000000-0005-0000-0000-000085140000}"/>
    <cellStyle name="40% - Dekorfärg4 12 5" xfId="5469" xr:uid="{00000000-0005-0000-0000-000086140000}"/>
    <cellStyle name="40% - Dekorfärg4 13" xfId="5470" xr:uid="{00000000-0005-0000-0000-000087140000}"/>
    <cellStyle name="40% - Dekorfärg4 13 2" xfId="5471" xr:uid="{00000000-0005-0000-0000-000088140000}"/>
    <cellStyle name="40% - Dekorfärg4 13 2 2" xfId="5472" xr:uid="{00000000-0005-0000-0000-000089140000}"/>
    <cellStyle name="40% - Dekorfärg4 13 2 2 2" xfId="5473" xr:uid="{00000000-0005-0000-0000-00008A140000}"/>
    <cellStyle name="40% - Dekorfärg4 13 2 2 2 2" xfId="5474" xr:uid="{00000000-0005-0000-0000-00008B140000}"/>
    <cellStyle name="40% - Dekorfärg4 13 2 2 3" xfId="5475" xr:uid="{00000000-0005-0000-0000-00008C140000}"/>
    <cellStyle name="40% - Dekorfärg4 13 2 3" xfId="5476" xr:uid="{00000000-0005-0000-0000-00008D140000}"/>
    <cellStyle name="40% - Dekorfärg4 13 2 3 2" xfId="5477" xr:uid="{00000000-0005-0000-0000-00008E140000}"/>
    <cellStyle name="40% - Dekorfärg4 13 2 4" xfId="5478" xr:uid="{00000000-0005-0000-0000-00008F140000}"/>
    <cellStyle name="40% - Dekorfärg4 13 3" xfId="5479" xr:uid="{00000000-0005-0000-0000-000090140000}"/>
    <cellStyle name="40% - Dekorfärg4 13 3 2" xfId="5480" xr:uid="{00000000-0005-0000-0000-000091140000}"/>
    <cellStyle name="40% - Dekorfärg4 13 3 2 2" xfId="5481" xr:uid="{00000000-0005-0000-0000-000092140000}"/>
    <cellStyle name="40% - Dekorfärg4 13 3 3" xfId="5482" xr:uid="{00000000-0005-0000-0000-000093140000}"/>
    <cellStyle name="40% - Dekorfärg4 13 4" xfId="5483" xr:uid="{00000000-0005-0000-0000-000094140000}"/>
    <cellStyle name="40% - Dekorfärg4 13 4 2" xfId="5484" xr:uid="{00000000-0005-0000-0000-000095140000}"/>
    <cellStyle name="40% - Dekorfärg4 13 5" xfId="5485" xr:uid="{00000000-0005-0000-0000-000096140000}"/>
    <cellStyle name="40% - Dekorfärg4 14" xfId="5486" xr:uid="{00000000-0005-0000-0000-000097140000}"/>
    <cellStyle name="40% - Dekorfärg4 15" xfId="5487" xr:uid="{00000000-0005-0000-0000-000098140000}"/>
    <cellStyle name="40% - Dekorfärg4 15 2" xfId="5488" xr:uid="{00000000-0005-0000-0000-000099140000}"/>
    <cellStyle name="40% - Dekorfärg4 15 2 2" xfId="5489" xr:uid="{00000000-0005-0000-0000-00009A140000}"/>
    <cellStyle name="40% - Dekorfärg4 15 3" xfId="5490" xr:uid="{00000000-0005-0000-0000-00009B140000}"/>
    <cellStyle name="40% - Dekorfärg4 16" xfId="5491" xr:uid="{00000000-0005-0000-0000-00009C140000}"/>
    <cellStyle name="40% - Dekorfärg4 17" xfId="5492" xr:uid="{00000000-0005-0000-0000-00009D140000}"/>
    <cellStyle name="40% - Dekorfärg4 18" xfId="5493" xr:uid="{00000000-0005-0000-0000-00009E140000}"/>
    <cellStyle name="40% - Dekorfärg4 18 2" xfId="5494" xr:uid="{00000000-0005-0000-0000-00009F140000}"/>
    <cellStyle name="40% - Dekorfärg4 19" xfId="5495" xr:uid="{00000000-0005-0000-0000-0000A0140000}"/>
    <cellStyle name="40% - Dekorfärg4 2" xfId="38" xr:uid="{00000000-0005-0000-0000-0000A1140000}"/>
    <cellStyle name="40% - Dekorfärg4 2 2" xfId="5496" xr:uid="{00000000-0005-0000-0000-0000A2140000}"/>
    <cellStyle name="40% - Dekorfärg4 2 2 10" xfId="5497" xr:uid="{00000000-0005-0000-0000-0000A3140000}"/>
    <cellStyle name="40% - Dekorfärg4 2 2 10 2" xfId="5498" xr:uid="{00000000-0005-0000-0000-0000A4140000}"/>
    <cellStyle name="40% - Dekorfärg4 2 2 10 2 2" xfId="5499" xr:uid="{00000000-0005-0000-0000-0000A5140000}"/>
    <cellStyle name="40% - Dekorfärg4 2 2 10 3" xfId="5500" xr:uid="{00000000-0005-0000-0000-0000A6140000}"/>
    <cellStyle name="40% - Dekorfärg4 2 2 11" xfId="5501" xr:uid="{00000000-0005-0000-0000-0000A7140000}"/>
    <cellStyle name="40% - Dekorfärg4 2 2 11 2" xfId="5502" xr:uid="{00000000-0005-0000-0000-0000A8140000}"/>
    <cellStyle name="40% - Dekorfärg4 2 2 12" xfId="5503" xr:uid="{00000000-0005-0000-0000-0000A9140000}"/>
    <cellStyle name="40% - Dekorfärg4 2 2 12 2" xfId="5504" xr:uid="{00000000-0005-0000-0000-0000AA140000}"/>
    <cellStyle name="40% - Dekorfärg4 2 2 13" xfId="5505" xr:uid="{00000000-0005-0000-0000-0000AB140000}"/>
    <cellStyle name="40% - Dekorfärg4 2 2 14" xfId="5506" xr:uid="{00000000-0005-0000-0000-0000AC140000}"/>
    <cellStyle name="40% - Dekorfärg4 2 2 2" xfId="5507" xr:uid="{00000000-0005-0000-0000-0000AD140000}"/>
    <cellStyle name="40% - Dekorfärg4 2 2 2 2" xfId="5508" xr:uid="{00000000-0005-0000-0000-0000AE140000}"/>
    <cellStyle name="40% - Dekorfärg4 2 2 2 2 2" xfId="5509" xr:uid="{00000000-0005-0000-0000-0000AF140000}"/>
    <cellStyle name="40% - Dekorfärg4 2 2 2 2 2 2" xfId="5510" xr:uid="{00000000-0005-0000-0000-0000B0140000}"/>
    <cellStyle name="40% - Dekorfärg4 2 2 2 2 2 2 2" xfId="5511" xr:uid="{00000000-0005-0000-0000-0000B1140000}"/>
    <cellStyle name="40% - Dekorfärg4 2 2 2 2 2 2 2 2" xfId="5512" xr:uid="{00000000-0005-0000-0000-0000B2140000}"/>
    <cellStyle name="40% - Dekorfärg4 2 2 2 2 2 2 3" xfId="5513" xr:uid="{00000000-0005-0000-0000-0000B3140000}"/>
    <cellStyle name="40% - Dekorfärg4 2 2 2 2 2 3" xfId="5514" xr:uid="{00000000-0005-0000-0000-0000B4140000}"/>
    <cellStyle name="40% - Dekorfärg4 2 2 2 2 2 3 2" xfId="5515" xr:uid="{00000000-0005-0000-0000-0000B5140000}"/>
    <cellStyle name="40% - Dekorfärg4 2 2 2 2 2 4" xfId="5516" xr:uid="{00000000-0005-0000-0000-0000B6140000}"/>
    <cellStyle name="40% - Dekorfärg4 2 2 2 2 3" xfId="5517" xr:uid="{00000000-0005-0000-0000-0000B7140000}"/>
    <cellStyle name="40% - Dekorfärg4 2 2 2 2 3 2" xfId="5518" xr:uid="{00000000-0005-0000-0000-0000B8140000}"/>
    <cellStyle name="40% - Dekorfärg4 2 2 2 2 3 2 2" xfId="5519" xr:uid="{00000000-0005-0000-0000-0000B9140000}"/>
    <cellStyle name="40% - Dekorfärg4 2 2 2 2 3 3" xfId="5520" xr:uid="{00000000-0005-0000-0000-0000BA140000}"/>
    <cellStyle name="40% - Dekorfärg4 2 2 2 2 4" xfId="5521" xr:uid="{00000000-0005-0000-0000-0000BB140000}"/>
    <cellStyle name="40% - Dekorfärg4 2 2 2 2 4 2" xfId="5522" xr:uid="{00000000-0005-0000-0000-0000BC140000}"/>
    <cellStyle name="40% - Dekorfärg4 2 2 2 2 5" xfId="5523" xr:uid="{00000000-0005-0000-0000-0000BD140000}"/>
    <cellStyle name="40% - Dekorfärg4 2 2 2 3" xfId="5524" xr:uid="{00000000-0005-0000-0000-0000BE140000}"/>
    <cellStyle name="40% - Dekorfärg4 2 2 2 3 2" xfId="5525" xr:uid="{00000000-0005-0000-0000-0000BF140000}"/>
    <cellStyle name="40% - Dekorfärg4 2 2 2 3 2 2" xfId="5526" xr:uid="{00000000-0005-0000-0000-0000C0140000}"/>
    <cellStyle name="40% - Dekorfärg4 2 2 2 3 2 2 2" xfId="5527" xr:uid="{00000000-0005-0000-0000-0000C1140000}"/>
    <cellStyle name="40% - Dekorfärg4 2 2 2 3 2 3" xfId="5528" xr:uid="{00000000-0005-0000-0000-0000C2140000}"/>
    <cellStyle name="40% - Dekorfärg4 2 2 2 3 3" xfId="5529" xr:uid="{00000000-0005-0000-0000-0000C3140000}"/>
    <cellStyle name="40% - Dekorfärg4 2 2 2 3 3 2" xfId="5530" xr:uid="{00000000-0005-0000-0000-0000C4140000}"/>
    <cellStyle name="40% - Dekorfärg4 2 2 2 3 4" xfId="5531" xr:uid="{00000000-0005-0000-0000-0000C5140000}"/>
    <cellStyle name="40% - Dekorfärg4 2 2 2 4" xfId="5532" xr:uid="{00000000-0005-0000-0000-0000C6140000}"/>
    <cellStyle name="40% - Dekorfärg4 2 2 2 4 2" xfId="5533" xr:uid="{00000000-0005-0000-0000-0000C7140000}"/>
    <cellStyle name="40% - Dekorfärg4 2 2 2 4 2 2" xfId="5534" xr:uid="{00000000-0005-0000-0000-0000C8140000}"/>
    <cellStyle name="40% - Dekorfärg4 2 2 2 4 3" xfId="5535" xr:uid="{00000000-0005-0000-0000-0000C9140000}"/>
    <cellStyle name="40% - Dekorfärg4 2 2 2 5" xfId="5536" xr:uid="{00000000-0005-0000-0000-0000CA140000}"/>
    <cellStyle name="40% - Dekorfärg4 2 2 2 5 2" xfId="5537" xr:uid="{00000000-0005-0000-0000-0000CB140000}"/>
    <cellStyle name="40% - Dekorfärg4 2 2 2 6" xfId="5538" xr:uid="{00000000-0005-0000-0000-0000CC140000}"/>
    <cellStyle name="40% - Dekorfärg4 2 2 3" xfId="5539" xr:uid="{00000000-0005-0000-0000-0000CD140000}"/>
    <cellStyle name="40% - Dekorfärg4 2 2 3 2" xfId="5540" xr:uid="{00000000-0005-0000-0000-0000CE140000}"/>
    <cellStyle name="40% - Dekorfärg4 2 2 3 2 2" xfId="5541" xr:uid="{00000000-0005-0000-0000-0000CF140000}"/>
    <cellStyle name="40% - Dekorfärg4 2 2 3 2 2 2" xfId="5542" xr:uid="{00000000-0005-0000-0000-0000D0140000}"/>
    <cellStyle name="40% - Dekorfärg4 2 2 3 2 2 2 2" xfId="5543" xr:uid="{00000000-0005-0000-0000-0000D1140000}"/>
    <cellStyle name="40% - Dekorfärg4 2 2 3 2 2 3" xfId="5544" xr:uid="{00000000-0005-0000-0000-0000D2140000}"/>
    <cellStyle name="40% - Dekorfärg4 2 2 3 2 3" xfId="5545" xr:uid="{00000000-0005-0000-0000-0000D3140000}"/>
    <cellStyle name="40% - Dekorfärg4 2 2 3 2 3 2" xfId="5546" xr:uid="{00000000-0005-0000-0000-0000D4140000}"/>
    <cellStyle name="40% - Dekorfärg4 2 2 3 2 4" xfId="5547" xr:uid="{00000000-0005-0000-0000-0000D5140000}"/>
    <cellStyle name="40% - Dekorfärg4 2 2 3 3" xfId="5548" xr:uid="{00000000-0005-0000-0000-0000D6140000}"/>
    <cellStyle name="40% - Dekorfärg4 2 2 3 3 2" xfId="5549" xr:uid="{00000000-0005-0000-0000-0000D7140000}"/>
    <cellStyle name="40% - Dekorfärg4 2 2 3 3 2 2" xfId="5550" xr:uid="{00000000-0005-0000-0000-0000D8140000}"/>
    <cellStyle name="40% - Dekorfärg4 2 2 3 3 3" xfId="5551" xr:uid="{00000000-0005-0000-0000-0000D9140000}"/>
    <cellStyle name="40% - Dekorfärg4 2 2 3 4" xfId="5552" xr:uid="{00000000-0005-0000-0000-0000DA140000}"/>
    <cellStyle name="40% - Dekorfärg4 2 2 3 4 2" xfId="5553" xr:uid="{00000000-0005-0000-0000-0000DB140000}"/>
    <cellStyle name="40% - Dekorfärg4 2 2 3 5" xfId="5554" xr:uid="{00000000-0005-0000-0000-0000DC140000}"/>
    <cellStyle name="40% - Dekorfärg4 2 2 4" xfId="5555" xr:uid="{00000000-0005-0000-0000-0000DD140000}"/>
    <cellStyle name="40% - Dekorfärg4 2 2 4 2" xfId="5556" xr:uid="{00000000-0005-0000-0000-0000DE140000}"/>
    <cellStyle name="40% - Dekorfärg4 2 2 4 2 2" xfId="5557" xr:uid="{00000000-0005-0000-0000-0000DF140000}"/>
    <cellStyle name="40% - Dekorfärg4 2 2 4 2 2 2" xfId="5558" xr:uid="{00000000-0005-0000-0000-0000E0140000}"/>
    <cellStyle name="40% - Dekorfärg4 2 2 4 2 2 2 2" xfId="5559" xr:uid="{00000000-0005-0000-0000-0000E1140000}"/>
    <cellStyle name="40% - Dekorfärg4 2 2 4 2 2 3" xfId="5560" xr:uid="{00000000-0005-0000-0000-0000E2140000}"/>
    <cellStyle name="40% - Dekorfärg4 2 2 4 2 3" xfId="5561" xr:uid="{00000000-0005-0000-0000-0000E3140000}"/>
    <cellStyle name="40% - Dekorfärg4 2 2 4 2 3 2" xfId="5562" xr:uid="{00000000-0005-0000-0000-0000E4140000}"/>
    <cellStyle name="40% - Dekorfärg4 2 2 4 2 4" xfId="5563" xr:uid="{00000000-0005-0000-0000-0000E5140000}"/>
    <cellStyle name="40% - Dekorfärg4 2 2 4 3" xfId="5564" xr:uid="{00000000-0005-0000-0000-0000E6140000}"/>
    <cellStyle name="40% - Dekorfärg4 2 2 4 3 2" xfId="5565" xr:uid="{00000000-0005-0000-0000-0000E7140000}"/>
    <cellStyle name="40% - Dekorfärg4 2 2 4 3 2 2" xfId="5566" xr:uid="{00000000-0005-0000-0000-0000E8140000}"/>
    <cellStyle name="40% - Dekorfärg4 2 2 4 3 3" xfId="5567" xr:uid="{00000000-0005-0000-0000-0000E9140000}"/>
    <cellStyle name="40% - Dekorfärg4 2 2 4 4" xfId="5568" xr:uid="{00000000-0005-0000-0000-0000EA140000}"/>
    <cellStyle name="40% - Dekorfärg4 2 2 4 4 2" xfId="5569" xr:uid="{00000000-0005-0000-0000-0000EB140000}"/>
    <cellStyle name="40% - Dekorfärg4 2 2 4 5" xfId="5570" xr:uid="{00000000-0005-0000-0000-0000EC140000}"/>
    <cellStyle name="40% - Dekorfärg4 2 2 5" xfId="5571" xr:uid="{00000000-0005-0000-0000-0000ED140000}"/>
    <cellStyle name="40% - Dekorfärg4 2 2 5 2" xfId="5572" xr:uid="{00000000-0005-0000-0000-0000EE140000}"/>
    <cellStyle name="40% - Dekorfärg4 2 2 5 2 2" xfId="5573" xr:uid="{00000000-0005-0000-0000-0000EF140000}"/>
    <cellStyle name="40% - Dekorfärg4 2 2 5 2 2 2" xfId="5574" xr:uid="{00000000-0005-0000-0000-0000F0140000}"/>
    <cellStyle name="40% - Dekorfärg4 2 2 5 2 2 2 2" xfId="5575" xr:uid="{00000000-0005-0000-0000-0000F1140000}"/>
    <cellStyle name="40% - Dekorfärg4 2 2 5 2 2 3" xfId="5576" xr:uid="{00000000-0005-0000-0000-0000F2140000}"/>
    <cellStyle name="40% - Dekorfärg4 2 2 5 2 3" xfId="5577" xr:uid="{00000000-0005-0000-0000-0000F3140000}"/>
    <cellStyle name="40% - Dekorfärg4 2 2 5 2 3 2" xfId="5578" xr:uid="{00000000-0005-0000-0000-0000F4140000}"/>
    <cellStyle name="40% - Dekorfärg4 2 2 5 2 4" xfId="5579" xr:uid="{00000000-0005-0000-0000-0000F5140000}"/>
    <cellStyle name="40% - Dekorfärg4 2 2 5 3" xfId="5580" xr:uid="{00000000-0005-0000-0000-0000F6140000}"/>
    <cellStyle name="40% - Dekorfärg4 2 2 5 3 2" xfId="5581" xr:uid="{00000000-0005-0000-0000-0000F7140000}"/>
    <cellStyle name="40% - Dekorfärg4 2 2 5 3 2 2" xfId="5582" xr:uid="{00000000-0005-0000-0000-0000F8140000}"/>
    <cellStyle name="40% - Dekorfärg4 2 2 5 3 3" xfId="5583" xr:uid="{00000000-0005-0000-0000-0000F9140000}"/>
    <cellStyle name="40% - Dekorfärg4 2 2 5 4" xfId="5584" xr:uid="{00000000-0005-0000-0000-0000FA140000}"/>
    <cellStyle name="40% - Dekorfärg4 2 2 5 4 2" xfId="5585" xr:uid="{00000000-0005-0000-0000-0000FB140000}"/>
    <cellStyle name="40% - Dekorfärg4 2 2 5 5" xfId="5586" xr:uid="{00000000-0005-0000-0000-0000FC140000}"/>
    <cellStyle name="40% - Dekorfärg4 2 2 6" xfId="5587" xr:uid="{00000000-0005-0000-0000-0000FD140000}"/>
    <cellStyle name="40% - Dekorfärg4 2 2 6 2" xfId="5588" xr:uid="{00000000-0005-0000-0000-0000FE140000}"/>
    <cellStyle name="40% - Dekorfärg4 2 2 6 2 2" xfId="5589" xr:uid="{00000000-0005-0000-0000-0000FF140000}"/>
    <cellStyle name="40% - Dekorfärg4 2 2 6 2 2 2" xfId="5590" xr:uid="{00000000-0005-0000-0000-000000150000}"/>
    <cellStyle name="40% - Dekorfärg4 2 2 6 2 2 2 2" xfId="5591" xr:uid="{00000000-0005-0000-0000-000001150000}"/>
    <cellStyle name="40% - Dekorfärg4 2 2 6 2 2 3" xfId="5592" xr:uid="{00000000-0005-0000-0000-000002150000}"/>
    <cellStyle name="40% - Dekorfärg4 2 2 6 2 3" xfId="5593" xr:uid="{00000000-0005-0000-0000-000003150000}"/>
    <cellStyle name="40% - Dekorfärg4 2 2 6 2 3 2" xfId="5594" xr:uid="{00000000-0005-0000-0000-000004150000}"/>
    <cellStyle name="40% - Dekorfärg4 2 2 6 2 4" xfId="5595" xr:uid="{00000000-0005-0000-0000-000005150000}"/>
    <cellStyle name="40% - Dekorfärg4 2 2 6 3" xfId="5596" xr:uid="{00000000-0005-0000-0000-000006150000}"/>
    <cellStyle name="40% - Dekorfärg4 2 2 6 3 2" xfId="5597" xr:uid="{00000000-0005-0000-0000-000007150000}"/>
    <cellStyle name="40% - Dekorfärg4 2 2 6 3 2 2" xfId="5598" xr:uid="{00000000-0005-0000-0000-000008150000}"/>
    <cellStyle name="40% - Dekorfärg4 2 2 6 3 3" xfId="5599" xr:uid="{00000000-0005-0000-0000-000009150000}"/>
    <cellStyle name="40% - Dekorfärg4 2 2 6 4" xfId="5600" xr:uid="{00000000-0005-0000-0000-00000A150000}"/>
    <cellStyle name="40% - Dekorfärg4 2 2 6 4 2" xfId="5601" xr:uid="{00000000-0005-0000-0000-00000B150000}"/>
    <cellStyle name="40% - Dekorfärg4 2 2 6 5" xfId="5602" xr:uid="{00000000-0005-0000-0000-00000C150000}"/>
    <cellStyle name="40% - Dekorfärg4 2 2 7" xfId="5603" xr:uid="{00000000-0005-0000-0000-00000D150000}"/>
    <cellStyle name="40% - Dekorfärg4 2 2 7 2" xfId="5604" xr:uid="{00000000-0005-0000-0000-00000E150000}"/>
    <cellStyle name="40% - Dekorfärg4 2 2 7 2 2" xfId="5605" xr:uid="{00000000-0005-0000-0000-00000F150000}"/>
    <cellStyle name="40% - Dekorfärg4 2 2 7 2 2 2" xfId="5606" xr:uid="{00000000-0005-0000-0000-000010150000}"/>
    <cellStyle name="40% - Dekorfärg4 2 2 7 2 2 2 2" xfId="5607" xr:uid="{00000000-0005-0000-0000-000011150000}"/>
    <cellStyle name="40% - Dekorfärg4 2 2 7 2 2 3" xfId="5608" xr:uid="{00000000-0005-0000-0000-000012150000}"/>
    <cellStyle name="40% - Dekorfärg4 2 2 7 2 3" xfId="5609" xr:uid="{00000000-0005-0000-0000-000013150000}"/>
    <cellStyle name="40% - Dekorfärg4 2 2 7 2 3 2" xfId="5610" xr:uid="{00000000-0005-0000-0000-000014150000}"/>
    <cellStyle name="40% - Dekorfärg4 2 2 7 2 4" xfId="5611" xr:uid="{00000000-0005-0000-0000-000015150000}"/>
    <cellStyle name="40% - Dekorfärg4 2 2 7 3" xfId="5612" xr:uid="{00000000-0005-0000-0000-000016150000}"/>
    <cellStyle name="40% - Dekorfärg4 2 2 7 3 2" xfId="5613" xr:uid="{00000000-0005-0000-0000-000017150000}"/>
    <cellStyle name="40% - Dekorfärg4 2 2 7 3 2 2" xfId="5614" xr:uid="{00000000-0005-0000-0000-000018150000}"/>
    <cellStyle name="40% - Dekorfärg4 2 2 7 3 3" xfId="5615" xr:uid="{00000000-0005-0000-0000-000019150000}"/>
    <cellStyle name="40% - Dekorfärg4 2 2 7 4" xfId="5616" xr:uid="{00000000-0005-0000-0000-00001A150000}"/>
    <cellStyle name="40% - Dekorfärg4 2 2 7 4 2" xfId="5617" xr:uid="{00000000-0005-0000-0000-00001B150000}"/>
    <cellStyle name="40% - Dekorfärg4 2 2 7 5" xfId="5618" xr:uid="{00000000-0005-0000-0000-00001C150000}"/>
    <cellStyle name="40% - Dekorfärg4 2 2 8" xfId="5619" xr:uid="{00000000-0005-0000-0000-00001D150000}"/>
    <cellStyle name="40% - Dekorfärg4 2 2 8 2" xfId="5620" xr:uid="{00000000-0005-0000-0000-00001E150000}"/>
    <cellStyle name="40% - Dekorfärg4 2 2 8 2 2" xfId="5621" xr:uid="{00000000-0005-0000-0000-00001F150000}"/>
    <cellStyle name="40% - Dekorfärg4 2 2 8 2 2 2" xfId="5622" xr:uid="{00000000-0005-0000-0000-000020150000}"/>
    <cellStyle name="40% - Dekorfärg4 2 2 8 2 2 2 2" xfId="5623" xr:uid="{00000000-0005-0000-0000-000021150000}"/>
    <cellStyle name="40% - Dekorfärg4 2 2 8 2 2 3" xfId="5624" xr:uid="{00000000-0005-0000-0000-000022150000}"/>
    <cellStyle name="40% - Dekorfärg4 2 2 8 2 3" xfId="5625" xr:uid="{00000000-0005-0000-0000-000023150000}"/>
    <cellStyle name="40% - Dekorfärg4 2 2 8 2 3 2" xfId="5626" xr:uid="{00000000-0005-0000-0000-000024150000}"/>
    <cellStyle name="40% - Dekorfärg4 2 2 8 2 4" xfId="5627" xr:uid="{00000000-0005-0000-0000-000025150000}"/>
    <cellStyle name="40% - Dekorfärg4 2 2 8 3" xfId="5628" xr:uid="{00000000-0005-0000-0000-000026150000}"/>
    <cellStyle name="40% - Dekorfärg4 2 2 8 3 2" xfId="5629" xr:uid="{00000000-0005-0000-0000-000027150000}"/>
    <cellStyle name="40% - Dekorfärg4 2 2 8 3 2 2" xfId="5630" xr:uid="{00000000-0005-0000-0000-000028150000}"/>
    <cellStyle name="40% - Dekorfärg4 2 2 8 3 3" xfId="5631" xr:uid="{00000000-0005-0000-0000-000029150000}"/>
    <cellStyle name="40% - Dekorfärg4 2 2 8 4" xfId="5632" xr:uid="{00000000-0005-0000-0000-00002A150000}"/>
    <cellStyle name="40% - Dekorfärg4 2 2 8 4 2" xfId="5633" xr:uid="{00000000-0005-0000-0000-00002B150000}"/>
    <cellStyle name="40% - Dekorfärg4 2 2 8 5" xfId="5634" xr:uid="{00000000-0005-0000-0000-00002C150000}"/>
    <cellStyle name="40% - Dekorfärg4 2 2 9" xfId="5635" xr:uid="{00000000-0005-0000-0000-00002D150000}"/>
    <cellStyle name="40% - Dekorfärg4 2 2 9 2" xfId="5636" xr:uid="{00000000-0005-0000-0000-00002E150000}"/>
    <cellStyle name="40% - Dekorfärg4 2 2 9 2 2" xfId="5637" xr:uid="{00000000-0005-0000-0000-00002F150000}"/>
    <cellStyle name="40% - Dekorfärg4 2 2 9 2 2 2" xfId="5638" xr:uid="{00000000-0005-0000-0000-000030150000}"/>
    <cellStyle name="40% - Dekorfärg4 2 2 9 2 3" xfId="5639" xr:uid="{00000000-0005-0000-0000-000031150000}"/>
    <cellStyle name="40% - Dekorfärg4 2 2 9 3" xfId="5640" xr:uid="{00000000-0005-0000-0000-000032150000}"/>
    <cellStyle name="40% - Dekorfärg4 2 2 9 3 2" xfId="5641" xr:uid="{00000000-0005-0000-0000-000033150000}"/>
    <cellStyle name="40% - Dekorfärg4 2 2 9 4" xfId="5642" xr:uid="{00000000-0005-0000-0000-000034150000}"/>
    <cellStyle name="40% - Dekorfärg4 2 3" xfId="5643" xr:uid="{00000000-0005-0000-0000-000035150000}"/>
    <cellStyle name="40% - Dekorfärg4 2 4" xfId="5644" xr:uid="{00000000-0005-0000-0000-000036150000}"/>
    <cellStyle name="40% - Dekorfärg4 2 5" xfId="5645" xr:uid="{00000000-0005-0000-0000-000037150000}"/>
    <cellStyle name="40% - Dekorfärg4 20" xfId="5646" xr:uid="{00000000-0005-0000-0000-000038150000}"/>
    <cellStyle name="40% - Dekorfärg4 21" xfId="5647" xr:uid="{00000000-0005-0000-0000-000039150000}"/>
    <cellStyle name="40% - Dekorfärg4 3" xfId="5648" xr:uid="{00000000-0005-0000-0000-00003A150000}"/>
    <cellStyle name="40% - Dekorfärg4 3 10" xfId="5649" xr:uid="{00000000-0005-0000-0000-00003B150000}"/>
    <cellStyle name="40% - Dekorfärg4 3 2" xfId="5650" xr:uid="{00000000-0005-0000-0000-00003C150000}"/>
    <cellStyle name="40% - Dekorfärg4 3 2 2" xfId="5651" xr:uid="{00000000-0005-0000-0000-00003D150000}"/>
    <cellStyle name="40% - Dekorfärg4 3 2 2 2" xfId="5652" xr:uid="{00000000-0005-0000-0000-00003E150000}"/>
    <cellStyle name="40% - Dekorfärg4 3 2 2 2 2" xfId="5653" xr:uid="{00000000-0005-0000-0000-00003F150000}"/>
    <cellStyle name="40% - Dekorfärg4 3 2 2 2 2 2" xfId="5654" xr:uid="{00000000-0005-0000-0000-000040150000}"/>
    <cellStyle name="40% - Dekorfärg4 3 2 2 2 2 2 2" xfId="5655" xr:uid="{00000000-0005-0000-0000-000041150000}"/>
    <cellStyle name="40% - Dekorfärg4 3 2 2 2 2 2 2 2" xfId="5656" xr:uid="{00000000-0005-0000-0000-000042150000}"/>
    <cellStyle name="40% - Dekorfärg4 3 2 2 2 2 2 3" xfId="5657" xr:uid="{00000000-0005-0000-0000-000043150000}"/>
    <cellStyle name="40% - Dekorfärg4 3 2 2 2 2 3" xfId="5658" xr:uid="{00000000-0005-0000-0000-000044150000}"/>
    <cellStyle name="40% - Dekorfärg4 3 2 2 2 2 3 2" xfId="5659" xr:uid="{00000000-0005-0000-0000-000045150000}"/>
    <cellStyle name="40% - Dekorfärg4 3 2 2 2 2 4" xfId="5660" xr:uid="{00000000-0005-0000-0000-000046150000}"/>
    <cellStyle name="40% - Dekorfärg4 3 2 2 2 3" xfId="5661" xr:uid="{00000000-0005-0000-0000-000047150000}"/>
    <cellStyle name="40% - Dekorfärg4 3 2 2 2 3 2" xfId="5662" xr:uid="{00000000-0005-0000-0000-000048150000}"/>
    <cellStyle name="40% - Dekorfärg4 3 2 2 2 3 2 2" xfId="5663" xr:uid="{00000000-0005-0000-0000-000049150000}"/>
    <cellStyle name="40% - Dekorfärg4 3 2 2 2 3 3" xfId="5664" xr:uid="{00000000-0005-0000-0000-00004A150000}"/>
    <cellStyle name="40% - Dekorfärg4 3 2 2 2 4" xfId="5665" xr:uid="{00000000-0005-0000-0000-00004B150000}"/>
    <cellStyle name="40% - Dekorfärg4 3 2 2 2 4 2" xfId="5666" xr:uid="{00000000-0005-0000-0000-00004C150000}"/>
    <cellStyle name="40% - Dekorfärg4 3 2 2 2 5" xfId="5667" xr:uid="{00000000-0005-0000-0000-00004D150000}"/>
    <cellStyle name="40% - Dekorfärg4 3 2 2 3" xfId="5668" xr:uid="{00000000-0005-0000-0000-00004E150000}"/>
    <cellStyle name="40% - Dekorfärg4 3 2 2 3 2" xfId="5669" xr:uid="{00000000-0005-0000-0000-00004F150000}"/>
    <cellStyle name="40% - Dekorfärg4 3 2 2 3 2 2" xfId="5670" xr:uid="{00000000-0005-0000-0000-000050150000}"/>
    <cellStyle name="40% - Dekorfärg4 3 2 2 3 2 2 2" xfId="5671" xr:uid="{00000000-0005-0000-0000-000051150000}"/>
    <cellStyle name="40% - Dekorfärg4 3 2 2 3 2 3" xfId="5672" xr:uid="{00000000-0005-0000-0000-000052150000}"/>
    <cellStyle name="40% - Dekorfärg4 3 2 2 3 3" xfId="5673" xr:uid="{00000000-0005-0000-0000-000053150000}"/>
    <cellStyle name="40% - Dekorfärg4 3 2 2 3 3 2" xfId="5674" xr:uid="{00000000-0005-0000-0000-000054150000}"/>
    <cellStyle name="40% - Dekorfärg4 3 2 2 3 4" xfId="5675" xr:uid="{00000000-0005-0000-0000-000055150000}"/>
    <cellStyle name="40% - Dekorfärg4 3 2 2 4" xfId="5676" xr:uid="{00000000-0005-0000-0000-000056150000}"/>
    <cellStyle name="40% - Dekorfärg4 3 2 2 4 2" xfId="5677" xr:uid="{00000000-0005-0000-0000-000057150000}"/>
    <cellStyle name="40% - Dekorfärg4 3 2 2 4 2 2" xfId="5678" xr:uid="{00000000-0005-0000-0000-000058150000}"/>
    <cellStyle name="40% - Dekorfärg4 3 2 2 4 3" xfId="5679" xr:uid="{00000000-0005-0000-0000-000059150000}"/>
    <cellStyle name="40% - Dekorfärg4 3 2 2 5" xfId="5680" xr:uid="{00000000-0005-0000-0000-00005A150000}"/>
    <cellStyle name="40% - Dekorfärg4 3 2 2 5 2" xfId="5681" xr:uid="{00000000-0005-0000-0000-00005B150000}"/>
    <cellStyle name="40% - Dekorfärg4 3 2 2 6" xfId="5682" xr:uid="{00000000-0005-0000-0000-00005C150000}"/>
    <cellStyle name="40% - Dekorfärg4 3 2 3" xfId="5683" xr:uid="{00000000-0005-0000-0000-00005D150000}"/>
    <cellStyle name="40% - Dekorfärg4 3 2 3 2" xfId="5684" xr:uid="{00000000-0005-0000-0000-00005E150000}"/>
    <cellStyle name="40% - Dekorfärg4 3 2 3 2 2" xfId="5685" xr:uid="{00000000-0005-0000-0000-00005F150000}"/>
    <cellStyle name="40% - Dekorfärg4 3 2 3 2 2 2" xfId="5686" xr:uid="{00000000-0005-0000-0000-000060150000}"/>
    <cellStyle name="40% - Dekorfärg4 3 2 3 2 2 2 2" xfId="5687" xr:uid="{00000000-0005-0000-0000-000061150000}"/>
    <cellStyle name="40% - Dekorfärg4 3 2 3 2 2 3" xfId="5688" xr:uid="{00000000-0005-0000-0000-000062150000}"/>
    <cellStyle name="40% - Dekorfärg4 3 2 3 2 3" xfId="5689" xr:uid="{00000000-0005-0000-0000-000063150000}"/>
    <cellStyle name="40% - Dekorfärg4 3 2 3 2 3 2" xfId="5690" xr:uid="{00000000-0005-0000-0000-000064150000}"/>
    <cellStyle name="40% - Dekorfärg4 3 2 3 2 4" xfId="5691" xr:uid="{00000000-0005-0000-0000-000065150000}"/>
    <cellStyle name="40% - Dekorfärg4 3 2 3 3" xfId="5692" xr:uid="{00000000-0005-0000-0000-000066150000}"/>
    <cellStyle name="40% - Dekorfärg4 3 2 3 3 2" xfId="5693" xr:uid="{00000000-0005-0000-0000-000067150000}"/>
    <cellStyle name="40% - Dekorfärg4 3 2 3 3 2 2" xfId="5694" xr:uid="{00000000-0005-0000-0000-000068150000}"/>
    <cellStyle name="40% - Dekorfärg4 3 2 3 3 3" xfId="5695" xr:uid="{00000000-0005-0000-0000-000069150000}"/>
    <cellStyle name="40% - Dekorfärg4 3 2 3 4" xfId="5696" xr:uid="{00000000-0005-0000-0000-00006A150000}"/>
    <cellStyle name="40% - Dekorfärg4 3 2 3 4 2" xfId="5697" xr:uid="{00000000-0005-0000-0000-00006B150000}"/>
    <cellStyle name="40% - Dekorfärg4 3 2 3 5" xfId="5698" xr:uid="{00000000-0005-0000-0000-00006C150000}"/>
    <cellStyle name="40% - Dekorfärg4 3 2 4" xfId="5699" xr:uid="{00000000-0005-0000-0000-00006D150000}"/>
    <cellStyle name="40% - Dekorfärg4 3 2 4 2" xfId="5700" xr:uid="{00000000-0005-0000-0000-00006E150000}"/>
    <cellStyle name="40% - Dekorfärg4 3 2 4 2 2" xfId="5701" xr:uid="{00000000-0005-0000-0000-00006F150000}"/>
    <cellStyle name="40% - Dekorfärg4 3 2 4 2 2 2" xfId="5702" xr:uid="{00000000-0005-0000-0000-000070150000}"/>
    <cellStyle name="40% - Dekorfärg4 3 2 4 2 3" xfId="5703" xr:uid="{00000000-0005-0000-0000-000071150000}"/>
    <cellStyle name="40% - Dekorfärg4 3 2 4 3" xfId="5704" xr:uid="{00000000-0005-0000-0000-000072150000}"/>
    <cellStyle name="40% - Dekorfärg4 3 2 4 3 2" xfId="5705" xr:uid="{00000000-0005-0000-0000-000073150000}"/>
    <cellStyle name="40% - Dekorfärg4 3 2 4 4" xfId="5706" xr:uid="{00000000-0005-0000-0000-000074150000}"/>
    <cellStyle name="40% - Dekorfärg4 3 2 5" xfId="5707" xr:uid="{00000000-0005-0000-0000-000075150000}"/>
    <cellStyle name="40% - Dekorfärg4 3 2 5 2" xfId="5708" xr:uid="{00000000-0005-0000-0000-000076150000}"/>
    <cellStyle name="40% - Dekorfärg4 3 2 5 2 2" xfId="5709" xr:uid="{00000000-0005-0000-0000-000077150000}"/>
    <cellStyle name="40% - Dekorfärg4 3 2 5 3" xfId="5710" xr:uid="{00000000-0005-0000-0000-000078150000}"/>
    <cellStyle name="40% - Dekorfärg4 3 2 6" xfId="5711" xr:uid="{00000000-0005-0000-0000-000079150000}"/>
    <cellStyle name="40% - Dekorfärg4 3 2 6 2" xfId="5712" xr:uid="{00000000-0005-0000-0000-00007A150000}"/>
    <cellStyle name="40% - Dekorfärg4 3 2 7" xfId="5713" xr:uid="{00000000-0005-0000-0000-00007B150000}"/>
    <cellStyle name="40% - Dekorfärg4 3 3" xfId="5714" xr:uid="{00000000-0005-0000-0000-00007C150000}"/>
    <cellStyle name="40% - Dekorfärg4 3 3 2" xfId="5715" xr:uid="{00000000-0005-0000-0000-00007D150000}"/>
    <cellStyle name="40% - Dekorfärg4 3 3 2 2" xfId="5716" xr:uid="{00000000-0005-0000-0000-00007E150000}"/>
    <cellStyle name="40% - Dekorfärg4 3 3 2 2 2" xfId="5717" xr:uid="{00000000-0005-0000-0000-00007F150000}"/>
    <cellStyle name="40% - Dekorfärg4 3 3 2 2 2 2" xfId="5718" xr:uid="{00000000-0005-0000-0000-000080150000}"/>
    <cellStyle name="40% - Dekorfärg4 3 3 2 2 3" xfId="5719" xr:uid="{00000000-0005-0000-0000-000081150000}"/>
    <cellStyle name="40% - Dekorfärg4 3 3 2 3" xfId="5720" xr:uid="{00000000-0005-0000-0000-000082150000}"/>
    <cellStyle name="40% - Dekorfärg4 3 3 2 3 2" xfId="5721" xr:uid="{00000000-0005-0000-0000-000083150000}"/>
    <cellStyle name="40% - Dekorfärg4 3 3 2 4" xfId="5722" xr:uid="{00000000-0005-0000-0000-000084150000}"/>
    <cellStyle name="40% - Dekorfärg4 3 3 3" xfId="5723" xr:uid="{00000000-0005-0000-0000-000085150000}"/>
    <cellStyle name="40% - Dekorfärg4 3 3 3 2" xfId="5724" xr:uid="{00000000-0005-0000-0000-000086150000}"/>
    <cellStyle name="40% - Dekorfärg4 3 3 3 2 2" xfId="5725" xr:uid="{00000000-0005-0000-0000-000087150000}"/>
    <cellStyle name="40% - Dekorfärg4 3 3 3 3" xfId="5726" xr:uid="{00000000-0005-0000-0000-000088150000}"/>
    <cellStyle name="40% - Dekorfärg4 3 3 4" xfId="5727" xr:uid="{00000000-0005-0000-0000-000089150000}"/>
    <cellStyle name="40% - Dekorfärg4 3 3 4 2" xfId="5728" xr:uid="{00000000-0005-0000-0000-00008A150000}"/>
    <cellStyle name="40% - Dekorfärg4 3 3 5" xfId="5729" xr:uid="{00000000-0005-0000-0000-00008B150000}"/>
    <cellStyle name="40% - Dekorfärg4 3 4" xfId="5730" xr:uid="{00000000-0005-0000-0000-00008C150000}"/>
    <cellStyle name="40% - Dekorfärg4 3 4 2" xfId="5731" xr:uid="{00000000-0005-0000-0000-00008D150000}"/>
    <cellStyle name="40% - Dekorfärg4 3 4 2 2" xfId="5732" xr:uid="{00000000-0005-0000-0000-00008E150000}"/>
    <cellStyle name="40% - Dekorfärg4 3 4 2 2 2" xfId="5733" xr:uid="{00000000-0005-0000-0000-00008F150000}"/>
    <cellStyle name="40% - Dekorfärg4 3 4 2 2 2 2" xfId="5734" xr:uid="{00000000-0005-0000-0000-000090150000}"/>
    <cellStyle name="40% - Dekorfärg4 3 4 2 2 3" xfId="5735" xr:uid="{00000000-0005-0000-0000-000091150000}"/>
    <cellStyle name="40% - Dekorfärg4 3 4 2 3" xfId="5736" xr:uid="{00000000-0005-0000-0000-000092150000}"/>
    <cellStyle name="40% - Dekorfärg4 3 4 2 3 2" xfId="5737" xr:uid="{00000000-0005-0000-0000-000093150000}"/>
    <cellStyle name="40% - Dekorfärg4 3 4 2 4" xfId="5738" xr:uid="{00000000-0005-0000-0000-000094150000}"/>
    <cellStyle name="40% - Dekorfärg4 3 4 3" xfId="5739" xr:uid="{00000000-0005-0000-0000-000095150000}"/>
    <cellStyle name="40% - Dekorfärg4 3 4 3 2" xfId="5740" xr:uid="{00000000-0005-0000-0000-000096150000}"/>
    <cellStyle name="40% - Dekorfärg4 3 4 3 2 2" xfId="5741" xr:uid="{00000000-0005-0000-0000-000097150000}"/>
    <cellStyle name="40% - Dekorfärg4 3 4 3 3" xfId="5742" xr:uid="{00000000-0005-0000-0000-000098150000}"/>
    <cellStyle name="40% - Dekorfärg4 3 4 4" xfId="5743" xr:uid="{00000000-0005-0000-0000-000099150000}"/>
    <cellStyle name="40% - Dekorfärg4 3 4 4 2" xfId="5744" xr:uid="{00000000-0005-0000-0000-00009A150000}"/>
    <cellStyle name="40% - Dekorfärg4 3 4 5" xfId="5745" xr:uid="{00000000-0005-0000-0000-00009B150000}"/>
    <cellStyle name="40% - Dekorfärg4 3 5" xfId="5746" xr:uid="{00000000-0005-0000-0000-00009C150000}"/>
    <cellStyle name="40% - Dekorfärg4 3 5 2" xfId="5747" xr:uid="{00000000-0005-0000-0000-00009D150000}"/>
    <cellStyle name="40% - Dekorfärg4 3 5 2 2" xfId="5748" xr:uid="{00000000-0005-0000-0000-00009E150000}"/>
    <cellStyle name="40% - Dekorfärg4 3 5 2 2 2" xfId="5749" xr:uid="{00000000-0005-0000-0000-00009F150000}"/>
    <cellStyle name="40% - Dekorfärg4 3 5 2 2 2 2" xfId="5750" xr:uid="{00000000-0005-0000-0000-0000A0150000}"/>
    <cellStyle name="40% - Dekorfärg4 3 5 2 2 3" xfId="5751" xr:uid="{00000000-0005-0000-0000-0000A1150000}"/>
    <cellStyle name="40% - Dekorfärg4 3 5 2 3" xfId="5752" xr:uid="{00000000-0005-0000-0000-0000A2150000}"/>
    <cellStyle name="40% - Dekorfärg4 3 5 2 3 2" xfId="5753" xr:uid="{00000000-0005-0000-0000-0000A3150000}"/>
    <cellStyle name="40% - Dekorfärg4 3 5 2 4" xfId="5754" xr:uid="{00000000-0005-0000-0000-0000A4150000}"/>
    <cellStyle name="40% - Dekorfärg4 3 5 3" xfId="5755" xr:uid="{00000000-0005-0000-0000-0000A5150000}"/>
    <cellStyle name="40% - Dekorfärg4 3 5 3 2" xfId="5756" xr:uid="{00000000-0005-0000-0000-0000A6150000}"/>
    <cellStyle name="40% - Dekorfärg4 3 5 3 2 2" xfId="5757" xr:uid="{00000000-0005-0000-0000-0000A7150000}"/>
    <cellStyle name="40% - Dekorfärg4 3 5 3 3" xfId="5758" xr:uid="{00000000-0005-0000-0000-0000A8150000}"/>
    <cellStyle name="40% - Dekorfärg4 3 5 4" xfId="5759" xr:uid="{00000000-0005-0000-0000-0000A9150000}"/>
    <cellStyle name="40% - Dekorfärg4 3 5 4 2" xfId="5760" xr:uid="{00000000-0005-0000-0000-0000AA150000}"/>
    <cellStyle name="40% - Dekorfärg4 3 5 5" xfId="5761" xr:uid="{00000000-0005-0000-0000-0000AB150000}"/>
    <cellStyle name="40% - Dekorfärg4 3 6" xfId="5762" xr:uid="{00000000-0005-0000-0000-0000AC150000}"/>
    <cellStyle name="40% - Dekorfärg4 3 6 2" xfId="5763" xr:uid="{00000000-0005-0000-0000-0000AD150000}"/>
    <cellStyle name="40% - Dekorfärg4 3 6 2 2" xfId="5764" xr:uid="{00000000-0005-0000-0000-0000AE150000}"/>
    <cellStyle name="40% - Dekorfärg4 3 6 2 2 2" xfId="5765" xr:uid="{00000000-0005-0000-0000-0000AF150000}"/>
    <cellStyle name="40% - Dekorfärg4 3 6 2 2 2 2" xfId="5766" xr:uid="{00000000-0005-0000-0000-0000B0150000}"/>
    <cellStyle name="40% - Dekorfärg4 3 6 2 2 3" xfId="5767" xr:uid="{00000000-0005-0000-0000-0000B1150000}"/>
    <cellStyle name="40% - Dekorfärg4 3 6 2 3" xfId="5768" xr:uid="{00000000-0005-0000-0000-0000B2150000}"/>
    <cellStyle name="40% - Dekorfärg4 3 6 2 3 2" xfId="5769" xr:uid="{00000000-0005-0000-0000-0000B3150000}"/>
    <cellStyle name="40% - Dekorfärg4 3 6 2 4" xfId="5770" xr:uid="{00000000-0005-0000-0000-0000B4150000}"/>
    <cellStyle name="40% - Dekorfärg4 3 6 3" xfId="5771" xr:uid="{00000000-0005-0000-0000-0000B5150000}"/>
    <cellStyle name="40% - Dekorfärg4 3 6 3 2" xfId="5772" xr:uid="{00000000-0005-0000-0000-0000B6150000}"/>
    <cellStyle name="40% - Dekorfärg4 3 6 3 2 2" xfId="5773" xr:uid="{00000000-0005-0000-0000-0000B7150000}"/>
    <cellStyle name="40% - Dekorfärg4 3 6 3 3" xfId="5774" xr:uid="{00000000-0005-0000-0000-0000B8150000}"/>
    <cellStyle name="40% - Dekorfärg4 3 6 4" xfId="5775" xr:uid="{00000000-0005-0000-0000-0000B9150000}"/>
    <cellStyle name="40% - Dekorfärg4 3 6 4 2" xfId="5776" xr:uid="{00000000-0005-0000-0000-0000BA150000}"/>
    <cellStyle name="40% - Dekorfärg4 3 6 5" xfId="5777" xr:uid="{00000000-0005-0000-0000-0000BB150000}"/>
    <cellStyle name="40% - Dekorfärg4 3 7" xfId="5778" xr:uid="{00000000-0005-0000-0000-0000BC150000}"/>
    <cellStyle name="40% - Dekorfärg4 3 7 2" xfId="5779" xr:uid="{00000000-0005-0000-0000-0000BD150000}"/>
    <cellStyle name="40% - Dekorfärg4 3 7 2 2" xfId="5780" xr:uid="{00000000-0005-0000-0000-0000BE150000}"/>
    <cellStyle name="40% - Dekorfärg4 3 7 2 2 2" xfId="5781" xr:uid="{00000000-0005-0000-0000-0000BF150000}"/>
    <cellStyle name="40% - Dekorfärg4 3 7 2 2 2 2" xfId="5782" xr:uid="{00000000-0005-0000-0000-0000C0150000}"/>
    <cellStyle name="40% - Dekorfärg4 3 7 2 2 3" xfId="5783" xr:uid="{00000000-0005-0000-0000-0000C1150000}"/>
    <cellStyle name="40% - Dekorfärg4 3 7 2 3" xfId="5784" xr:uid="{00000000-0005-0000-0000-0000C2150000}"/>
    <cellStyle name="40% - Dekorfärg4 3 7 2 3 2" xfId="5785" xr:uid="{00000000-0005-0000-0000-0000C3150000}"/>
    <cellStyle name="40% - Dekorfärg4 3 7 2 4" xfId="5786" xr:uid="{00000000-0005-0000-0000-0000C4150000}"/>
    <cellStyle name="40% - Dekorfärg4 3 7 3" xfId="5787" xr:uid="{00000000-0005-0000-0000-0000C5150000}"/>
    <cellStyle name="40% - Dekorfärg4 3 7 3 2" xfId="5788" xr:uid="{00000000-0005-0000-0000-0000C6150000}"/>
    <cellStyle name="40% - Dekorfärg4 3 7 3 2 2" xfId="5789" xr:uid="{00000000-0005-0000-0000-0000C7150000}"/>
    <cellStyle name="40% - Dekorfärg4 3 7 3 3" xfId="5790" xr:uid="{00000000-0005-0000-0000-0000C8150000}"/>
    <cellStyle name="40% - Dekorfärg4 3 7 4" xfId="5791" xr:uid="{00000000-0005-0000-0000-0000C9150000}"/>
    <cellStyle name="40% - Dekorfärg4 3 7 4 2" xfId="5792" xr:uid="{00000000-0005-0000-0000-0000CA150000}"/>
    <cellStyle name="40% - Dekorfärg4 3 7 5" xfId="5793" xr:uid="{00000000-0005-0000-0000-0000CB150000}"/>
    <cellStyle name="40% - Dekorfärg4 3 8" xfId="5794" xr:uid="{00000000-0005-0000-0000-0000CC150000}"/>
    <cellStyle name="40% - Dekorfärg4 3 8 2" xfId="5795" xr:uid="{00000000-0005-0000-0000-0000CD150000}"/>
    <cellStyle name="40% - Dekorfärg4 3 8 2 2" xfId="5796" xr:uid="{00000000-0005-0000-0000-0000CE150000}"/>
    <cellStyle name="40% - Dekorfärg4 3 8 3" xfId="5797" xr:uid="{00000000-0005-0000-0000-0000CF150000}"/>
    <cellStyle name="40% - Dekorfärg4 3 9" xfId="5798" xr:uid="{00000000-0005-0000-0000-0000D0150000}"/>
    <cellStyle name="40% - Dekorfärg4 3 9 2" xfId="5799" xr:uid="{00000000-0005-0000-0000-0000D1150000}"/>
    <cellStyle name="40% - Dekorfärg4 4" xfId="5800" xr:uid="{00000000-0005-0000-0000-0000D2150000}"/>
    <cellStyle name="40% - Dekorfärg4 4 10" xfId="5801" xr:uid="{00000000-0005-0000-0000-0000D3150000}"/>
    <cellStyle name="40% - Dekorfärg4 4 10 2" xfId="5802" xr:uid="{00000000-0005-0000-0000-0000D4150000}"/>
    <cellStyle name="40% - Dekorfärg4 4 10 2 2" xfId="5803" xr:uid="{00000000-0005-0000-0000-0000D5150000}"/>
    <cellStyle name="40% - Dekorfärg4 4 10 3" xfId="5804" xr:uid="{00000000-0005-0000-0000-0000D6150000}"/>
    <cellStyle name="40% - Dekorfärg4 4 11" xfId="5805" xr:uid="{00000000-0005-0000-0000-0000D7150000}"/>
    <cellStyle name="40% - Dekorfärg4 4 11 2" xfId="5806" xr:uid="{00000000-0005-0000-0000-0000D8150000}"/>
    <cellStyle name="40% - Dekorfärg4 4 12" xfId="5807" xr:uid="{00000000-0005-0000-0000-0000D9150000}"/>
    <cellStyle name="40% - Dekorfärg4 4 12 2" xfId="5808" xr:uid="{00000000-0005-0000-0000-0000DA150000}"/>
    <cellStyle name="40% - Dekorfärg4 4 13" xfId="5809" xr:uid="{00000000-0005-0000-0000-0000DB150000}"/>
    <cellStyle name="40% - Dekorfärg4 4 14" xfId="5810" xr:uid="{00000000-0005-0000-0000-0000DC150000}"/>
    <cellStyle name="40% - Dekorfärg4 4 2" xfId="5811" xr:uid="{00000000-0005-0000-0000-0000DD150000}"/>
    <cellStyle name="40% - Dekorfärg4 4 2 2" xfId="5812" xr:uid="{00000000-0005-0000-0000-0000DE150000}"/>
    <cellStyle name="40% - Dekorfärg4 4 2 2 2" xfId="5813" xr:uid="{00000000-0005-0000-0000-0000DF150000}"/>
    <cellStyle name="40% - Dekorfärg4 4 2 2 2 2" xfId="5814" xr:uid="{00000000-0005-0000-0000-0000E0150000}"/>
    <cellStyle name="40% - Dekorfärg4 4 2 2 2 2 2" xfId="5815" xr:uid="{00000000-0005-0000-0000-0000E1150000}"/>
    <cellStyle name="40% - Dekorfärg4 4 2 2 2 2 2 2" xfId="5816" xr:uid="{00000000-0005-0000-0000-0000E2150000}"/>
    <cellStyle name="40% - Dekorfärg4 4 2 2 2 2 3" xfId="5817" xr:uid="{00000000-0005-0000-0000-0000E3150000}"/>
    <cellStyle name="40% - Dekorfärg4 4 2 2 2 3" xfId="5818" xr:uid="{00000000-0005-0000-0000-0000E4150000}"/>
    <cellStyle name="40% - Dekorfärg4 4 2 2 2 3 2" xfId="5819" xr:uid="{00000000-0005-0000-0000-0000E5150000}"/>
    <cellStyle name="40% - Dekorfärg4 4 2 2 2 4" xfId="5820" xr:uid="{00000000-0005-0000-0000-0000E6150000}"/>
    <cellStyle name="40% - Dekorfärg4 4 2 2 3" xfId="5821" xr:uid="{00000000-0005-0000-0000-0000E7150000}"/>
    <cellStyle name="40% - Dekorfärg4 4 2 2 3 2" xfId="5822" xr:uid="{00000000-0005-0000-0000-0000E8150000}"/>
    <cellStyle name="40% - Dekorfärg4 4 2 2 3 2 2" xfId="5823" xr:uid="{00000000-0005-0000-0000-0000E9150000}"/>
    <cellStyle name="40% - Dekorfärg4 4 2 2 3 3" xfId="5824" xr:uid="{00000000-0005-0000-0000-0000EA150000}"/>
    <cellStyle name="40% - Dekorfärg4 4 2 2 4" xfId="5825" xr:uid="{00000000-0005-0000-0000-0000EB150000}"/>
    <cellStyle name="40% - Dekorfärg4 4 2 2 4 2" xfId="5826" xr:uid="{00000000-0005-0000-0000-0000EC150000}"/>
    <cellStyle name="40% - Dekorfärg4 4 2 2 5" xfId="5827" xr:uid="{00000000-0005-0000-0000-0000ED150000}"/>
    <cellStyle name="40% - Dekorfärg4 4 2 3" xfId="5828" xr:uid="{00000000-0005-0000-0000-0000EE150000}"/>
    <cellStyle name="40% - Dekorfärg4 4 2 3 2" xfId="5829" xr:uid="{00000000-0005-0000-0000-0000EF150000}"/>
    <cellStyle name="40% - Dekorfärg4 4 2 3 2 2" xfId="5830" xr:uid="{00000000-0005-0000-0000-0000F0150000}"/>
    <cellStyle name="40% - Dekorfärg4 4 2 3 2 2 2" xfId="5831" xr:uid="{00000000-0005-0000-0000-0000F1150000}"/>
    <cellStyle name="40% - Dekorfärg4 4 2 3 2 3" xfId="5832" xr:uid="{00000000-0005-0000-0000-0000F2150000}"/>
    <cellStyle name="40% - Dekorfärg4 4 2 3 3" xfId="5833" xr:uid="{00000000-0005-0000-0000-0000F3150000}"/>
    <cellStyle name="40% - Dekorfärg4 4 2 3 3 2" xfId="5834" xr:uid="{00000000-0005-0000-0000-0000F4150000}"/>
    <cellStyle name="40% - Dekorfärg4 4 2 3 4" xfId="5835" xr:uid="{00000000-0005-0000-0000-0000F5150000}"/>
    <cellStyle name="40% - Dekorfärg4 4 2 4" xfId="5836" xr:uid="{00000000-0005-0000-0000-0000F6150000}"/>
    <cellStyle name="40% - Dekorfärg4 4 2 4 2" xfId="5837" xr:uid="{00000000-0005-0000-0000-0000F7150000}"/>
    <cellStyle name="40% - Dekorfärg4 4 2 4 2 2" xfId="5838" xr:uid="{00000000-0005-0000-0000-0000F8150000}"/>
    <cellStyle name="40% - Dekorfärg4 4 2 4 3" xfId="5839" xr:uid="{00000000-0005-0000-0000-0000F9150000}"/>
    <cellStyle name="40% - Dekorfärg4 4 2 5" xfId="5840" xr:uid="{00000000-0005-0000-0000-0000FA150000}"/>
    <cellStyle name="40% - Dekorfärg4 4 2 5 2" xfId="5841" xr:uid="{00000000-0005-0000-0000-0000FB150000}"/>
    <cellStyle name="40% - Dekorfärg4 4 2 6" xfId="5842" xr:uid="{00000000-0005-0000-0000-0000FC150000}"/>
    <cellStyle name="40% - Dekorfärg4 4 3" xfId="5843" xr:uid="{00000000-0005-0000-0000-0000FD150000}"/>
    <cellStyle name="40% - Dekorfärg4 4 3 2" xfId="5844" xr:uid="{00000000-0005-0000-0000-0000FE150000}"/>
    <cellStyle name="40% - Dekorfärg4 4 3 2 2" xfId="5845" xr:uid="{00000000-0005-0000-0000-0000FF150000}"/>
    <cellStyle name="40% - Dekorfärg4 4 3 2 2 2" xfId="5846" xr:uid="{00000000-0005-0000-0000-000000160000}"/>
    <cellStyle name="40% - Dekorfärg4 4 3 2 2 2 2" xfId="5847" xr:uid="{00000000-0005-0000-0000-000001160000}"/>
    <cellStyle name="40% - Dekorfärg4 4 3 2 2 3" xfId="5848" xr:uid="{00000000-0005-0000-0000-000002160000}"/>
    <cellStyle name="40% - Dekorfärg4 4 3 2 3" xfId="5849" xr:uid="{00000000-0005-0000-0000-000003160000}"/>
    <cellStyle name="40% - Dekorfärg4 4 3 2 3 2" xfId="5850" xr:uid="{00000000-0005-0000-0000-000004160000}"/>
    <cellStyle name="40% - Dekorfärg4 4 3 2 4" xfId="5851" xr:uid="{00000000-0005-0000-0000-000005160000}"/>
    <cellStyle name="40% - Dekorfärg4 4 3 3" xfId="5852" xr:uid="{00000000-0005-0000-0000-000006160000}"/>
    <cellStyle name="40% - Dekorfärg4 4 3 3 2" xfId="5853" xr:uid="{00000000-0005-0000-0000-000007160000}"/>
    <cellStyle name="40% - Dekorfärg4 4 3 3 2 2" xfId="5854" xr:uid="{00000000-0005-0000-0000-000008160000}"/>
    <cellStyle name="40% - Dekorfärg4 4 3 3 3" xfId="5855" xr:uid="{00000000-0005-0000-0000-000009160000}"/>
    <cellStyle name="40% - Dekorfärg4 4 3 4" xfId="5856" xr:uid="{00000000-0005-0000-0000-00000A160000}"/>
    <cellStyle name="40% - Dekorfärg4 4 3 4 2" xfId="5857" xr:uid="{00000000-0005-0000-0000-00000B160000}"/>
    <cellStyle name="40% - Dekorfärg4 4 3 5" xfId="5858" xr:uid="{00000000-0005-0000-0000-00000C160000}"/>
    <cellStyle name="40% - Dekorfärg4 4 4" xfId="5859" xr:uid="{00000000-0005-0000-0000-00000D160000}"/>
    <cellStyle name="40% - Dekorfärg4 4 4 2" xfId="5860" xr:uid="{00000000-0005-0000-0000-00000E160000}"/>
    <cellStyle name="40% - Dekorfärg4 4 4 2 2" xfId="5861" xr:uid="{00000000-0005-0000-0000-00000F160000}"/>
    <cellStyle name="40% - Dekorfärg4 4 4 2 2 2" xfId="5862" xr:uid="{00000000-0005-0000-0000-000010160000}"/>
    <cellStyle name="40% - Dekorfärg4 4 4 2 2 2 2" xfId="5863" xr:uid="{00000000-0005-0000-0000-000011160000}"/>
    <cellStyle name="40% - Dekorfärg4 4 4 2 2 3" xfId="5864" xr:uid="{00000000-0005-0000-0000-000012160000}"/>
    <cellStyle name="40% - Dekorfärg4 4 4 2 3" xfId="5865" xr:uid="{00000000-0005-0000-0000-000013160000}"/>
    <cellStyle name="40% - Dekorfärg4 4 4 2 3 2" xfId="5866" xr:uid="{00000000-0005-0000-0000-000014160000}"/>
    <cellStyle name="40% - Dekorfärg4 4 4 2 4" xfId="5867" xr:uid="{00000000-0005-0000-0000-000015160000}"/>
    <cellStyle name="40% - Dekorfärg4 4 4 3" xfId="5868" xr:uid="{00000000-0005-0000-0000-000016160000}"/>
    <cellStyle name="40% - Dekorfärg4 4 4 3 2" xfId="5869" xr:uid="{00000000-0005-0000-0000-000017160000}"/>
    <cellStyle name="40% - Dekorfärg4 4 4 3 2 2" xfId="5870" xr:uid="{00000000-0005-0000-0000-000018160000}"/>
    <cellStyle name="40% - Dekorfärg4 4 4 3 3" xfId="5871" xr:uid="{00000000-0005-0000-0000-000019160000}"/>
    <cellStyle name="40% - Dekorfärg4 4 4 4" xfId="5872" xr:uid="{00000000-0005-0000-0000-00001A160000}"/>
    <cellStyle name="40% - Dekorfärg4 4 4 4 2" xfId="5873" xr:uid="{00000000-0005-0000-0000-00001B160000}"/>
    <cellStyle name="40% - Dekorfärg4 4 4 5" xfId="5874" xr:uid="{00000000-0005-0000-0000-00001C160000}"/>
    <cellStyle name="40% - Dekorfärg4 4 5" xfId="5875" xr:uid="{00000000-0005-0000-0000-00001D160000}"/>
    <cellStyle name="40% - Dekorfärg4 4 5 2" xfId="5876" xr:uid="{00000000-0005-0000-0000-00001E160000}"/>
    <cellStyle name="40% - Dekorfärg4 4 5 2 2" xfId="5877" xr:uid="{00000000-0005-0000-0000-00001F160000}"/>
    <cellStyle name="40% - Dekorfärg4 4 5 2 2 2" xfId="5878" xr:uid="{00000000-0005-0000-0000-000020160000}"/>
    <cellStyle name="40% - Dekorfärg4 4 5 2 2 2 2" xfId="5879" xr:uid="{00000000-0005-0000-0000-000021160000}"/>
    <cellStyle name="40% - Dekorfärg4 4 5 2 2 3" xfId="5880" xr:uid="{00000000-0005-0000-0000-000022160000}"/>
    <cellStyle name="40% - Dekorfärg4 4 5 2 3" xfId="5881" xr:uid="{00000000-0005-0000-0000-000023160000}"/>
    <cellStyle name="40% - Dekorfärg4 4 5 2 3 2" xfId="5882" xr:uid="{00000000-0005-0000-0000-000024160000}"/>
    <cellStyle name="40% - Dekorfärg4 4 5 2 4" xfId="5883" xr:uid="{00000000-0005-0000-0000-000025160000}"/>
    <cellStyle name="40% - Dekorfärg4 4 5 3" xfId="5884" xr:uid="{00000000-0005-0000-0000-000026160000}"/>
    <cellStyle name="40% - Dekorfärg4 4 5 3 2" xfId="5885" xr:uid="{00000000-0005-0000-0000-000027160000}"/>
    <cellStyle name="40% - Dekorfärg4 4 5 3 2 2" xfId="5886" xr:uid="{00000000-0005-0000-0000-000028160000}"/>
    <cellStyle name="40% - Dekorfärg4 4 5 3 3" xfId="5887" xr:uid="{00000000-0005-0000-0000-000029160000}"/>
    <cellStyle name="40% - Dekorfärg4 4 5 4" xfId="5888" xr:uid="{00000000-0005-0000-0000-00002A160000}"/>
    <cellStyle name="40% - Dekorfärg4 4 5 4 2" xfId="5889" xr:uid="{00000000-0005-0000-0000-00002B160000}"/>
    <cellStyle name="40% - Dekorfärg4 4 5 5" xfId="5890" xr:uid="{00000000-0005-0000-0000-00002C160000}"/>
    <cellStyle name="40% - Dekorfärg4 4 6" xfId="5891" xr:uid="{00000000-0005-0000-0000-00002D160000}"/>
    <cellStyle name="40% - Dekorfärg4 4 6 2" xfId="5892" xr:uid="{00000000-0005-0000-0000-00002E160000}"/>
    <cellStyle name="40% - Dekorfärg4 4 6 2 2" xfId="5893" xr:uid="{00000000-0005-0000-0000-00002F160000}"/>
    <cellStyle name="40% - Dekorfärg4 4 6 2 2 2" xfId="5894" xr:uid="{00000000-0005-0000-0000-000030160000}"/>
    <cellStyle name="40% - Dekorfärg4 4 6 2 2 2 2" xfId="5895" xr:uid="{00000000-0005-0000-0000-000031160000}"/>
    <cellStyle name="40% - Dekorfärg4 4 6 2 2 3" xfId="5896" xr:uid="{00000000-0005-0000-0000-000032160000}"/>
    <cellStyle name="40% - Dekorfärg4 4 6 2 3" xfId="5897" xr:uid="{00000000-0005-0000-0000-000033160000}"/>
    <cellStyle name="40% - Dekorfärg4 4 6 2 3 2" xfId="5898" xr:uid="{00000000-0005-0000-0000-000034160000}"/>
    <cellStyle name="40% - Dekorfärg4 4 6 2 4" xfId="5899" xr:uid="{00000000-0005-0000-0000-000035160000}"/>
    <cellStyle name="40% - Dekorfärg4 4 6 3" xfId="5900" xr:uid="{00000000-0005-0000-0000-000036160000}"/>
    <cellStyle name="40% - Dekorfärg4 4 6 3 2" xfId="5901" xr:uid="{00000000-0005-0000-0000-000037160000}"/>
    <cellStyle name="40% - Dekorfärg4 4 6 3 2 2" xfId="5902" xr:uid="{00000000-0005-0000-0000-000038160000}"/>
    <cellStyle name="40% - Dekorfärg4 4 6 3 3" xfId="5903" xr:uid="{00000000-0005-0000-0000-000039160000}"/>
    <cellStyle name="40% - Dekorfärg4 4 6 4" xfId="5904" xr:uid="{00000000-0005-0000-0000-00003A160000}"/>
    <cellStyle name="40% - Dekorfärg4 4 6 4 2" xfId="5905" xr:uid="{00000000-0005-0000-0000-00003B160000}"/>
    <cellStyle name="40% - Dekorfärg4 4 6 5" xfId="5906" xr:uid="{00000000-0005-0000-0000-00003C160000}"/>
    <cellStyle name="40% - Dekorfärg4 4 7" xfId="5907" xr:uid="{00000000-0005-0000-0000-00003D160000}"/>
    <cellStyle name="40% - Dekorfärg4 4 7 2" xfId="5908" xr:uid="{00000000-0005-0000-0000-00003E160000}"/>
    <cellStyle name="40% - Dekorfärg4 4 7 2 2" xfId="5909" xr:uid="{00000000-0005-0000-0000-00003F160000}"/>
    <cellStyle name="40% - Dekorfärg4 4 7 2 2 2" xfId="5910" xr:uid="{00000000-0005-0000-0000-000040160000}"/>
    <cellStyle name="40% - Dekorfärg4 4 7 2 2 2 2" xfId="5911" xr:uid="{00000000-0005-0000-0000-000041160000}"/>
    <cellStyle name="40% - Dekorfärg4 4 7 2 2 3" xfId="5912" xr:uid="{00000000-0005-0000-0000-000042160000}"/>
    <cellStyle name="40% - Dekorfärg4 4 7 2 3" xfId="5913" xr:uid="{00000000-0005-0000-0000-000043160000}"/>
    <cellStyle name="40% - Dekorfärg4 4 7 2 3 2" xfId="5914" xr:uid="{00000000-0005-0000-0000-000044160000}"/>
    <cellStyle name="40% - Dekorfärg4 4 7 2 4" xfId="5915" xr:uid="{00000000-0005-0000-0000-000045160000}"/>
    <cellStyle name="40% - Dekorfärg4 4 7 3" xfId="5916" xr:uid="{00000000-0005-0000-0000-000046160000}"/>
    <cellStyle name="40% - Dekorfärg4 4 7 3 2" xfId="5917" xr:uid="{00000000-0005-0000-0000-000047160000}"/>
    <cellStyle name="40% - Dekorfärg4 4 7 3 2 2" xfId="5918" xr:uid="{00000000-0005-0000-0000-000048160000}"/>
    <cellStyle name="40% - Dekorfärg4 4 7 3 3" xfId="5919" xr:uid="{00000000-0005-0000-0000-000049160000}"/>
    <cellStyle name="40% - Dekorfärg4 4 7 4" xfId="5920" xr:uid="{00000000-0005-0000-0000-00004A160000}"/>
    <cellStyle name="40% - Dekorfärg4 4 7 4 2" xfId="5921" xr:uid="{00000000-0005-0000-0000-00004B160000}"/>
    <cellStyle name="40% - Dekorfärg4 4 7 5" xfId="5922" xr:uid="{00000000-0005-0000-0000-00004C160000}"/>
    <cellStyle name="40% - Dekorfärg4 4 8" xfId="5923" xr:uid="{00000000-0005-0000-0000-00004D160000}"/>
    <cellStyle name="40% - Dekorfärg4 4 8 2" xfId="5924" xr:uid="{00000000-0005-0000-0000-00004E160000}"/>
    <cellStyle name="40% - Dekorfärg4 4 8 2 2" xfId="5925" xr:uid="{00000000-0005-0000-0000-00004F160000}"/>
    <cellStyle name="40% - Dekorfärg4 4 8 2 2 2" xfId="5926" xr:uid="{00000000-0005-0000-0000-000050160000}"/>
    <cellStyle name="40% - Dekorfärg4 4 8 2 2 2 2" xfId="5927" xr:uid="{00000000-0005-0000-0000-000051160000}"/>
    <cellStyle name="40% - Dekorfärg4 4 8 2 2 3" xfId="5928" xr:uid="{00000000-0005-0000-0000-000052160000}"/>
    <cellStyle name="40% - Dekorfärg4 4 8 2 3" xfId="5929" xr:uid="{00000000-0005-0000-0000-000053160000}"/>
    <cellStyle name="40% - Dekorfärg4 4 8 2 3 2" xfId="5930" xr:uid="{00000000-0005-0000-0000-000054160000}"/>
    <cellStyle name="40% - Dekorfärg4 4 8 2 4" xfId="5931" xr:uid="{00000000-0005-0000-0000-000055160000}"/>
    <cellStyle name="40% - Dekorfärg4 4 8 3" xfId="5932" xr:uid="{00000000-0005-0000-0000-000056160000}"/>
    <cellStyle name="40% - Dekorfärg4 4 8 3 2" xfId="5933" xr:uid="{00000000-0005-0000-0000-000057160000}"/>
    <cellStyle name="40% - Dekorfärg4 4 8 3 2 2" xfId="5934" xr:uid="{00000000-0005-0000-0000-000058160000}"/>
    <cellStyle name="40% - Dekorfärg4 4 8 3 3" xfId="5935" xr:uid="{00000000-0005-0000-0000-000059160000}"/>
    <cellStyle name="40% - Dekorfärg4 4 8 4" xfId="5936" xr:uid="{00000000-0005-0000-0000-00005A160000}"/>
    <cellStyle name="40% - Dekorfärg4 4 8 4 2" xfId="5937" xr:uid="{00000000-0005-0000-0000-00005B160000}"/>
    <cellStyle name="40% - Dekorfärg4 4 8 5" xfId="5938" xr:uid="{00000000-0005-0000-0000-00005C160000}"/>
    <cellStyle name="40% - Dekorfärg4 4 9" xfId="5939" xr:uid="{00000000-0005-0000-0000-00005D160000}"/>
    <cellStyle name="40% - Dekorfärg4 4 9 2" xfId="5940" xr:uid="{00000000-0005-0000-0000-00005E160000}"/>
    <cellStyle name="40% - Dekorfärg4 4 9 2 2" xfId="5941" xr:uid="{00000000-0005-0000-0000-00005F160000}"/>
    <cellStyle name="40% - Dekorfärg4 4 9 2 2 2" xfId="5942" xr:uid="{00000000-0005-0000-0000-000060160000}"/>
    <cellStyle name="40% - Dekorfärg4 4 9 2 3" xfId="5943" xr:uid="{00000000-0005-0000-0000-000061160000}"/>
    <cellStyle name="40% - Dekorfärg4 4 9 3" xfId="5944" xr:uid="{00000000-0005-0000-0000-000062160000}"/>
    <cellStyle name="40% - Dekorfärg4 4 9 3 2" xfId="5945" xr:uid="{00000000-0005-0000-0000-000063160000}"/>
    <cellStyle name="40% - Dekorfärg4 4 9 4" xfId="5946" xr:uid="{00000000-0005-0000-0000-000064160000}"/>
    <cellStyle name="40% - Dekorfärg4 5" xfId="5947" xr:uid="{00000000-0005-0000-0000-000065160000}"/>
    <cellStyle name="40% - Dekorfärg4 6" xfId="5948" xr:uid="{00000000-0005-0000-0000-000066160000}"/>
    <cellStyle name="40% - Dekorfärg4 6 2" xfId="5949" xr:uid="{00000000-0005-0000-0000-000067160000}"/>
    <cellStyle name="40% - Dekorfärg4 6 2 2" xfId="5950" xr:uid="{00000000-0005-0000-0000-000068160000}"/>
    <cellStyle name="40% - Dekorfärg4 6 2 2 2" xfId="5951" xr:uid="{00000000-0005-0000-0000-000069160000}"/>
    <cellStyle name="40% - Dekorfärg4 6 2 2 2 2" xfId="5952" xr:uid="{00000000-0005-0000-0000-00006A160000}"/>
    <cellStyle name="40% - Dekorfärg4 6 2 2 2 2 2" xfId="5953" xr:uid="{00000000-0005-0000-0000-00006B160000}"/>
    <cellStyle name="40% - Dekorfärg4 6 2 2 2 2 2 2" xfId="5954" xr:uid="{00000000-0005-0000-0000-00006C160000}"/>
    <cellStyle name="40% - Dekorfärg4 6 2 2 2 2 3" xfId="5955" xr:uid="{00000000-0005-0000-0000-00006D160000}"/>
    <cellStyle name="40% - Dekorfärg4 6 2 2 2 3" xfId="5956" xr:uid="{00000000-0005-0000-0000-00006E160000}"/>
    <cellStyle name="40% - Dekorfärg4 6 2 2 2 3 2" xfId="5957" xr:uid="{00000000-0005-0000-0000-00006F160000}"/>
    <cellStyle name="40% - Dekorfärg4 6 2 2 2 4" xfId="5958" xr:uid="{00000000-0005-0000-0000-000070160000}"/>
    <cellStyle name="40% - Dekorfärg4 6 2 2 3" xfId="5959" xr:uid="{00000000-0005-0000-0000-000071160000}"/>
    <cellStyle name="40% - Dekorfärg4 6 2 2 3 2" xfId="5960" xr:uid="{00000000-0005-0000-0000-000072160000}"/>
    <cellStyle name="40% - Dekorfärg4 6 2 2 3 2 2" xfId="5961" xr:uid="{00000000-0005-0000-0000-000073160000}"/>
    <cellStyle name="40% - Dekorfärg4 6 2 2 3 3" xfId="5962" xr:uid="{00000000-0005-0000-0000-000074160000}"/>
    <cellStyle name="40% - Dekorfärg4 6 2 2 4" xfId="5963" xr:uid="{00000000-0005-0000-0000-000075160000}"/>
    <cellStyle name="40% - Dekorfärg4 6 2 2 4 2" xfId="5964" xr:uid="{00000000-0005-0000-0000-000076160000}"/>
    <cellStyle name="40% - Dekorfärg4 6 2 2 5" xfId="5965" xr:uid="{00000000-0005-0000-0000-000077160000}"/>
    <cellStyle name="40% - Dekorfärg4 6 2 3" xfId="5966" xr:uid="{00000000-0005-0000-0000-000078160000}"/>
    <cellStyle name="40% - Dekorfärg4 6 2 3 2" xfId="5967" xr:uid="{00000000-0005-0000-0000-000079160000}"/>
    <cellStyle name="40% - Dekorfärg4 6 2 3 2 2" xfId="5968" xr:uid="{00000000-0005-0000-0000-00007A160000}"/>
    <cellStyle name="40% - Dekorfärg4 6 2 3 2 2 2" xfId="5969" xr:uid="{00000000-0005-0000-0000-00007B160000}"/>
    <cellStyle name="40% - Dekorfärg4 6 2 3 2 3" xfId="5970" xr:uid="{00000000-0005-0000-0000-00007C160000}"/>
    <cellStyle name="40% - Dekorfärg4 6 2 3 3" xfId="5971" xr:uid="{00000000-0005-0000-0000-00007D160000}"/>
    <cellStyle name="40% - Dekorfärg4 6 2 3 3 2" xfId="5972" xr:uid="{00000000-0005-0000-0000-00007E160000}"/>
    <cellStyle name="40% - Dekorfärg4 6 2 3 4" xfId="5973" xr:uid="{00000000-0005-0000-0000-00007F160000}"/>
    <cellStyle name="40% - Dekorfärg4 6 2 4" xfId="5974" xr:uid="{00000000-0005-0000-0000-000080160000}"/>
    <cellStyle name="40% - Dekorfärg4 6 2 4 2" xfId="5975" xr:uid="{00000000-0005-0000-0000-000081160000}"/>
    <cellStyle name="40% - Dekorfärg4 6 2 4 2 2" xfId="5976" xr:uid="{00000000-0005-0000-0000-000082160000}"/>
    <cellStyle name="40% - Dekorfärg4 6 2 4 3" xfId="5977" xr:uid="{00000000-0005-0000-0000-000083160000}"/>
    <cellStyle name="40% - Dekorfärg4 6 2 5" xfId="5978" xr:uid="{00000000-0005-0000-0000-000084160000}"/>
    <cellStyle name="40% - Dekorfärg4 6 2 5 2" xfId="5979" xr:uid="{00000000-0005-0000-0000-000085160000}"/>
    <cellStyle name="40% - Dekorfärg4 6 2 6" xfId="5980" xr:uid="{00000000-0005-0000-0000-000086160000}"/>
    <cellStyle name="40% - Dekorfärg4 6 3" xfId="5981" xr:uid="{00000000-0005-0000-0000-000087160000}"/>
    <cellStyle name="40% - Dekorfärg4 6 3 2" xfId="5982" xr:uid="{00000000-0005-0000-0000-000088160000}"/>
    <cellStyle name="40% - Dekorfärg4 6 3 2 2" xfId="5983" xr:uid="{00000000-0005-0000-0000-000089160000}"/>
    <cellStyle name="40% - Dekorfärg4 6 3 2 2 2" xfId="5984" xr:uid="{00000000-0005-0000-0000-00008A160000}"/>
    <cellStyle name="40% - Dekorfärg4 6 3 2 2 2 2" xfId="5985" xr:uid="{00000000-0005-0000-0000-00008B160000}"/>
    <cellStyle name="40% - Dekorfärg4 6 3 2 2 3" xfId="5986" xr:uid="{00000000-0005-0000-0000-00008C160000}"/>
    <cellStyle name="40% - Dekorfärg4 6 3 2 3" xfId="5987" xr:uid="{00000000-0005-0000-0000-00008D160000}"/>
    <cellStyle name="40% - Dekorfärg4 6 3 2 3 2" xfId="5988" xr:uid="{00000000-0005-0000-0000-00008E160000}"/>
    <cellStyle name="40% - Dekorfärg4 6 3 2 4" xfId="5989" xr:uid="{00000000-0005-0000-0000-00008F160000}"/>
    <cellStyle name="40% - Dekorfärg4 6 3 3" xfId="5990" xr:uid="{00000000-0005-0000-0000-000090160000}"/>
    <cellStyle name="40% - Dekorfärg4 6 3 3 2" xfId="5991" xr:uid="{00000000-0005-0000-0000-000091160000}"/>
    <cellStyle name="40% - Dekorfärg4 6 3 3 2 2" xfId="5992" xr:uid="{00000000-0005-0000-0000-000092160000}"/>
    <cellStyle name="40% - Dekorfärg4 6 3 3 3" xfId="5993" xr:uid="{00000000-0005-0000-0000-000093160000}"/>
    <cellStyle name="40% - Dekorfärg4 6 3 4" xfId="5994" xr:uid="{00000000-0005-0000-0000-000094160000}"/>
    <cellStyle name="40% - Dekorfärg4 6 3 4 2" xfId="5995" xr:uid="{00000000-0005-0000-0000-000095160000}"/>
    <cellStyle name="40% - Dekorfärg4 6 3 5" xfId="5996" xr:uid="{00000000-0005-0000-0000-000096160000}"/>
    <cellStyle name="40% - Dekorfärg4 6 4" xfId="5997" xr:uid="{00000000-0005-0000-0000-000097160000}"/>
    <cellStyle name="40% - Dekorfärg4 6 4 2" xfId="5998" xr:uid="{00000000-0005-0000-0000-000098160000}"/>
    <cellStyle name="40% - Dekorfärg4 6 4 2 2" xfId="5999" xr:uid="{00000000-0005-0000-0000-000099160000}"/>
    <cellStyle name="40% - Dekorfärg4 6 4 2 2 2" xfId="6000" xr:uid="{00000000-0005-0000-0000-00009A160000}"/>
    <cellStyle name="40% - Dekorfärg4 6 4 2 3" xfId="6001" xr:uid="{00000000-0005-0000-0000-00009B160000}"/>
    <cellStyle name="40% - Dekorfärg4 6 4 3" xfId="6002" xr:uid="{00000000-0005-0000-0000-00009C160000}"/>
    <cellStyle name="40% - Dekorfärg4 6 4 3 2" xfId="6003" xr:uid="{00000000-0005-0000-0000-00009D160000}"/>
    <cellStyle name="40% - Dekorfärg4 6 4 4" xfId="6004" xr:uid="{00000000-0005-0000-0000-00009E160000}"/>
    <cellStyle name="40% - Dekorfärg4 6 5" xfId="6005" xr:uid="{00000000-0005-0000-0000-00009F160000}"/>
    <cellStyle name="40% - Dekorfärg4 6 5 2" xfId="6006" xr:uid="{00000000-0005-0000-0000-0000A0160000}"/>
    <cellStyle name="40% - Dekorfärg4 6 5 2 2" xfId="6007" xr:uid="{00000000-0005-0000-0000-0000A1160000}"/>
    <cellStyle name="40% - Dekorfärg4 6 5 3" xfId="6008" xr:uid="{00000000-0005-0000-0000-0000A2160000}"/>
    <cellStyle name="40% - Dekorfärg4 6 6" xfId="6009" xr:uid="{00000000-0005-0000-0000-0000A3160000}"/>
    <cellStyle name="40% - Dekorfärg4 6 6 2" xfId="6010" xr:uid="{00000000-0005-0000-0000-0000A4160000}"/>
    <cellStyle name="40% - Dekorfärg4 6 7" xfId="6011" xr:uid="{00000000-0005-0000-0000-0000A5160000}"/>
    <cellStyle name="40% - Dekorfärg4 7" xfId="6012" xr:uid="{00000000-0005-0000-0000-0000A6160000}"/>
    <cellStyle name="40% - Dekorfärg4 8" xfId="6013" xr:uid="{00000000-0005-0000-0000-0000A7160000}"/>
    <cellStyle name="40% - Dekorfärg4 9" xfId="6014" xr:uid="{00000000-0005-0000-0000-0000A8160000}"/>
    <cellStyle name="40% - Dekorfärg4 9 2" xfId="6015" xr:uid="{00000000-0005-0000-0000-0000A9160000}"/>
    <cellStyle name="40% - Dekorfärg4 9 2 2" xfId="6016" xr:uid="{00000000-0005-0000-0000-0000AA160000}"/>
    <cellStyle name="40% - Dekorfärg4 9 2 2 2" xfId="6017" xr:uid="{00000000-0005-0000-0000-0000AB160000}"/>
    <cellStyle name="40% - Dekorfärg4 9 2 2 2 2" xfId="6018" xr:uid="{00000000-0005-0000-0000-0000AC160000}"/>
    <cellStyle name="40% - Dekorfärg4 9 2 2 3" xfId="6019" xr:uid="{00000000-0005-0000-0000-0000AD160000}"/>
    <cellStyle name="40% - Dekorfärg4 9 2 3" xfId="6020" xr:uid="{00000000-0005-0000-0000-0000AE160000}"/>
    <cellStyle name="40% - Dekorfärg4 9 2 3 2" xfId="6021" xr:uid="{00000000-0005-0000-0000-0000AF160000}"/>
    <cellStyle name="40% - Dekorfärg4 9 2 4" xfId="6022" xr:uid="{00000000-0005-0000-0000-0000B0160000}"/>
    <cellStyle name="40% - Dekorfärg4 9 3" xfId="6023" xr:uid="{00000000-0005-0000-0000-0000B1160000}"/>
    <cellStyle name="40% - Dekorfärg4 9 3 2" xfId="6024" xr:uid="{00000000-0005-0000-0000-0000B2160000}"/>
    <cellStyle name="40% - Dekorfärg4 9 3 2 2" xfId="6025" xr:uid="{00000000-0005-0000-0000-0000B3160000}"/>
    <cellStyle name="40% - Dekorfärg4 9 3 3" xfId="6026" xr:uid="{00000000-0005-0000-0000-0000B4160000}"/>
    <cellStyle name="40% - Dekorfärg4 9 4" xfId="6027" xr:uid="{00000000-0005-0000-0000-0000B5160000}"/>
    <cellStyle name="40% - Dekorfärg4 9 4 2" xfId="6028" xr:uid="{00000000-0005-0000-0000-0000B6160000}"/>
    <cellStyle name="40% - Dekorfärg4 9 5" xfId="6029" xr:uid="{00000000-0005-0000-0000-0000B7160000}"/>
    <cellStyle name="40% - Dekorfärg5 10" xfId="6030" xr:uid="{00000000-0005-0000-0000-0000B8160000}"/>
    <cellStyle name="40% - Dekorfärg5 10 2" xfId="6031" xr:uid="{00000000-0005-0000-0000-0000B9160000}"/>
    <cellStyle name="40% - Dekorfärg5 10 2 2" xfId="6032" xr:uid="{00000000-0005-0000-0000-0000BA160000}"/>
    <cellStyle name="40% - Dekorfärg5 10 2 2 2" xfId="6033" xr:uid="{00000000-0005-0000-0000-0000BB160000}"/>
    <cellStyle name="40% - Dekorfärg5 10 2 2 2 2" xfId="6034" xr:uid="{00000000-0005-0000-0000-0000BC160000}"/>
    <cellStyle name="40% - Dekorfärg5 10 2 2 3" xfId="6035" xr:uid="{00000000-0005-0000-0000-0000BD160000}"/>
    <cellStyle name="40% - Dekorfärg5 10 2 3" xfId="6036" xr:uid="{00000000-0005-0000-0000-0000BE160000}"/>
    <cellStyle name="40% - Dekorfärg5 10 2 3 2" xfId="6037" xr:uid="{00000000-0005-0000-0000-0000BF160000}"/>
    <cellStyle name="40% - Dekorfärg5 10 2 4" xfId="6038" xr:uid="{00000000-0005-0000-0000-0000C0160000}"/>
    <cellStyle name="40% - Dekorfärg5 10 3" xfId="6039" xr:uid="{00000000-0005-0000-0000-0000C1160000}"/>
    <cellStyle name="40% - Dekorfärg5 10 3 2" xfId="6040" xr:uid="{00000000-0005-0000-0000-0000C2160000}"/>
    <cellStyle name="40% - Dekorfärg5 10 3 2 2" xfId="6041" xr:uid="{00000000-0005-0000-0000-0000C3160000}"/>
    <cellStyle name="40% - Dekorfärg5 10 3 3" xfId="6042" xr:uid="{00000000-0005-0000-0000-0000C4160000}"/>
    <cellStyle name="40% - Dekorfärg5 10 4" xfId="6043" xr:uid="{00000000-0005-0000-0000-0000C5160000}"/>
    <cellStyle name="40% - Dekorfärg5 10 4 2" xfId="6044" xr:uid="{00000000-0005-0000-0000-0000C6160000}"/>
    <cellStyle name="40% - Dekorfärg5 10 5" xfId="6045" xr:uid="{00000000-0005-0000-0000-0000C7160000}"/>
    <cellStyle name="40% - Dekorfärg5 11" xfId="6046" xr:uid="{00000000-0005-0000-0000-0000C8160000}"/>
    <cellStyle name="40% - Dekorfärg5 11 2" xfId="6047" xr:uid="{00000000-0005-0000-0000-0000C9160000}"/>
    <cellStyle name="40% - Dekorfärg5 11 2 2" xfId="6048" xr:uid="{00000000-0005-0000-0000-0000CA160000}"/>
    <cellStyle name="40% - Dekorfärg5 11 2 2 2" xfId="6049" xr:uid="{00000000-0005-0000-0000-0000CB160000}"/>
    <cellStyle name="40% - Dekorfärg5 11 2 2 2 2" xfId="6050" xr:uid="{00000000-0005-0000-0000-0000CC160000}"/>
    <cellStyle name="40% - Dekorfärg5 11 2 2 3" xfId="6051" xr:uid="{00000000-0005-0000-0000-0000CD160000}"/>
    <cellStyle name="40% - Dekorfärg5 11 2 3" xfId="6052" xr:uid="{00000000-0005-0000-0000-0000CE160000}"/>
    <cellStyle name="40% - Dekorfärg5 11 2 3 2" xfId="6053" xr:uid="{00000000-0005-0000-0000-0000CF160000}"/>
    <cellStyle name="40% - Dekorfärg5 11 2 4" xfId="6054" xr:uid="{00000000-0005-0000-0000-0000D0160000}"/>
    <cellStyle name="40% - Dekorfärg5 11 3" xfId="6055" xr:uid="{00000000-0005-0000-0000-0000D1160000}"/>
    <cellStyle name="40% - Dekorfärg5 11 3 2" xfId="6056" xr:uid="{00000000-0005-0000-0000-0000D2160000}"/>
    <cellStyle name="40% - Dekorfärg5 11 3 2 2" xfId="6057" xr:uid="{00000000-0005-0000-0000-0000D3160000}"/>
    <cellStyle name="40% - Dekorfärg5 11 3 3" xfId="6058" xr:uid="{00000000-0005-0000-0000-0000D4160000}"/>
    <cellStyle name="40% - Dekorfärg5 11 4" xfId="6059" xr:uid="{00000000-0005-0000-0000-0000D5160000}"/>
    <cellStyle name="40% - Dekorfärg5 11 4 2" xfId="6060" xr:uid="{00000000-0005-0000-0000-0000D6160000}"/>
    <cellStyle name="40% - Dekorfärg5 11 5" xfId="6061" xr:uid="{00000000-0005-0000-0000-0000D7160000}"/>
    <cellStyle name="40% - Dekorfärg5 11 6" xfId="9261" xr:uid="{00000000-0005-0000-0000-0000D8160000}"/>
    <cellStyle name="40% - Dekorfärg5 12" xfId="6062" xr:uid="{00000000-0005-0000-0000-0000D9160000}"/>
    <cellStyle name="40% - Dekorfärg5 12 2" xfId="6063" xr:uid="{00000000-0005-0000-0000-0000DA160000}"/>
    <cellStyle name="40% - Dekorfärg5 12 2 2" xfId="6064" xr:uid="{00000000-0005-0000-0000-0000DB160000}"/>
    <cellStyle name="40% - Dekorfärg5 12 2 2 2" xfId="6065" xr:uid="{00000000-0005-0000-0000-0000DC160000}"/>
    <cellStyle name="40% - Dekorfärg5 12 2 2 2 2" xfId="6066" xr:uid="{00000000-0005-0000-0000-0000DD160000}"/>
    <cellStyle name="40% - Dekorfärg5 12 2 2 3" xfId="6067" xr:uid="{00000000-0005-0000-0000-0000DE160000}"/>
    <cellStyle name="40% - Dekorfärg5 12 2 3" xfId="6068" xr:uid="{00000000-0005-0000-0000-0000DF160000}"/>
    <cellStyle name="40% - Dekorfärg5 12 2 3 2" xfId="6069" xr:uid="{00000000-0005-0000-0000-0000E0160000}"/>
    <cellStyle name="40% - Dekorfärg5 12 2 4" xfId="6070" xr:uid="{00000000-0005-0000-0000-0000E1160000}"/>
    <cellStyle name="40% - Dekorfärg5 12 3" xfId="6071" xr:uid="{00000000-0005-0000-0000-0000E2160000}"/>
    <cellStyle name="40% - Dekorfärg5 12 3 2" xfId="6072" xr:uid="{00000000-0005-0000-0000-0000E3160000}"/>
    <cellStyle name="40% - Dekorfärg5 12 3 2 2" xfId="6073" xr:uid="{00000000-0005-0000-0000-0000E4160000}"/>
    <cellStyle name="40% - Dekorfärg5 12 3 3" xfId="6074" xr:uid="{00000000-0005-0000-0000-0000E5160000}"/>
    <cellStyle name="40% - Dekorfärg5 12 4" xfId="6075" xr:uid="{00000000-0005-0000-0000-0000E6160000}"/>
    <cellStyle name="40% - Dekorfärg5 12 4 2" xfId="6076" xr:uid="{00000000-0005-0000-0000-0000E7160000}"/>
    <cellStyle name="40% - Dekorfärg5 12 5" xfId="6077" xr:uid="{00000000-0005-0000-0000-0000E8160000}"/>
    <cellStyle name="40% - Dekorfärg5 13" xfId="6078" xr:uid="{00000000-0005-0000-0000-0000E9160000}"/>
    <cellStyle name="40% - Dekorfärg5 13 2" xfId="6079" xr:uid="{00000000-0005-0000-0000-0000EA160000}"/>
    <cellStyle name="40% - Dekorfärg5 13 2 2" xfId="6080" xr:uid="{00000000-0005-0000-0000-0000EB160000}"/>
    <cellStyle name="40% - Dekorfärg5 13 2 2 2" xfId="6081" xr:uid="{00000000-0005-0000-0000-0000EC160000}"/>
    <cellStyle name="40% - Dekorfärg5 13 2 2 2 2" xfId="6082" xr:uid="{00000000-0005-0000-0000-0000ED160000}"/>
    <cellStyle name="40% - Dekorfärg5 13 2 2 3" xfId="6083" xr:uid="{00000000-0005-0000-0000-0000EE160000}"/>
    <cellStyle name="40% - Dekorfärg5 13 2 3" xfId="6084" xr:uid="{00000000-0005-0000-0000-0000EF160000}"/>
    <cellStyle name="40% - Dekorfärg5 13 2 3 2" xfId="6085" xr:uid="{00000000-0005-0000-0000-0000F0160000}"/>
    <cellStyle name="40% - Dekorfärg5 13 2 4" xfId="6086" xr:uid="{00000000-0005-0000-0000-0000F1160000}"/>
    <cellStyle name="40% - Dekorfärg5 13 3" xfId="6087" xr:uid="{00000000-0005-0000-0000-0000F2160000}"/>
    <cellStyle name="40% - Dekorfärg5 13 3 2" xfId="6088" xr:uid="{00000000-0005-0000-0000-0000F3160000}"/>
    <cellStyle name="40% - Dekorfärg5 13 3 2 2" xfId="6089" xr:uid="{00000000-0005-0000-0000-0000F4160000}"/>
    <cellStyle name="40% - Dekorfärg5 13 3 3" xfId="6090" xr:uid="{00000000-0005-0000-0000-0000F5160000}"/>
    <cellStyle name="40% - Dekorfärg5 13 4" xfId="6091" xr:uid="{00000000-0005-0000-0000-0000F6160000}"/>
    <cellStyle name="40% - Dekorfärg5 13 4 2" xfId="6092" xr:uid="{00000000-0005-0000-0000-0000F7160000}"/>
    <cellStyle name="40% - Dekorfärg5 13 5" xfId="6093" xr:uid="{00000000-0005-0000-0000-0000F8160000}"/>
    <cellStyle name="40% - Dekorfärg5 14" xfId="6094" xr:uid="{00000000-0005-0000-0000-0000F9160000}"/>
    <cellStyle name="40% - Dekorfärg5 15" xfId="6095" xr:uid="{00000000-0005-0000-0000-0000FA160000}"/>
    <cellStyle name="40% - Dekorfärg5 15 2" xfId="6096" xr:uid="{00000000-0005-0000-0000-0000FB160000}"/>
    <cellStyle name="40% - Dekorfärg5 15 2 2" xfId="6097" xr:uid="{00000000-0005-0000-0000-0000FC160000}"/>
    <cellStyle name="40% - Dekorfärg5 15 3" xfId="6098" xr:uid="{00000000-0005-0000-0000-0000FD160000}"/>
    <cellStyle name="40% - Dekorfärg5 16" xfId="6099" xr:uid="{00000000-0005-0000-0000-0000FE160000}"/>
    <cellStyle name="40% - Dekorfärg5 17" xfId="6100" xr:uid="{00000000-0005-0000-0000-0000FF160000}"/>
    <cellStyle name="40% - Dekorfärg5 18" xfId="6101" xr:uid="{00000000-0005-0000-0000-000000170000}"/>
    <cellStyle name="40% - Dekorfärg5 18 2" xfId="6102" xr:uid="{00000000-0005-0000-0000-000001170000}"/>
    <cellStyle name="40% - Dekorfärg5 19" xfId="6103" xr:uid="{00000000-0005-0000-0000-000002170000}"/>
    <cellStyle name="40% - Dekorfärg5 2" xfId="39" xr:uid="{00000000-0005-0000-0000-000003170000}"/>
    <cellStyle name="40% - Dekorfärg5 2 2" xfId="6104" xr:uid="{00000000-0005-0000-0000-000004170000}"/>
    <cellStyle name="40% - Dekorfärg5 2 2 10" xfId="6105" xr:uid="{00000000-0005-0000-0000-000005170000}"/>
    <cellStyle name="40% - Dekorfärg5 2 2 10 2" xfId="6106" xr:uid="{00000000-0005-0000-0000-000006170000}"/>
    <cellStyle name="40% - Dekorfärg5 2 2 10 2 2" xfId="6107" xr:uid="{00000000-0005-0000-0000-000007170000}"/>
    <cellStyle name="40% - Dekorfärg5 2 2 10 3" xfId="6108" xr:uid="{00000000-0005-0000-0000-000008170000}"/>
    <cellStyle name="40% - Dekorfärg5 2 2 11" xfId="6109" xr:uid="{00000000-0005-0000-0000-000009170000}"/>
    <cellStyle name="40% - Dekorfärg5 2 2 11 2" xfId="6110" xr:uid="{00000000-0005-0000-0000-00000A170000}"/>
    <cellStyle name="40% - Dekorfärg5 2 2 12" xfId="6111" xr:uid="{00000000-0005-0000-0000-00000B170000}"/>
    <cellStyle name="40% - Dekorfärg5 2 2 12 2" xfId="6112" xr:uid="{00000000-0005-0000-0000-00000C170000}"/>
    <cellStyle name="40% - Dekorfärg5 2 2 13" xfId="6113" xr:uid="{00000000-0005-0000-0000-00000D170000}"/>
    <cellStyle name="40% - Dekorfärg5 2 2 14" xfId="6114" xr:uid="{00000000-0005-0000-0000-00000E170000}"/>
    <cellStyle name="40% - Dekorfärg5 2 2 2" xfId="6115" xr:uid="{00000000-0005-0000-0000-00000F170000}"/>
    <cellStyle name="40% - Dekorfärg5 2 2 2 2" xfId="6116" xr:uid="{00000000-0005-0000-0000-000010170000}"/>
    <cellStyle name="40% - Dekorfärg5 2 2 2 2 2" xfId="6117" xr:uid="{00000000-0005-0000-0000-000011170000}"/>
    <cellStyle name="40% - Dekorfärg5 2 2 2 2 2 2" xfId="6118" xr:uid="{00000000-0005-0000-0000-000012170000}"/>
    <cellStyle name="40% - Dekorfärg5 2 2 2 2 2 2 2" xfId="6119" xr:uid="{00000000-0005-0000-0000-000013170000}"/>
    <cellStyle name="40% - Dekorfärg5 2 2 2 2 2 2 2 2" xfId="6120" xr:uid="{00000000-0005-0000-0000-000014170000}"/>
    <cellStyle name="40% - Dekorfärg5 2 2 2 2 2 2 3" xfId="6121" xr:uid="{00000000-0005-0000-0000-000015170000}"/>
    <cellStyle name="40% - Dekorfärg5 2 2 2 2 2 3" xfId="6122" xr:uid="{00000000-0005-0000-0000-000016170000}"/>
    <cellStyle name="40% - Dekorfärg5 2 2 2 2 2 3 2" xfId="6123" xr:uid="{00000000-0005-0000-0000-000017170000}"/>
    <cellStyle name="40% - Dekorfärg5 2 2 2 2 2 4" xfId="6124" xr:uid="{00000000-0005-0000-0000-000018170000}"/>
    <cellStyle name="40% - Dekorfärg5 2 2 2 2 3" xfId="6125" xr:uid="{00000000-0005-0000-0000-000019170000}"/>
    <cellStyle name="40% - Dekorfärg5 2 2 2 2 3 2" xfId="6126" xr:uid="{00000000-0005-0000-0000-00001A170000}"/>
    <cellStyle name="40% - Dekorfärg5 2 2 2 2 3 2 2" xfId="6127" xr:uid="{00000000-0005-0000-0000-00001B170000}"/>
    <cellStyle name="40% - Dekorfärg5 2 2 2 2 3 3" xfId="6128" xr:uid="{00000000-0005-0000-0000-00001C170000}"/>
    <cellStyle name="40% - Dekorfärg5 2 2 2 2 4" xfId="6129" xr:uid="{00000000-0005-0000-0000-00001D170000}"/>
    <cellStyle name="40% - Dekorfärg5 2 2 2 2 4 2" xfId="6130" xr:uid="{00000000-0005-0000-0000-00001E170000}"/>
    <cellStyle name="40% - Dekorfärg5 2 2 2 2 5" xfId="6131" xr:uid="{00000000-0005-0000-0000-00001F170000}"/>
    <cellStyle name="40% - Dekorfärg5 2 2 2 3" xfId="6132" xr:uid="{00000000-0005-0000-0000-000020170000}"/>
    <cellStyle name="40% - Dekorfärg5 2 2 2 3 2" xfId="6133" xr:uid="{00000000-0005-0000-0000-000021170000}"/>
    <cellStyle name="40% - Dekorfärg5 2 2 2 3 2 2" xfId="6134" xr:uid="{00000000-0005-0000-0000-000022170000}"/>
    <cellStyle name="40% - Dekorfärg5 2 2 2 3 2 2 2" xfId="6135" xr:uid="{00000000-0005-0000-0000-000023170000}"/>
    <cellStyle name="40% - Dekorfärg5 2 2 2 3 2 3" xfId="6136" xr:uid="{00000000-0005-0000-0000-000024170000}"/>
    <cellStyle name="40% - Dekorfärg5 2 2 2 3 3" xfId="6137" xr:uid="{00000000-0005-0000-0000-000025170000}"/>
    <cellStyle name="40% - Dekorfärg5 2 2 2 3 3 2" xfId="6138" xr:uid="{00000000-0005-0000-0000-000026170000}"/>
    <cellStyle name="40% - Dekorfärg5 2 2 2 3 4" xfId="6139" xr:uid="{00000000-0005-0000-0000-000027170000}"/>
    <cellStyle name="40% - Dekorfärg5 2 2 2 4" xfId="6140" xr:uid="{00000000-0005-0000-0000-000028170000}"/>
    <cellStyle name="40% - Dekorfärg5 2 2 2 4 2" xfId="6141" xr:uid="{00000000-0005-0000-0000-000029170000}"/>
    <cellStyle name="40% - Dekorfärg5 2 2 2 4 2 2" xfId="6142" xr:uid="{00000000-0005-0000-0000-00002A170000}"/>
    <cellStyle name="40% - Dekorfärg5 2 2 2 4 3" xfId="6143" xr:uid="{00000000-0005-0000-0000-00002B170000}"/>
    <cellStyle name="40% - Dekorfärg5 2 2 2 5" xfId="6144" xr:uid="{00000000-0005-0000-0000-00002C170000}"/>
    <cellStyle name="40% - Dekorfärg5 2 2 2 5 2" xfId="6145" xr:uid="{00000000-0005-0000-0000-00002D170000}"/>
    <cellStyle name="40% - Dekorfärg5 2 2 2 6" xfId="6146" xr:uid="{00000000-0005-0000-0000-00002E170000}"/>
    <cellStyle name="40% - Dekorfärg5 2 2 3" xfId="6147" xr:uid="{00000000-0005-0000-0000-00002F170000}"/>
    <cellStyle name="40% - Dekorfärg5 2 2 3 2" xfId="6148" xr:uid="{00000000-0005-0000-0000-000030170000}"/>
    <cellStyle name="40% - Dekorfärg5 2 2 3 2 2" xfId="6149" xr:uid="{00000000-0005-0000-0000-000031170000}"/>
    <cellStyle name="40% - Dekorfärg5 2 2 3 2 2 2" xfId="6150" xr:uid="{00000000-0005-0000-0000-000032170000}"/>
    <cellStyle name="40% - Dekorfärg5 2 2 3 2 2 2 2" xfId="6151" xr:uid="{00000000-0005-0000-0000-000033170000}"/>
    <cellStyle name="40% - Dekorfärg5 2 2 3 2 2 3" xfId="6152" xr:uid="{00000000-0005-0000-0000-000034170000}"/>
    <cellStyle name="40% - Dekorfärg5 2 2 3 2 3" xfId="6153" xr:uid="{00000000-0005-0000-0000-000035170000}"/>
    <cellStyle name="40% - Dekorfärg5 2 2 3 2 3 2" xfId="6154" xr:uid="{00000000-0005-0000-0000-000036170000}"/>
    <cellStyle name="40% - Dekorfärg5 2 2 3 2 4" xfId="6155" xr:uid="{00000000-0005-0000-0000-000037170000}"/>
    <cellStyle name="40% - Dekorfärg5 2 2 3 3" xfId="6156" xr:uid="{00000000-0005-0000-0000-000038170000}"/>
    <cellStyle name="40% - Dekorfärg5 2 2 3 3 2" xfId="6157" xr:uid="{00000000-0005-0000-0000-000039170000}"/>
    <cellStyle name="40% - Dekorfärg5 2 2 3 3 2 2" xfId="6158" xr:uid="{00000000-0005-0000-0000-00003A170000}"/>
    <cellStyle name="40% - Dekorfärg5 2 2 3 3 3" xfId="6159" xr:uid="{00000000-0005-0000-0000-00003B170000}"/>
    <cellStyle name="40% - Dekorfärg5 2 2 3 4" xfId="6160" xr:uid="{00000000-0005-0000-0000-00003C170000}"/>
    <cellStyle name="40% - Dekorfärg5 2 2 3 4 2" xfId="6161" xr:uid="{00000000-0005-0000-0000-00003D170000}"/>
    <cellStyle name="40% - Dekorfärg5 2 2 3 5" xfId="6162" xr:uid="{00000000-0005-0000-0000-00003E170000}"/>
    <cellStyle name="40% - Dekorfärg5 2 2 4" xfId="6163" xr:uid="{00000000-0005-0000-0000-00003F170000}"/>
    <cellStyle name="40% - Dekorfärg5 2 2 4 2" xfId="6164" xr:uid="{00000000-0005-0000-0000-000040170000}"/>
    <cellStyle name="40% - Dekorfärg5 2 2 4 2 2" xfId="6165" xr:uid="{00000000-0005-0000-0000-000041170000}"/>
    <cellStyle name="40% - Dekorfärg5 2 2 4 2 2 2" xfId="6166" xr:uid="{00000000-0005-0000-0000-000042170000}"/>
    <cellStyle name="40% - Dekorfärg5 2 2 4 2 2 2 2" xfId="6167" xr:uid="{00000000-0005-0000-0000-000043170000}"/>
    <cellStyle name="40% - Dekorfärg5 2 2 4 2 2 3" xfId="6168" xr:uid="{00000000-0005-0000-0000-000044170000}"/>
    <cellStyle name="40% - Dekorfärg5 2 2 4 2 3" xfId="6169" xr:uid="{00000000-0005-0000-0000-000045170000}"/>
    <cellStyle name="40% - Dekorfärg5 2 2 4 2 3 2" xfId="6170" xr:uid="{00000000-0005-0000-0000-000046170000}"/>
    <cellStyle name="40% - Dekorfärg5 2 2 4 2 4" xfId="6171" xr:uid="{00000000-0005-0000-0000-000047170000}"/>
    <cellStyle name="40% - Dekorfärg5 2 2 4 3" xfId="6172" xr:uid="{00000000-0005-0000-0000-000048170000}"/>
    <cellStyle name="40% - Dekorfärg5 2 2 4 3 2" xfId="6173" xr:uid="{00000000-0005-0000-0000-000049170000}"/>
    <cellStyle name="40% - Dekorfärg5 2 2 4 3 2 2" xfId="6174" xr:uid="{00000000-0005-0000-0000-00004A170000}"/>
    <cellStyle name="40% - Dekorfärg5 2 2 4 3 3" xfId="6175" xr:uid="{00000000-0005-0000-0000-00004B170000}"/>
    <cellStyle name="40% - Dekorfärg5 2 2 4 4" xfId="6176" xr:uid="{00000000-0005-0000-0000-00004C170000}"/>
    <cellStyle name="40% - Dekorfärg5 2 2 4 4 2" xfId="6177" xr:uid="{00000000-0005-0000-0000-00004D170000}"/>
    <cellStyle name="40% - Dekorfärg5 2 2 4 5" xfId="6178" xr:uid="{00000000-0005-0000-0000-00004E170000}"/>
    <cellStyle name="40% - Dekorfärg5 2 2 5" xfId="6179" xr:uid="{00000000-0005-0000-0000-00004F170000}"/>
    <cellStyle name="40% - Dekorfärg5 2 2 5 2" xfId="6180" xr:uid="{00000000-0005-0000-0000-000050170000}"/>
    <cellStyle name="40% - Dekorfärg5 2 2 5 2 2" xfId="6181" xr:uid="{00000000-0005-0000-0000-000051170000}"/>
    <cellStyle name="40% - Dekorfärg5 2 2 5 2 2 2" xfId="6182" xr:uid="{00000000-0005-0000-0000-000052170000}"/>
    <cellStyle name="40% - Dekorfärg5 2 2 5 2 2 2 2" xfId="6183" xr:uid="{00000000-0005-0000-0000-000053170000}"/>
    <cellStyle name="40% - Dekorfärg5 2 2 5 2 2 3" xfId="6184" xr:uid="{00000000-0005-0000-0000-000054170000}"/>
    <cellStyle name="40% - Dekorfärg5 2 2 5 2 3" xfId="6185" xr:uid="{00000000-0005-0000-0000-000055170000}"/>
    <cellStyle name="40% - Dekorfärg5 2 2 5 2 3 2" xfId="6186" xr:uid="{00000000-0005-0000-0000-000056170000}"/>
    <cellStyle name="40% - Dekorfärg5 2 2 5 2 4" xfId="6187" xr:uid="{00000000-0005-0000-0000-000057170000}"/>
    <cellStyle name="40% - Dekorfärg5 2 2 5 3" xfId="6188" xr:uid="{00000000-0005-0000-0000-000058170000}"/>
    <cellStyle name="40% - Dekorfärg5 2 2 5 3 2" xfId="6189" xr:uid="{00000000-0005-0000-0000-000059170000}"/>
    <cellStyle name="40% - Dekorfärg5 2 2 5 3 2 2" xfId="6190" xr:uid="{00000000-0005-0000-0000-00005A170000}"/>
    <cellStyle name="40% - Dekorfärg5 2 2 5 3 3" xfId="6191" xr:uid="{00000000-0005-0000-0000-00005B170000}"/>
    <cellStyle name="40% - Dekorfärg5 2 2 5 4" xfId="6192" xr:uid="{00000000-0005-0000-0000-00005C170000}"/>
    <cellStyle name="40% - Dekorfärg5 2 2 5 4 2" xfId="6193" xr:uid="{00000000-0005-0000-0000-00005D170000}"/>
    <cellStyle name="40% - Dekorfärg5 2 2 5 5" xfId="6194" xr:uid="{00000000-0005-0000-0000-00005E170000}"/>
    <cellStyle name="40% - Dekorfärg5 2 2 6" xfId="6195" xr:uid="{00000000-0005-0000-0000-00005F170000}"/>
    <cellStyle name="40% - Dekorfärg5 2 2 6 2" xfId="6196" xr:uid="{00000000-0005-0000-0000-000060170000}"/>
    <cellStyle name="40% - Dekorfärg5 2 2 6 2 2" xfId="6197" xr:uid="{00000000-0005-0000-0000-000061170000}"/>
    <cellStyle name="40% - Dekorfärg5 2 2 6 2 2 2" xfId="6198" xr:uid="{00000000-0005-0000-0000-000062170000}"/>
    <cellStyle name="40% - Dekorfärg5 2 2 6 2 2 2 2" xfId="6199" xr:uid="{00000000-0005-0000-0000-000063170000}"/>
    <cellStyle name="40% - Dekorfärg5 2 2 6 2 2 3" xfId="6200" xr:uid="{00000000-0005-0000-0000-000064170000}"/>
    <cellStyle name="40% - Dekorfärg5 2 2 6 2 3" xfId="6201" xr:uid="{00000000-0005-0000-0000-000065170000}"/>
    <cellStyle name="40% - Dekorfärg5 2 2 6 2 3 2" xfId="6202" xr:uid="{00000000-0005-0000-0000-000066170000}"/>
    <cellStyle name="40% - Dekorfärg5 2 2 6 2 4" xfId="6203" xr:uid="{00000000-0005-0000-0000-000067170000}"/>
    <cellStyle name="40% - Dekorfärg5 2 2 6 3" xfId="6204" xr:uid="{00000000-0005-0000-0000-000068170000}"/>
    <cellStyle name="40% - Dekorfärg5 2 2 6 3 2" xfId="6205" xr:uid="{00000000-0005-0000-0000-000069170000}"/>
    <cellStyle name="40% - Dekorfärg5 2 2 6 3 2 2" xfId="6206" xr:uid="{00000000-0005-0000-0000-00006A170000}"/>
    <cellStyle name="40% - Dekorfärg5 2 2 6 3 3" xfId="6207" xr:uid="{00000000-0005-0000-0000-00006B170000}"/>
    <cellStyle name="40% - Dekorfärg5 2 2 6 4" xfId="6208" xr:uid="{00000000-0005-0000-0000-00006C170000}"/>
    <cellStyle name="40% - Dekorfärg5 2 2 6 4 2" xfId="6209" xr:uid="{00000000-0005-0000-0000-00006D170000}"/>
    <cellStyle name="40% - Dekorfärg5 2 2 6 5" xfId="6210" xr:uid="{00000000-0005-0000-0000-00006E170000}"/>
    <cellStyle name="40% - Dekorfärg5 2 2 7" xfId="6211" xr:uid="{00000000-0005-0000-0000-00006F170000}"/>
    <cellStyle name="40% - Dekorfärg5 2 2 7 2" xfId="6212" xr:uid="{00000000-0005-0000-0000-000070170000}"/>
    <cellStyle name="40% - Dekorfärg5 2 2 7 2 2" xfId="6213" xr:uid="{00000000-0005-0000-0000-000071170000}"/>
    <cellStyle name="40% - Dekorfärg5 2 2 7 2 2 2" xfId="6214" xr:uid="{00000000-0005-0000-0000-000072170000}"/>
    <cellStyle name="40% - Dekorfärg5 2 2 7 2 2 2 2" xfId="6215" xr:uid="{00000000-0005-0000-0000-000073170000}"/>
    <cellStyle name="40% - Dekorfärg5 2 2 7 2 2 3" xfId="6216" xr:uid="{00000000-0005-0000-0000-000074170000}"/>
    <cellStyle name="40% - Dekorfärg5 2 2 7 2 3" xfId="6217" xr:uid="{00000000-0005-0000-0000-000075170000}"/>
    <cellStyle name="40% - Dekorfärg5 2 2 7 2 3 2" xfId="6218" xr:uid="{00000000-0005-0000-0000-000076170000}"/>
    <cellStyle name="40% - Dekorfärg5 2 2 7 2 4" xfId="6219" xr:uid="{00000000-0005-0000-0000-000077170000}"/>
    <cellStyle name="40% - Dekorfärg5 2 2 7 3" xfId="6220" xr:uid="{00000000-0005-0000-0000-000078170000}"/>
    <cellStyle name="40% - Dekorfärg5 2 2 7 3 2" xfId="6221" xr:uid="{00000000-0005-0000-0000-000079170000}"/>
    <cellStyle name="40% - Dekorfärg5 2 2 7 3 2 2" xfId="6222" xr:uid="{00000000-0005-0000-0000-00007A170000}"/>
    <cellStyle name="40% - Dekorfärg5 2 2 7 3 3" xfId="6223" xr:uid="{00000000-0005-0000-0000-00007B170000}"/>
    <cellStyle name="40% - Dekorfärg5 2 2 7 4" xfId="6224" xr:uid="{00000000-0005-0000-0000-00007C170000}"/>
    <cellStyle name="40% - Dekorfärg5 2 2 7 4 2" xfId="6225" xr:uid="{00000000-0005-0000-0000-00007D170000}"/>
    <cellStyle name="40% - Dekorfärg5 2 2 7 5" xfId="6226" xr:uid="{00000000-0005-0000-0000-00007E170000}"/>
    <cellStyle name="40% - Dekorfärg5 2 2 8" xfId="6227" xr:uid="{00000000-0005-0000-0000-00007F170000}"/>
    <cellStyle name="40% - Dekorfärg5 2 2 8 2" xfId="6228" xr:uid="{00000000-0005-0000-0000-000080170000}"/>
    <cellStyle name="40% - Dekorfärg5 2 2 8 2 2" xfId="6229" xr:uid="{00000000-0005-0000-0000-000081170000}"/>
    <cellStyle name="40% - Dekorfärg5 2 2 8 2 2 2" xfId="6230" xr:uid="{00000000-0005-0000-0000-000082170000}"/>
    <cellStyle name="40% - Dekorfärg5 2 2 8 2 2 2 2" xfId="6231" xr:uid="{00000000-0005-0000-0000-000083170000}"/>
    <cellStyle name="40% - Dekorfärg5 2 2 8 2 2 3" xfId="6232" xr:uid="{00000000-0005-0000-0000-000084170000}"/>
    <cellStyle name="40% - Dekorfärg5 2 2 8 2 3" xfId="6233" xr:uid="{00000000-0005-0000-0000-000085170000}"/>
    <cellStyle name="40% - Dekorfärg5 2 2 8 2 3 2" xfId="6234" xr:uid="{00000000-0005-0000-0000-000086170000}"/>
    <cellStyle name="40% - Dekorfärg5 2 2 8 2 4" xfId="6235" xr:uid="{00000000-0005-0000-0000-000087170000}"/>
    <cellStyle name="40% - Dekorfärg5 2 2 8 3" xfId="6236" xr:uid="{00000000-0005-0000-0000-000088170000}"/>
    <cellStyle name="40% - Dekorfärg5 2 2 8 3 2" xfId="6237" xr:uid="{00000000-0005-0000-0000-000089170000}"/>
    <cellStyle name="40% - Dekorfärg5 2 2 8 3 2 2" xfId="6238" xr:uid="{00000000-0005-0000-0000-00008A170000}"/>
    <cellStyle name="40% - Dekorfärg5 2 2 8 3 3" xfId="6239" xr:uid="{00000000-0005-0000-0000-00008B170000}"/>
    <cellStyle name="40% - Dekorfärg5 2 2 8 4" xfId="6240" xr:uid="{00000000-0005-0000-0000-00008C170000}"/>
    <cellStyle name="40% - Dekorfärg5 2 2 8 4 2" xfId="6241" xr:uid="{00000000-0005-0000-0000-00008D170000}"/>
    <cellStyle name="40% - Dekorfärg5 2 2 8 5" xfId="6242" xr:uid="{00000000-0005-0000-0000-00008E170000}"/>
    <cellStyle name="40% - Dekorfärg5 2 2 9" xfId="6243" xr:uid="{00000000-0005-0000-0000-00008F170000}"/>
    <cellStyle name="40% - Dekorfärg5 2 2 9 2" xfId="6244" xr:uid="{00000000-0005-0000-0000-000090170000}"/>
    <cellStyle name="40% - Dekorfärg5 2 2 9 2 2" xfId="6245" xr:uid="{00000000-0005-0000-0000-000091170000}"/>
    <cellStyle name="40% - Dekorfärg5 2 2 9 2 2 2" xfId="6246" xr:uid="{00000000-0005-0000-0000-000092170000}"/>
    <cellStyle name="40% - Dekorfärg5 2 2 9 2 3" xfId="6247" xr:uid="{00000000-0005-0000-0000-000093170000}"/>
    <cellStyle name="40% - Dekorfärg5 2 2 9 3" xfId="6248" xr:uid="{00000000-0005-0000-0000-000094170000}"/>
    <cellStyle name="40% - Dekorfärg5 2 2 9 3 2" xfId="6249" xr:uid="{00000000-0005-0000-0000-000095170000}"/>
    <cellStyle name="40% - Dekorfärg5 2 2 9 4" xfId="6250" xr:uid="{00000000-0005-0000-0000-000096170000}"/>
    <cellStyle name="40% - Dekorfärg5 2 3" xfId="6251" xr:uid="{00000000-0005-0000-0000-000097170000}"/>
    <cellStyle name="40% - Dekorfärg5 2 4" xfId="6252" xr:uid="{00000000-0005-0000-0000-000098170000}"/>
    <cellStyle name="40% - Dekorfärg5 2 5" xfId="6253" xr:uid="{00000000-0005-0000-0000-000099170000}"/>
    <cellStyle name="40% - Dekorfärg5 20" xfId="6254" xr:uid="{00000000-0005-0000-0000-00009A170000}"/>
    <cellStyle name="40% - Dekorfärg5 21" xfId="6255" xr:uid="{00000000-0005-0000-0000-00009B170000}"/>
    <cellStyle name="40% - Dekorfärg5 3" xfId="6256" xr:uid="{00000000-0005-0000-0000-00009C170000}"/>
    <cellStyle name="40% - Dekorfärg5 3 10" xfId="6257" xr:uid="{00000000-0005-0000-0000-00009D170000}"/>
    <cellStyle name="40% - Dekorfärg5 3 2" xfId="6258" xr:uid="{00000000-0005-0000-0000-00009E170000}"/>
    <cellStyle name="40% - Dekorfärg5 3 2 2" xfId="6259" xr:uid="{00000000-0005-0000-0000-00009F170000}"/>
    <cellStyle name="40% - Dekorfärg5 3 2 2 2" xfId="6260" xr:uid="{00000000-0005-0000-0000-0000A0170000}"/>
    <cellStyle name="40% - Dekorfärg5 3 2 2 2 2" xfId="6261" xr:uid="{00000000-0005-0000-0000-0000A1170000}"/>
    <cellStyle name="40% - Dekorfärg5 3 2 2 2 2 2" xfId="6262" xr:uid="{00000000-0005-0000-0000-0000A2170000}"/>
    <cellStyle name="40% - Dekorfärg5 3 2 2 2 2 2 2" xfId="6263" xr:uid="{00000000-0005-0000-0000-0000A3170000}"/>
    <cellStyle name="40% - Dekorfärg5 3 2 2 2 2 2 2 2" xfId="6264" xr:uid="{00000000-0005-0000-0000-0000A4170000}"/>
    <cellStyle name="40% - Dekorfärg5 3 2 2 2 2 2 3" xfId="6265" xr:uid="{00000000-0005-0000-0000-0000A5170000}"/>
    <cellStyle name="40% - Dekorfärg5 3 2 2 2 2 3" xfId="6266" xr:uid="{00000000-0005-0000-0000-0000A6170000}"/>
    <cellStyle name="40% - Dekorfärg5 3 2 2 2 2 3 2" xfId="6267" xr:uid="{00000000-0005-0000-0000-0000A7170000}"/>
    <cellStyle name="40% - Dekorfärg5 3 2 2 2 2 4" xfId="6268" xr:uid="{00000000-0005-0000-0000-0000A8170000}"/>
    <cellStyle name="40% - Dekorfärg5 3 2 2 2 3" xfId="6269" xr:uid="{00000000-0005-0000-0000-0000A9170000}"/>
    <cellStyle name="40% - Dekorfärg5 3 2 2 2 3 2" xfId="6270" xr:uid="{00000000-0005-0000-0000-0000AA170000}"/>
    <cellStyle name="40% - Dekorfärg5 3 2 2 2 3 2 2" xfId="6271" xr:uid="{00000000-0005-0000-0000-0000AB170000}"/>
    <cellStyle name="40% - Dekorfärg5 3 2 2 2 3 3" xfId="6272" xr:uid="{00000000-0005-0000-0000-0000AC170000}"/>
    <cellStyle name="40% - Dekorfärg5 3 2 2 2 4" xfId="6273" xr:uid="{00000000-0005-0000-0000-0000AD170000}"/>
    <cellStyle name="40% - Dekorfärg5 3 2 2 2 4 2" xfId="6274" xr:uid="{00000000-0005-0000-0000-0000AE170000}"/>
    <cellStyle name="40% - Dekorfärg5 3 2 2 2 5" xfId="6275" xr:uid="{00000000-0005-0000-0000-0000AF170000}"/>
    <cellStyle name="40% - Dekorfärg5 3 2 2 3" xfId="6276" xr:uid="{00000000-0005-0000-0000-0000B0170000}"/>
    <cellStyle name="40% - Dekorfärg5 3 2 2 3 2" xfId="6277" xr:uid="{00000000-0005-0000-0000-0000B1170000}"/>
    <cellStyle name="40% - Dekorfärg5 3 2 2 3 2 2" xfId="6278" xr:uid="{00000000-0005-0000-0000-0000B2170000}"/>
    <cellStyle name="40% - Dekorfärg5 3 2 2 3 2 2 2" xfId="6279" xr:uid="{00000000-0005-0000-0000-0000B3170000}"/>
    <cellStyle name="40% - Dekorfärg5 3 2 2 3 2 3" xfId="6280" xr:uid="{00000000-0005-0000-0000-0000B4170000}"/>
    <cellStyle name="40% - Dekorfärg5 3 2 2 3 3" xfId="6281" xr:uid="{00000000-0005-0000-0000-0000B5170000}"/>
    <cellStyle name="40% - Dekorfärg5 3 2 2 3 3 2" xfId="6282" xr:uid="{00000000-0005-0000-0000-0000B6170000}"/>
    <cellStyle name="40% - Dekorfärg5 3 2 2 3 4" xfId="6283" xr:uid="{00000000-0005-0000-0000-0000B7170000}"/>
    <cellStyle name="40% - Dekorfärg5 3 2 2 4" xfId="6284" xr:uid="{00000000-0005-0000-0000-0000B8170000}"/>
    <cellStyle name="40% - Dekorfärg5 3 2 2 4 2" xfId="6285" xr:uid="{00000000-0005-0000-0000-0000B9170000}"/>
    <cellStyle name="40% - Dekorfärg5 3 2 2 4 2 2" xfId="6286" xr:uid="{00000000-0005-0000-0000-0000BA170000}"/>
    <cellStyle name="40% - Dekorfärg5 3 2 2 4 3" xfId="6287" xr:uid="{00000000-0005-0000-0000-0000BB170000}"/>
    <cellStyle name="40% - Dekorfärg5 3 2 2 5" xfId="6288" xr:uid="{00000000-0005-0000-0000-0000BC170000}"/>
    <cellStyle name="40% - Dekorfärg5 3 2 2 5 2" xfId="6289" xr:uid="{00000000-0005-0000-0000-0000BD170000}"/>
    <cellStyle name="40% - Dekorfärg5 3 2 2 6" xfId="6290" xr:uid="{00000000-0005-0000-0000-0000BE170000}"/>
    <cellStyle name="40% - Dekorfärg5 3 2 3" xfId="6291" xr:uid="{00000000-0005-0000-0000-0000BF170000}"/>
    <cellStyle name="40% - Dekorfärg5 3 2 3 2" xfId="6292" xr:uid="{00000000-0005-0000-0000-0000C0170000}"/>
    <cellStyle name="40% - Dekorfärg5 3 2 3 2 2" xfId="6293" xr:uid="{00000000-0005-0000-0000-0000C1170000}"/>
    <cellStyle name="40% - Dekorfärg5 3 2 3 2 2 2" xfId="6294" xr:uid="{00000000-0005-0000-0000-0000C2170000}"/>
    <cellStyle name="40% - Dekorfärg5 3 2 3 2 2 2 2" xfId="6295" xr:uid="{00000000-0005-0000-0000-0000C3170000}"/>
    <cellStyle name="40% - Dekorfärg5 3 2 3 2 2 3" xfId="6296" xr:uid="{00000000-0005-0000-0000-0000C4170000}"/>
    <cellStyle name="40% - Dekorfärg5 3 2 3 2 3" xfId="6297" xr:uid="{00000000-0005-0000-0000-0000C5170000}"/>
    <cellStyle name="40% - Dekorfärg5 3 2 3 2 3 2" xfId="6298" xr:uid="{00000000-0005-0000-0000-0000C6170000}"/>
    <cellStyle name="40% - Dekorfärg5 3 2 3 2 4" xfId="6299" xr:uid="{00000000-0005-0000-0000-0000C7170000}"/>
    <cellStyle name="40% - Dekorfärg5 3 2 3 3" xfId="6300" xr:uid="{00000000-0005-0000-0000-0000C8170000}"/>
    <cellStyle name="40% - Dekorfärg5 3 2 3 3 2" xfId="6301" xr:uid="{00000000-0005-0000-0000-0000C9170000}"/>
    <cellStyle name="40% - Dekorfärg5 3 2 3 3 2 2" xfId="6302" xr:uid="{00000000-0005-0000-0000-0000CA170000}"/>
    <cellStyle name="40% - Dekorfärg5 3 2 3 3 3" xfId="6303" xr:uid="{00000000-0005-0000-0000-0000CB170000}"/>
    <cellStyle name="40% - Dekorfärg5 3 2 3 4" xfId="6304" xr:uid="{00000000-0005-0000-0000-0000CC170000}"/>
    <cellStyle name="40% - Dekorfärg5 3 2 3 4 2" xfId="6305" xr:uid="{00000000-0005-0000-0000-0000CD170000}"/>
    <cellStyle name="40% - Dekorfärg5 3 2 3 5" xfId="6306" xr:uid="{00000000-0005-0000-0000-0000CE170000}"/>
    <cellStyle name="40% - Dekorfärg5 3 2 4" xfId="6307" xr:uid="{00000000-0005-0000-0000-0000CF170000}"/>
    <cellStyle name="40% - Dekorfärg5 3 2 4 2" xfId="6308" xr:uid="{00000000-0005-0000-0000-0000D0170000}"/>
    <cellStyle name="40% - Dekorfärg5 3 2 4 2 2" xfId="6309" xr:uid="{00000000-0005-0000-0000-0000D1170000}"/>
    <cellStyle name="40% - Dekorfärg5 3 2 4 2 2 2" xfId="6310" xr:uid="{00000000-0005-0000-0000-0000D2170000}"/>
    <cellStyle name="40% - Dekorfärg5 3 2 4 2 3" xfId="6311" xr:uid="{00000000-0005-0000-0000-0000D3170000}"/>
    <cellStyle name="40% - Dekorfärg5 3 2 4 3" xfId="6312" xr:uid="{00000000-0005-0000-0000-0000D4170000}"/>
    <cellStyle name="40% - Dekorfärg5 3 2 4 3 2" xfId="6313" xr:uid="{00000000-0005-0000-0000-0000D5170000}"/>
    <cellStyle name="40% - Dekorfärg5 3 2 4 4" xfId="6314" xr:uid="{00000000-0005-0000-0000-0000D6170000}"/>
    <cellStyle name="40% - Dekorfärg5 3 2 5" xfId="6315" xr:uid="{00000000-0005-0000-0000-0000D7170000}"/>
    <cellStyle name="40% - Dekorfärg5 3 2 5 2" xfId="6316" xr:uid="{00000000-0005-0000-0000-0000D8170000}"/>
    <cellStyle name="40% - Dekorfärg5 3 2 5 2 2" xfId="6317" xr:uid="{00000000-0005-0000-0000-0000D9170000}"/>
    <cellStyle name="40% - Dekorfärg5 3 2 5 3" xfId="6318" xr:uid="{00000000-0005-0000-0000-0000DA170000}"/>
    <cellStyle name="40% - Dekorfärg5 3 2 6" xfId="6319" xr:uid="{00000000-0005-0000-0000-0000DB170000}"/>
    <cellStyle name="40% - Dekorfärg5 3 2 6 2" xfId="6320" xr:uid="{00000000-0005-0000-0000-0000DC170000}"/>
    <cellStyle name="40% - Dekorfärg5 3 2 7" xfId="6321" xr:uid="{00000000-0005-0000-0000-0000DD170000}"/>
    <cellStyle name="40% - Dekorfärg5 3 3" xfId="6322" xr:uid="{00000000-0005-0000-0000-0000DE170000}"/>
    <cellStyle name="40% - Dekorfärg5 3 3 2" xfId="6323" xr:uid="{00000000-0005-0000-0000-0000DF170000}"/>
    <cellStyle name="40% - Dekorfärg5 3 3 2 2" xfId="6324" xr:uid="{00000000-0005-0000-0000-0000E0170000}"/>
    <cellStyle name="40% - Dekorfärg5 3 3 2 2 2" xfId="6325" xr:uid="{00000000-0005-0000-0000-0000E1170000}"/>
    <cellStyle name="40% - Dekorfärg5 3 3 2 2 2 2" xfId="6326" xr:uid="{00000000-0005-0000-0000-0000E2170000}"/>
    <cellStyle name="40% - Dekorfärg5 3 3 2 2 3" xfId="6327" xr:uid="{00000000-0005-0000-0000-0000E3170000}"/>
    <cellStyle name="40% - Dekorfärg5 3 3 2 3" xfId="6328" xr:uid="{00000000-0005-0000-0000-0000E4170000}"/>
    <cellStyle name="40% - Dekorfärg5 3 3 2 3 2" xfId="6329" xr:uid="{00000000-0005-0000-0000-0000E5170000}"/>
    <cellStyle name="40% - Dekorfärg5 3 3 2 4" xfId="6330" xr:uid="{00000000-0005-0000-0000-0000E6170000}"/>
    <cellStyle name="40% - Dekorfärg5 3 3 3" xfId="6331" xr:uid="{00000000-0005-0000-0000-0000E7170000}"/>
    <cellStyle name="40% - Dekorfärg5 3 3 3 2" xfId="6332" xr:uid="{00000000-0005-0000-0000-0000E8170000}"/>
    <cellStyle name="40% - Dekorfärg5 3 3 3 2 2" xfId="6333" xr:uid="{00000000-0005-0000-0000-0000E9170000}"/>
    <cellStyle name="40% - Dekorfärg5 3 3 3 3" xfId="6334" xr:uid="{00000000-0005-0000-0000-0000EA170000}"/>
    <cellStyle name="40% - Dekorfärg5 3 3 4" xfId="6335" xr:uid="{00000000-0005-0000-0000-0000EB170000}"/>
    <cellStyle name="40% - Dekorfärg5 3 3 4 2" xfId="6336" xr:uid="{00000000-0005-0000-0000-0000EC170000}"/>
    <cellStyle name="40% - Dekorfärg5 3 3 5" xfId="6337" xr:uid="{00000000-0005-0000-0000-0000ED170000}"/>
    <cellStyle name="40% - Dekorfärg5 3 4" xfId="6338" xr:uid="{00000000-0005-0000-0000-0000EE170000}"/>
    <cellStyle name="40% - Dekorfärg5 3 4 2" xfId="6339" xr:uid="{00000000-0005-0000-0000-0000EF170000}"/>
    <cellStyle name="40% - Dekorfärg5 3 4 2 2" xfId="6340" xr:uid="{00000000-0005-0000-0000-0000F0170000}"/>
    <cellStyle name="40% - Dekorfärg5 3 4 2 2 2" xfId="6341" xr:uid="{00000000-0005-0000-0000-0000F1170000}"/>
    <cellStyle name="40% - Dekorfärg5 3 4 2 2 2 2" xfId="6342" xr:uid="{00000000-0005-0000-0000-0000F2170000}"/>
    <cellStyle name="40% - Dekorfärg5 3 4 2 2 3" xfId="6343" xr:uid="{00000000-0005-0000-0000-0000F3170000}"/>
    <cellStyle name="40% - Dekorfärg5 3 4 2 3" xfId="6344" xr:uid="{00000000-0005-0000-0000-0000F4170000}"/>
    <cellStyle name="40% - Dekorfärg5 3 4 2 3 2" xfId="6345" xr:uid="{00000000-0005-0000-0000-0000F5170000}"/>
    <cellStyle name="40% - Dekorfärg5 3 4 2 4" xfId="6346" xr:uid="{00000000-0005-0000-0000-0000F6170000}"/>
    <cellStyle name="40% - Dekorfärg5 3 4 3" xfId="6347" xr:uid="{00000000-0005-0000-0000-0000F7170000}"/>
    <cellStyle name="40% - Dekorfärg5 3 4 3 2" xfId="6348" xr:uid="{00000000-0005-0000-0000-0000F8170000}"/>
    <cellStyle name="40% - Dekorfärg5 3 4 3 2 2" xfId="6349" xr:uid="{00000000-0005-0000-0000-0000F9170000}"/>
    <cellStyle name="40% - Dekorfärg5 3 4 3 3" xfId="6350" xr:uid="{00000000-0005-0000-0000-0000FA170000}"/>
    <cellStyle name="40% - Dekorfärg5 3 4 4" xfId="6351" xr:uid="{00000000-0005-0000-0000-0000FB170000}"/>
    <cellStyle name="40% - Dekorfärg5 3 4 4 2" xfId="6352" xr:uid="{00000000-0005-0000-0000-0000FC170000}"/>
    <cellStyle name="40% - Dekorfärg5 3 4 5" xfId="6353" xr:uid="{00000000-0005-0000-0000-0000FD170000}"/>
    <cellStyle name="40% - Dekorfärg5 3 5" xfId="6354" xr:uid="{00000000-0005-0000-0000-0000FE170000}"/>
    <cellStyle name="40% - Dekorfärg5 3 5 2" xfId="6355" xr:uid="{00000000-0005-0000-0000-0000FF170000}"/>
    <cellStyle name="40% - Dekorfärg5 3 5 2 2" xfId="6356" xr:uid="{00000000-0005-0000-0000-000000180000}"/>
    <cellStyle name="40% - Dekorfärg5 3 5 2 2 2" xfId="6357" xr:uid="{00000000-0005-0000-0000-000001180000}"/>
    <cellStyle name="40% - Dekorfärg5 3 5 2 2 2 2" xfId="6358" xr:uid="{00000000-0005-0000-0000-000002180000}"/>
    <cellStyle name="40% - Dekorfärg5 3 5 2 2 3" xfId="6359" xr:uid="{00000000-0005-0000-0000-000003180000}"/>
    <cellStyle name="40% - Dekorfärg5 3 5 2 3" xfId="6360" xr:uid="{00000000-0005-0000-0000-000004180000}"/>
    <cellStyle name="40% - Dekorfärg5 3 5 2 3 2" xfId="6361" xr:uid="{00000000-0005-0000-0000-000005180000}"/>
    <cellStyle name="40% - Dekorfärg5 3 5 2 4" xfId="6362" xr:uid="{00000000-0005-0000-0000-000006180000}"/>
    <cellStyle name="40% - Dekorfärg5 3 5 3" xfId="6363" xr:uid="{00000000-0005-0000-0000-000007180000}"/>
    <cellStyle name="40% - Dekorfärg5 3 5 3 2" xfId="6364" xr:uid="{00000000-0005-0000-0000-000008180000}"/>
    <cellStyle name="40% - Dekorfärg5 3 5 3 2 2" xfId="6365" xr:uid="{00000000-0005-0000-0000-000009180000}"/>
    <cellStyle name="40% - Dekorfärg5 3 5 3 3" xfId="6366" xr:uid="{00000000-0005-0000-0000-00000A180000}"/>
    <cellStyle name="40% - Dekorfärg5 3 5 4" xfId="6367" xr:uid="{00000000-0005-0000-0000-00000B180000}"/>
    <cellStyle name="40% - Dekorfärg5 3 5 4 2" xfId="6368" xr:uid="{00000000-0005-0000-0000-00000C180000}"/>
    <cellStyle name="40% - Dekorfärg5 3 5 5" xfId="6369" xr:uid="{00000000-0005-0000-0000-00000D180000}"/>
    <cellStyle name="40% - Dekorfärg5 3 6" xfId="6370" xr:uid="{00000000-0005-0000-0000-00000E180000}"/>
    <cellStyle name="40% - Dekorfärg5 3 6 2" xfId="6371" xr:uid="{00000000-0005-0000-0000-00000F180000}"/>
    <cellStyle name="40% - Dekorfärg5 3 6 2 2" xfId="6372" xr:uid="{00000000-0005-0000-0000-000010180000}"/>
    <cellStyle name="40% - Dekorfärg5 3 6 2 2 2" xfId="6373" xr:uid="{00000000-0005-0000-0000-000011180000}"/>
    <cellStyle name="40% - Dekorfärg5 3 6 2 2 2 2" xfId="6374" xr:uid="{00000000-0005-0000-0000-000012180000}"/>
    <cellStyle name="40% - Dekorfärg5 3 6 2 2 3" xfId="6375" xr:uid="{00000000-0005-0000-0000-000013180000}"/>
    <cellStyle name="40% - Dekorfärg5 3 6 2 3" xfId="6376" xr:uid="{00000000-0005-0000-0000-000014180000}"/>
    <cellStyle name="40% - Dekorfärg5 3 6 2 3 2" xfId="6377" xr:uid="{00000000-0005-0000-0000-000015180000}"/>
    <cellStyle name="40% - Dekorfärg5 3 6 2 4" xfId="6378" xr:uid="{00000000-0005-0000-0000-000016180000}"/>
    <cellStyle name="40% - Dekorfärg5 3 6 3" xfId="6379" xr:uid="{00000000-0005-0000-0000-000017180000}"/>
    <cellStyle name="40% - Dekorfärg5 3 6 3 2" xfId="6380" xr:uid="{00000000-0005-0000-0000-000018180000}"/>
    <cellStyle name="40% - Dekorfärg5 3 6 3 2 2" xfId="6381" xr:uid="{00000000-0005-0000-0000-000019180000}"/>
    <cellStyle name="40% - Dekorfärg5 3 6 3 3" xfId="6382" xr:uid="{00000000-0005-0000-0000-00001A180000}"/>
    <cellStyle name="40% - Dekorfärg5 3 6 4" xfId="6383" xr:uid="{00000000-0005-0000-0000-00001B180000}"/>
    <cellStyle name="40% - Dekorfärg5 3 6 4 2" xfId="6384" xr:uid="{00000000-0005-0000-0000-00001C180000}"/>
    <cellStyle name="40% - Dekorfärg5 3 6 5" xfId="6385" xr:uid="{00000000-0005-0000-0000-00001D180000}"/>
    <cellStyle name="40% - Dekorfärg5 3 7" xfId="6386" xr:uid="{00000000-0005-0000-0000-00001E180000}"/>
    <cellStyle name="40% - Dekorfärg5 3 7 2" xfId="6387" xr:uid="{00000000-0005-0000-0000-00001F180000}"/>
    <cellStyle name="40% - Dekorfärg5 3 7 2 2" xfId="6388" xr:uid="{00000000-0005-0000-0000-000020180000}"/>
    <cellStyle name="40% - Dekorfärg5 3 7 2 2 2" xfId="6389" xr:uid="{00000000-0005-0000-0000-000021180000}"/>
    <cellStyle name="40% - Dekorfärg5 3 7 2 2 2 2" xfId="6390" xr:uid="{00000000-0005-0000-0000-000022180000}"/>
    <cellStyle name="40% - Dekorfärg5 3 7 2 2 3" xfId="6391" xr:uid="{00000000-0005-0000-0000-000023180000}"/>
    <cellStyle name="40% - Dekorfärg5 3 7 2 3" xfId="6392" xr:uid="{00000000-0005-0000-0000-000024180000}"/>
    <cellStyle name="40% - Dekorfärg5 3 7 2 3 2" xfId="6393" xr:uid="{00000000-0005-0000-0000-000025180000}"/>
    <cellStyle name="40% - Dekorfärg5 3 7 2 4" xfId="6394" xr:uid="{00000000-0005-0000-0000-000026180000}"/>
    <cellStyle name="40% - Dekorfärg5 3 7 3" xfId="6395" xr:uid="{00000000-0005-0000-0000-000027180000}"/>
    <cellStyle name="40% - Dekorfärg5 3 7 3 2" xfId="6396" xr:uid="{00000000-0005-0000-0000-000028180000}"/>
    <cellStyle name="40% - Dekorfärg5 3 7 3 2 2" xfId="6397" xr:uid="{00000000-0005-0000-0000-000029180000}"/>
    <cellStyle name="40% - Dekorfärg5 3 7 3 3" xfId="6398" xr:uid="{00000000-0005-0000-0000-00002A180000}"/>
    <cellStyle name="40% - Dekorfärg5 3 7 4" xfId="6399" xr:uid="{00000000-0005-0000-0000-00002B180000}"/>
    <cellStyle name="40% - Dekorfärg5 3 7 4 2" xfId="6400" xr:uid="{00000000-0005-0000-0000-00002C180000}"/>
    <cellStyle name="40% - Dekorfärg5 3 7 5" xfId="6401" xr:uid="{00000000-0005-0000-0000-00002D180000}"/>
    <cellStyle name="40% - Dekorfärg5 3 8" xfId="6402" xr:uid="{00000000-0005-0000-0000-00002E180000}"/>
    <cellStyle name="40% - Dekorfärg5 3 8 2" xfId="6403" xr:uid="{00000000-0005-0000-0000-00002F180000}"/>
    <cellStyle name="40% - Dekorfärg5 3 8 2 2" xfId="6404" xr:uid="{00000000-0005-0000-0000-000030180000}"/>
    <cellStyle name="40% - Dekorfärg5 3 8 3" xfId="6405" xr:uid="{00000000-0005-0000-0000-000031180000}"/>
    <cellStyle name="40% - Dekorfärg5 3 9" xfId="6406" xr:uid="{00000000-0005-0000-0000-000032180000}"/>
    <cellStyle name="40% - Dekorfärg5 3 9 2" xfId="6407" xr:uid="{00000000-0005-0000-0000-000033180000}"/>
    <cellStyle name="40% - Dekorfärg5 4" xfId="6408" xr:uid="{00000000-0005-0000-0000-000034180000}"/>
    <cellStyle name="40% - Dekorfärg5 4 10" xfId="6409" xr:uid="{00000000-0005-0000-0000-000035180000}"/>
    <cellStyle name="40% - Dekorfärg5 4 10 2" xfId="6410" xr:uid="{00000000-0005-0000-0000-000036180000}"/>
    <cellStyle name="40% - Dekorfärg5 4 10 2 2" xfId="6411" xr:uid="{00000000-0005-0000-0000-000037180000}"/>
    <cellStyle name="40% - Dekorfärg5 4 10 3" xfId="6412" xr:uid="{00000000-0005-0000-0000-000038180000}"/>
    <cellStyle name="40% - Dekorfärg5 4 11" xfId="6413" xr:uid="{00000000-0005-0000-0000-000039180000}"/>
    <cellStyle name="40% - Dekorfärg5 4 11 2" xfId="6414" xr:uid="{00000000-0005-0000-0000-00003A180000}"/>
    <cellStyle name="40% - Dekorfärg5 4 12" xfId="6415" xr:uid="{00000000-0005-0000-0000-00003B180000}"/>
    <cellStyle name="40% - Dekorfärg5 4 12 2" xfId="6416" xr:uid="{00000000-0005-0000-0000-00003C180000}"/>
    <cellStyle name="40% - Dekorfärg5 4 13" xfId="6417" xr:uid="{00000000-0005-0000-0000-00003D180000}"/>
    <cellStyle name="40% - Dekorfärg5 4 14" xfId="6418" xr:uid="{00000000-0005-0000-0000-00003E180000}"/>
    <cellStyle name="40% - Dekorfärg5 4 2" xfId="6419" xr:uid="{00000000-0005-0000-0000-00003F180000}"/>
    <cellStyle name="40% - Dekorfärg5 4 2 2" xfId="6420" xr:uid="{00000000-0005-0000-0000-000040180000}"/>
    <cellStyle name="40% - Dekorfärg5 4 2 2 2" xfId="6421" xr:uid="{00000000-0005-0000-0000-000041180000}"/>
    <cellStyle name="40% - Dekorfärg5 4 2 2 2 2" xfId="6422" xr:uid="{00000000-0005-0000-0000-000042180000}"/>
    <cellStyle name="40% - Dekorfärg5 4 2 2 2 2 2" xfId="6423" xr:uid="{00000000-0005-0000-0000-000043180000}"/>
    <cellStyle name="40% - Dekorfärg5 4 2 2 2 2 2 2" xfId="6424" xr:uid="{00000000-0005-0000-0000-000044180000}"/>
    <cellStyle name="40% - Dekorfärg5 4 2 2 2 2 3" xfId="6425" xr:uid="{00000000-0005-0000-0000-000045180000}"/>
    <cellStyle name="40% - Dekorfärg5 4 2 2 2 3" xfId="6426" xr:uid="{00000000-0005-0000-0000-000046180000}"/>
    <cellStyle name="40% - Dekorfärg5 4 2 2 2 3 2" xfId="6427" xr:uid="{00000000-0005-0000-0000-000047180000}"/>
    <cellStyle name="40% - Dekorfärg5 4 2 2 2 4" xfId="6428" xr:uid="{00000000-0005-0000-0000-000048180000}"/>
    <cellStyle name="40% - Dekorfärg5 4 2 2 3" xfId="6429" xr:uid="{00000000-0005-0000-0000-000049180000}"/>
    <cellStyle name="40% - Dekorfärg5 4 2 2 3 2" xfId="6430" xr:uid="{00000000-0005-0000-0000-00004A180000}"/>
    <cellStyle name="40% - Dekorfärg5 4 2 2 3 2 2" xfId="6431" xr:uid="{00000000-0005-0000-0000-00004B180000}"/>
    <cellStyle name="40% - Dekorfärg5 4 2 2 3 3" xfId="6432" xr:uid="{00000000-0005-0000-0000-00004C180000}"/>
    <cellStyle name="40% - Dekorfärg5 4 2 2 4" xfId="6433" xr:uid="{00000000-0005-0000-0000-00004D180000}"/>
    <cellStyle name="40% - Dekorfärg5 4 2 2 4 2" xfId="6434" xr:uid="{00000000-0005-0000-0000-00004E180000}"/>
    <cellStyle name="40% - Dekorfärg5 4 2 2 5" xfId="6435" xr:uid="{00000000-0005-0000-0000-00004F180000}"/>
    <cellStyle name="40% - Dekorfärg5 4 2 3" xfId="6436" xr:uid="{00000000-0005-0000-0000-000050180000}"/>
    <cellStyle name="40% - Dekorfärg5 4 2 3 2" xfId="6437" xr:uid="{00000000-0005-0000-0000-000051180000}"/>
    <cellStyle name="40% - Dekorfärg5 4 2 3 2 2" xfId="6438" xr:uid="{00000000-0005-0000-0000-000052180000}"/>
    <cellStyle name="40% - Dekorfärg5 4 2 3 2 2 2" xfId="6439" xr:uid="{00000000-0005-0000-0000-000053180000}"/>
    <cellStyle name="40% - Dekorfärg5 4 2 3 2 3" xfId="6440" xr:uid="{00000000-0005-0000-0000-000054180000}"/>
    <cellStyle name="40% - Dekorfärg5 4 2 3 3" xfId="6441" xr:uid="{00000000-0005-0000-0000-000055180000}"/>
    <cellStyle name="40% - Dekorfärg5 4 2 3 3 2" xfId="6442" xr:uid="{00000000-0005-0000-0000-000056180000}"/>
    <cellStyle name="40% - Dekorfärg5 4 2 3 4" xfId="6443" xr:uid="{00000000-0005-0000-0000-000057180000}"/>
    <cellStyle name="40% - Dekorfärg5 4 2 4" xfId="6444" xr:uid="{00000000-0005-0000-0000-000058180000}"/>
    <cellStyle name="40% - Dekorfärg5 4 2 4 2" xfId="6445" xr:uid="{00000000-0005-0000-0000-000059180000}"/>
    <cellStyle name="40% - Dekorfärg5 4 2 4 2 2" xfId="6446" xr:uid="{00000000-0005-0000-0000-00005A180000}"/>
    <cellStyle name="40% - Dekorfärg5 4 2 4 3" xfId="6447" xr:uid="{00000000-0005-0000-0000-00005B180000}"/>
    <cellStyle name="40% - Dekorfärg5 4 2 5" xfId="6448" xr:uid="{00000000-0005-0000-0000-00005C180000}"/>
    <cellStyle name="40% - Dekorfärg5 4 2 5 2" xfId="6449" xr:uid="{00000000-0005-0000-0000-00005D180000}"/>
    <cellStyle name="40% - Dekorfärg5 4 2 6" xfId="6450" xr:uid="{00000000-0005-0000-0000-00005E180000}"/>
    <cellStyle name="40% - Dekorfärg5 4 3" xfId="6451" xr:uid="{00000000-0005-0000-0000-00005F180000}"/>
    <cellStyle name="40% - Dekorfärg5 4 3 2" xfId="6452" xr:uid="{00000000-0005-0000-0000-000060180000}"/>
    <cellStyle name="40% - Dekorfärg5 4 3 2 2" xfId="6453" xr:uid="{00000000-0005-0000-0000-000061180000}"/>
    <cellStyle name="40% - Dekorfärg5 4 3 2 2 2" xfId="6454" xr:uid="{00000000-0005-0000-0000-000062180000}"/>
    <cellStyle name="40% - Dekorfärg5 4 3 2 2 2 2" xfId="6455" xr:uid="{00000000-0005-0000-0000-000063180000}"/>
    <cellStyle name="40% - Dekorfärg5 4 3 2 2 3" xfId="6456" xr:uid="{00000000-0005-0000-0000-000064180000}"/>
    <cellStyle name="40% - Dekorfärg5 4 3 2 3" xfId="6457" xr:uid="{00000000-0005-0000-0000-000065180000}"/>
    <cellStyle name="40% - Dekorfärg5 4 3 2 3 2" xfId="6458" xr:uid="{00000000-0005-0000-0000-000066180000}"/>
    <cellStyle name="40% - Dekorfärg5 4 3 2 4" xfId="6459" xr:uid="{00000000-0005-0000-0000-000067180000}"/>
    <cellStyle name="40% - Dekorfärg5 4 3 3" xfId="6460" xr:uid="{00000000-0005-0000-0000-000068180000}"/>
    <cellStyle name="40% - Dekorfärg5 4 3 3 2" xfId="6461" xr:uid="{00000000-0005-0000-0000-000069180000}"/>
    <cellStyle name="40% - Dekorfärg5 4 3 3 2 2" xfId="6462" xr:uid="{00000000-0005-0000-0000-00006A180000}"/>
    <cellStyle name="40% - Dekorfärg5 4 3 3 3" xfId="6463" xr:uid="{00000000-0005-0000-0000-00006B180000}"/>
    <cellStyle name="40% - Dekorfärg5 4 3 4" xfId="6464" xr:uid="{00000000-0005-0000-0000-00006C180000}"/>
    <cellStyle name="40% - Dekorfärg5 4 3 4 2" xfId="6465" xr:uid="{00000000-0005-0000-0000-00006D180000}"/>
    <cellStyle name="40% - Dekorfärg5 4 3 5" xfId="6466" xr:uid="{00000000-0005-0000-0000-00006E180000}"/>
    <cellStyle name="40% - Dekorfärg5 4 4" xfId="6467" xr:uid="{00000000-0005-0000-0000-00006F180000}"/>
    <cellStyle name="40% - Dekorfärg5 4 4 2" xfId="6468" xr:uid="{00000000-0005-0000-0000-000070180000}"/>
    <cellStyle name="40% - Dekorfärg5 4 4 2 2" xfId="6469" xr:uid="{00000000-0005-0000-0000-000071180000}"/>
    <cellStyle name="40% - Dekorfärg5 4 4 2 2 2" xfId="6470" xr:uid="{00000000-0005-0000-0000-000072180000}"/>
    <cellStyle name="40% - Dekorfärg5 4 4 2 2 2 2" xfId="6471" xr:uid="{00000000-0005-0000-0000-000073180000}"/>
    <cellStyle name="40% - Dekorfärg5 4 4 2 2 3" xfId="6472" xr:uid="{00000000-0005-0000-0000-000074180000}"/>
    <cellStyle name="40% - Dekorfärg5 4 4 2 3" xfId="6473" xr:uid="{00000000-0005-0000-0000-000075180000}"/>
    <cellStyle name="40% - Dekorfärg5 4 4 2 3 2" xfId="6474" xr:uid="{00000000-0005-0000-0000-000076180000}"/>
    <cellStyle name="40% - Dekorfärg5 4 4 2 4" xfId="6475" xr:uid="{00000000-0005-0000-0000-000077180000}"/>
    <cellStyle name="40% - Dekorfärg5 4 4 3" xfId="6476" xr:uid="{00000000-0005-0000-0000-000078180000}"/>
    <cellStyle name="40% - Dekorfärg5 4 4 3 2" xfId="6477" xr:uid="{00000000-0005-0000-0000-000079180000}"/>
    <cellStyle name="40% - Dekorfärg5 4 4 3 2 2" xfId="6478" xr:uid="{00000000-0005-0000-0000-00007A180000}"/>
    <cellStyle name="40% - Dekorfärg5 4 4 3 3" xfId="6479" xr:uid="{00000000-0005-0000-0000-00007B180000}"/>
    <cellStyle name="40% - Dekorfärg5 4 4 4" xfId="6480" xr:uid="{00000000-0005-0000-0000-00007C180000}"/>
    <cellStyle name="40% - Dekorfärg5 4 4 4 2" xfId="6481" xr:uid="{00000000-0005-0000-0000-00007D180000}"/>
    <cellStyle name="40% - Dekorfärg5 4 4 5" xfId="6482" xr:uid="{00000000-0005-0000-0000-00007E180000}"/>
    <cellStyle name="40% - Dekorfärg5 4 5" xfId="6483" xr:uid="{00000000-0005-0000-0000-00007F180000}"/>
    <cellStyle name="40% - Dekorfärg5 4 5 2" xfId="6484" xr:uid="{00000000-0005-0000-0000-000080180000}"/>
    <cellStyle name="40% - Dekorfärg5 4 5 2 2" xfId="6485" xr:uid="{00000000-0005-0000-0000-000081180000}"/>
    <cellStyle name="40% - Dekorfärg5 4 5 2 2 2" xfId="6486" xr:uid="{00000000-0005-0000-0000-000082180000}"/>
    <cellStyle name="40% - Dekorfärg5 4 5 2 2 2 2" xfId="6487" xr:uid="{00000000-0005-0000-0000-000083180000}"/>
    <cellStyle name="40% - Dekorfärg5 4 5 2 2 3" xfId="6488" xr:uid="{00000000-0005-0000-0000-000084180000}"/>
    <cellStyle name="40% - Dekorfärg5 4 5 2 3" xfId="6489" xr:uid="{00000000-0005-0000-0000-000085180000}"/>
    <cellStyle name="40% - Dekorfärg5 4 5 2 3 2" xfId="6490" xr:uid="{00000000-0005-0000-0000-000086180000}"/>
    <cellStyle name="40% - Dekorfärg5 4 5 2 4" xfId="6491" xr:uid="{00000000-0005-0000-0000-000087180000}"/>
    <cellStyle name="40% - Dekorfärg5 4 5 3" xfId="6492" xr:uid="{00000000-0005-0000-0000-000088180000}"/>
    <cellStyle name="40% - Dekorfärg5 4 5 3 2" xfId="6493" xr:uid="{00000000-0005-0000-0000-000089180000}"/>
    <cellStyle name="40% - Dekorfärg5 4 5 3 2 2" xfId="6494" xr:uid="{00000000-0005-0000-0000-00008A180000}"/>
    <cellStyle name="40% - Dekorfärg5 4 5 3 3" xfId="6495" xr:uid="{00000000-0005-0000-0000-00008B180000}"/>
    <cellStyle name="40% - Dekorfärg5 4 5 4" xfId="6496" xr:uid="{00000000-0005-0000-0000-00008C180000}"/>
    <cellStyle name="40% - Dekorfärg5 4 5 4 2" xfId="6497" xr:uid="{00000000-0005-0000-0000-00008D180000}"/>
    <cellStyle name="40% - Dekorfärg5 4 5 5" xfId="6498" xr:uid="{00000000-0005-0000-0000-00008E180000}"/>
    <cellStyle name="40% - Dekorfärg5 4 6" xfId="6499" xr:uid="{00000000-0005-0000-0000-00008F180000}"/>
    <cellStyle name="40% - Dekorfärg5 4 6 2" xfId="6500" xr:uid="{00000000-0005-0000-0000-000090180000}"/>
    <cellStyle name="40% - Dekorfärg5 4 6 2 2" xfId="6501" xr:uid="{00000000-0005-0000-0000-000091180000}"/>
    <cellStyle name="40% - Dekorfärg5 4 6 2 2 2" xfId="6502" xr:uid="{00000000-0005-0000-0000-000092180000}"/>
    <cellStyle name="40% - Dekorfärg5 4 6 2 2 2 2" xfId="6503" xr:uid="{00000000-0005-0000-0000-000093180000}"/>
    <cellStyle name="40% - Dekorfärg5 4 6 2 2 3" xfId="6504" xr:uid="{00000000-0005-0000-0000-000094180000}"/>
    <cellStyle name="40% - Dekorfärg5 4 6 2 3" xfId="6505" xr:uid="{00000000-0005-0000-0000-000095180000}"/>
    <cellStyle name="40% - Dekorfärg5 4 6 2 3 2" xfId="6506" xr:uid="{00000000-0005-0000-0000-000096180000}"/>
    <cellStyle name="40% - Dekorfärg5 4 6 2 4" xfId="6507" xr:uid="{00000000-0005-0000-0000-000097180000}"/>
    <cellStyle name="40% - Dekorfärg5 4 6 3" xfId="6508" xr:uid="{00000000-0005-0000-0000-000098180000}"/>
    <cellStyle name="40% - Dekorfärg5 4 6 3 2" xfId="6509" xr:uid="{00000000-0005-0000-0000-000099180000}"/>
    <cellStyle name="40% - Dekorfärg5 4 6 3 2 2" xfId="6510" xr:uid="{00000000-0005-0000-0000-00009A180000}"/>
    <cellStyle name="40% - Dekorfärg5 4 6 3 3" xfId="6511" xr:uid="{00000000-0005-0000-0000-00009B180000}"/>
    <cellStyle name="40% - Dekorfärg5 4 6 4" xfId="6512" xr:uid="{00000000-0005-0000-0000-00009C180000}"/>
    <cellStyle name="40% - Dekorfärg5 4 6 4 2" xfId="6513" xr:uid="{00000000-0005-0000-0000-00009D180000}"/>
    <cellStyle name="40% - Dekorfärg5 4 6 5" xfId="6514" xr:uid="{00000000-0005-0000-0000-00009E180000}"/>
    <cellStyle name="40% - Dekorfärg5 4 7" xfId="6515" xr:uid="{00000000-0005-0000-0000-00009F180000}"/>
    <cellStyle name="40% - Dekorfärg5 4 7 2" xfId="6516" xr:uid="{00000000-0005-0000-0000-0000A0180000}"/>
    <cellStyle name="40% - Dekorfärg5 4 7 2 2" xfId="6517" xr:uid="{00000000-0005-0000-0000-0000A1180000}"/>
    <cellStyle name="40% - Dekorfärg5 4 7 2 2 2" xfId="6518" xr:uid="{00000000-0005-0000-0000-0000A2180000}"/>
    <cellStyle name="40% - Dekorfärg5 4 7 2 2 2 2" xfId="6519" xr:uid="{00000000-0005-0000-0000-0000A3180000}"/>
    <cellStyle name="40% - Dekorfärg5 4 7 2 2 3" xfId="6520" xr:uid="{00000000-0005-0000-0000-0000A4180000}"/>
    <cellStyle name="40% - Dekorfärg5 4 7 2 3" xfId="6521" xr:uid="{00000000-0005-0000-0000-0000A5180000}"/>
    <cellStyle name="40% - Dekorfärg5 4 7 2 3 2" xfId="6522" xr:uid="{00000000-0005-0000-0000-0000A6180000}"/>
    <cellStyle name="40% - Dekorfärg5 4 7 2 4" xfId="6523" xr:uid="{00000000-0005-0000-0000-0000A7180000}"/>
    <cellStyle name="40% - Dekorfärg5 4 7 3" xfId="6524" xr:uid="{00000000-0005-0000-0000-0000A8180000}"/>
    <cellStyle name="40% - Dekorfärg5 4 7 3 2" xfId="6525" xr:uid="{00000000-0005-0000-0000-0000A9180000}"/>
    <cellStyle name="40% - Dekorfärg5 4 7 3 2 2" xfId="6526" xr:uid="{00000000-0005-0000-0000-0000AA180000}"/>
    <cellStyle name="40% - Dekorfärg5 4 7 3 3" xfId="6527" xr:uid="{00000000-0005-0000-0000-0000AB180000}"/>
    <cellStyle name="40% - Dekorfärg5 4 7 4" xfId="6528" xr:uid="{00000000-0005-0000-0000-0000AC180000}"/>
    <cellStyle name="40% - Dekorfärg5 4 7 4 2" xfId="6529" xr:uid="{00000000-0005-0000-0000-0000AD180000}"/>
    <cellStyle name="40% - Dekorfärg5 4 7 5" xfId="6530" xr:uid="{00000000-0005-0000-0000-0000AE180000}"/>
    <cellStyle name="40% - Dekorfärg5 4 8" xfId="6531" xr:uid="{00000000-0005-0000-0000-0000AF180000}"/>
    <cellStyle name="40% - Dekorfärg5 4 8 2" xfId="6532" xr:uid="{00000000-0005-0000-0000-0000B0180000}"/>
    <cellStyle name="40% - Dekorfärg5 4 8 2 2" xfId="6533" xr:uid="{00000000-0005-0000-0000-0000B1180000}"/>
    <cellStyle name="40% - Dekorfärg5 4 8 2 2 2" xfId="6534" xr:uid="{00000000-0005-0000-0000-0000B2180000}"/>
    <cellStyle name="40% - Dekorfärg5 4 8 2 2 2 2" xfId="6535" xr:uid="{00000000-0005-0000-0000-0000B3180000}"/>
    <cellStyle name="40% - Dekorfärg5 4 8 2 2 3" xfId="6536" xr:uid="{00000000-0005-0000-0000-0000B4180000}"/>
    <cellStyle name="40% - Dekorfärg5 4 8 2 3" xfId="6537" xr:uid="{00000000-0005-0000-0000-0000B5180000}"/>
    <cellStyle name="40% - Dekorfärg5 4 8 2 3 2" xfId="6538" xr:uid="{00000000-0005-0000-0000-0000B6180000}"/>
    <cellStyle name="40% - Dekorfärg5 4 8 2 4" xfId="6539" xr:uid="{00000000-0005-0000-0000-0000B7180000}"/>
    <cellStyle name="40% - Dekorfärg5 4 8 3" xfId="6540" xr:uid="{00000000-0005-0000-0000-0000B8180000}"/>
    <cellStyle name="40% - Dekorfärg5 4 8 3 2" xfId="6541" xr:uid="{00000000-0005-0000-0000-0000B9180000}"/>
    <cellStyle name="40% - Dekorfärg5 4 8 3 2 2" xfId="6542" xr:uid="{00000000-0005-0000-0000-0000BA180000}"/>
    <cellStyle name="40% - Dekorfärg5 4 8 3 3" xfId="6543" xr:uid="{00000000-0005-0000-0000-0000BB180000}"/>
    <cellStyle name="40% - Dekorfärg5 4 8 4" xfId="6544" xr:uid="{00000000-0005-0000-0000-0000BC180000}"/>
    <cellStyle name="40% - Dekorfärg5 4 8 4 2" xfId="6545" xr:uid="{00000000-0005-0000-0000-0000BD180000}"/>
    <cellStyle name="40% - Dekorfärg5 4 8 5" xfId="6546" xr:uid="{00000000-0005-0000-0000-0000BE180000}"/>
    <cellStyle name="40% - Dekorfärg5 4 9" xfId="6547" xr:uid="{00000000-0005-0000-0000-0000BF180000}"/>
    <cellStyle name="40% - Dekorfärg5 4 9 2" xfId="6548" xr:uid="{00000000-0005-0000-0000-0000C0180000}"/>
    <cellStyle name="40% - Dekorfärg5 4 9 2 2" xfId="6549" xr:uid="{00000000-0005-0000-0000-0000C1180000}"/>
    <cellStyle name="40% - Dekorfärg5 4 9 2 2 2" xfId="6550" xr:uid="{00000000-0005-0000-0000-0000C2180000}"/>
    <cellStyle name="40% - Dekorfärg5 4 9 2 3" xfId="6551" xr:uid="{00000000-0005-0000-0000-0000C3180000}"/>
    <cellStyle name="40% - Dekorfärg5 4 9 3" xfId="6552" xr:uid="{00000000-0005-0000-0000-0000C4180000}"/>
    <cellStyle name="40% - Dekorfärg5 4 9 3 2" xfId="6553" xr:uid="{00000000-0005-0000-0000-0000C5180000}"/>
    <cellStyle name="40% - Dekorfärg5 4 9 4" xfId="6554" xr:uid="{00000000-0005-0000-0000-0000C6180000}"/>
    <cellStyle name="40% - Dekorfärg5 5" xfId="6555" xr:uid="{00000000-0005-0000-0000-0000C7180000}"/>
    <cellStyle name="40% - Dekorfärg5 6" xfId="6556" xr:uid="{00000000-0005-0000-0000-0000C8180000}"/>
    <cellStyle name="40% - Dekorfärg5 6 2" xfId="6557" xr:uid="{00000000-0005-0000-0000-0000C9180000}"/>
    <cellStyle name="40% - Dekorfärg5 6 2 2" xfId="6558" xr:uid="{00000000-0005-0000-0000-0000CA180000}"/>
    <cellStyle name="40% - Dekorfärg5 6 2 2 2" xfId="6559" xr:uid="{00000000-0005-0000-0000-0000CB180000}"/>
    <cellStyle name="40% - Dekorfärg5 6 2 2 2 2" xfId="6560" xr:uid="{00000000-0005-0000-0000-0000CC180000}"/>
    <cellStyle name="40% - Dekorfärg5 6 2 2 2 2 2" xfId="6561" xr:uid="{00000000-0005-0000-0000-0000CD180000}"/>
    <cellStyle name="40% - Dekorfärg5 6 2 2 2 2 2 2" xfId="6562" xr:uid="{00000000-0005-0000-0000-0000CE180000}"/>
    <cellStyle name="40% - Dekorfärg5 6 2 2 2 2 3" xfId="6563" xr:uid="{00000000-0005-0000-0000-0000CF180000}"/>
    <cellStyle name="40% - Dekorfärg5 6 2 2 2 3" xfId="6564" xr:uid="{00000000-0005-0000-0000-0000D0180000}"/>
    <cellStyle name="40% - Dekorfärg5 6 2 2 2 3 2" xfId="6565" xr:uid="{00000000-0005-0000-0000-0000D1180000}"/>
    <cellStyle name="40% - Dekorfärg5 6 2 2 2 4" xfId="6566" xr:uid="{00000000-0005-0000-0000-0000D2180000}"/>
    <cellStyle name="40% - Dekorfärg5 6 2 2 3" xfId="6567" xr:uid="{00000000-0005-0000-0000-0000D3180000}"/>
    <cellStyle name="40% - Dekorfärg5 6 2 2 3 2" xfId="6568" xr:uid="{00000000-0005-0000-0000-0000D4180000}"/>
    <cellStyle name="40% - Dekorfärg5 6 2 2 3 2 2" xfId="6569" xr:uid="{00000000-0005-0000-0000-0000D5180000}"/>
    <cellStyle name="40% - Dekorfärg5 6 2 2 3 3" xfId="6570" xr:uid="{00000000-0005-0000-0000-0000D6180000}"/>
    <cellStyle name="40% - Dekorfärg5 6 2 2 4" xfId="6571" xr:uid="{00000000-0005-0000-0000-0000D7180000}"/>
    <cellStyle name="40% - Dekorfärg5 6 2 2 4 2" xfId="6572" xr:uid="{00000000-0005-0000-0000-0000D8180000}"/>
    <cellStyle name="40% - Dekorfärg5 6 2 2 5" xfId="6573" xr:uid="{00000000-0005-0000-0000-0000D9180000}"/>
    <cellStyle name="40% - Dekorfärg5 6 2 3" xfId="6574" xr:uid="{00000000-0005-0000-0000-0000DA180000}"/>
    <cellStyle name="40% - Dekorfärg5 6 2 3 2" xfId="6575" xr:uid="{00000000-0005-0000-0000-0000DB180000}"/>
    <cellStyle name="40% - Dekorfärg5 6 2 3 2 2" xfId="6576" xr:uid="{00000000-0005-0000-0000-0000DC180000}"/>
    <cellStyle name="40% - Dekorfärg5 6 2 3 2 2 2" xfId="6577" xr:uid="{00000000-0005-0000-0000-0000DD180000}"/>
    <cellStyle name="40% - Dekorfärg5 6 2 3 2 3" xfId="6578" xr:uid="{00000000-0005-0000-0000-0000DE180000}"/>
    <cellStyle name="40% - Dekorfärg5 6 2 3 3" xfId="6579" xr:uid="{00000000-0005-0000-0000-0000DF180000}"/>
    <cellStyle name="40% - Dekorfärg5 6 2 3 3 2" xfId="6580" xr:uid="{00000000-0005-0000-0000-0000E0180000}"/>
    <cellStyle name="40% - Dekorfärg5 6 2 3 4" xfId="6581" xr:uid="{00000000-0005-0000-0000-0000E1180000}"/>
    <cellStyle name="40% - Dekorfärg5 6 2 4" xfId="6582" xr:uid="{00000000-0005-0000-0000-0000E2180000}"/>
    <cellStyle name="40% - Dekorfärg5 6 2 4 2" xfId="6583" xr:uid="{00000000-0005-0000-0000-0000E3180000}"/>
    <cellStyle name="40% - Dekorfärg5 6 2 4 2 2" xfId="6584" xr:uid="{00000000-0005-0000-0000-0000E4180000}"/>
    <cellStyle name="40% - Dekorfärg5 6 2 4 3" xfId="6585" xr:uid="{00000000-0005-0000-0000-0000E5180000}"/>
    <cellStyle name="40% - Dekorfärg5 6 2 5" xfId="6586" xr:uid="{00000000-0005-0000-0000-0000E6180000}"/>
    <cellStyle name="40% - Dekorfärg5 6 2 5 2" xfId="6587" xr:uid="{00000000-0005-0000-0000-0000E7180000}"/>
    <cellStyle name="40% - Dekorfärg5 6 2 6" xfId="6588" xr:uid="{00000000-0005-0000-0000-0000E8180000}"/>
    <cellStyle name="40% - Dekorfärg5 6 3" xfId="6589" xr:uid="{00000000-0005-0000-0000-0000E9180000}"/>
    <cellStyle name="40% - Dekorfärg5 6 3 2" xfId="6590" xr:uid="{00000000-0005-0000-0000-0000EA180000}"/>
    <cellStyle name="40% - Dekorfärg5 6 3 2 2" xfId="6591" xr:uid="{00000000-0005-0000-0000-0000EB180000}"/>
    <cellStyle name="40% - Dekorfärg5 6 3 2 2 2" xfId="6592" xr:uid="{00000000-0005-0000-0000-0000EC180000}"/>
    <cellStyle name="40% - Dekorfärg5 6 3 2 2 2 2" xfId="6593" xr:uid="{00000000-0005-0000-0000-0000ED180000}"/>
    <cellStyle name="40% - Dekorfärg5 6 3 2 2 3" xfId="6594" xr:uid="{00000000-0005-0000-0000-0000EE180000}"/>
    <cellStyle name="40% - Dekorfärg5 6 3 2 3" xfId="6595" xr:uid="{00000000-0005-0000-0000-0000EF180000}"/>
    <cellStyle name="40% - Dekorfärg5 6 3 2 3 2" xfId="6596" xr:uid="{00000000-0005-0000-0000-0000F0180000}"/>
    <cellStyle name="40% - Dekorfärg5 6 3 2 4" xfId="6597" xr:uid="{00000000-0005-0000-0000-0000F1180000}"/>
    <cellStyle name="40% - Dekorfärg5 6 3 3" xfId="6598" xr:uid="{00000000-0005-0000-0000-0000F2180000}"/>
    <cellStyle name="40% - Dekorfärg5 6 3 3 2" xfId="6599" xr:uid="{00000000-0005-0000-0000-0000F3180000}"/>
    <cellStyle name="40% - Dekorfärg5 6 3 3 2 2" xfId="6600" xr:uid="{00000000-0005-0000-0000-0000F4180000}"/>
    <cellStyle name="40% - Dekorfärg5 6 3 3 3" xfId="6601" xr:uid="{00000000-0005-0000-0000-0000F5180000}"/>
    <cellStyle name="40% - Dekorfärg5 6 3 4" xfId="6602" xr:uid="{00000000-0005-0000-0000-0000F6180000}"/>
    <cellStyle name="40% - Dekorfärg5 6 3 4 2" xfId="6603" xr:uid="{00000000-0005-0000-0000-0000F7180000}"/>
    <cellStyle name="40% - Dekorfärg5 6 3 5" xfId="6604" xr:uid="{00000000-0005-0000-0000-0000F8180000}"/>
    <cellStyle name="40% - Dekorfärg5 6 4" xfId="6605" xr:uid="{00000000-0005-0000-0000-0000F9180000}"/>
    <cellStyle name="40% - Dekorfärg5 6 4 2" xfId="6606" xr:uid="{00000000-0005-0000-0000-0000FA180000}"/>
    <cellStyle name="40% - Dekorfärg5 6 4 2 2" xfId="6607" xr:uid="{00000000-0005-0000-0000-0000FB180000}"/>
    <cellStyle name="40% - Dekorfärg5 6 4 2 2 2" xfId="6608" xr:uid="{00000000-0005-0000-0000-0000FC180000}"/>
    <cellStyle name="40% - Dekorfärg5 6 4 2 3" xfId="6609" xr:uid="{00000000-0005-0000-0000-0000FD180000}"/>
    <cellStyle name="40% - Dekorfärg5 6 4 3" xfId="6610" xr:uid="{00000000-0005-0000-0000-0000FE180000}"/>
    <cellStyle name="40% - Dekorfärg5 6 4 3 2" xfId="6611" xr:uid="{00000000-0005-0000-0000-0000FF180000}"/>
    <cellStyle name="40% - Dekorfärg5 6 4 4" xfId="6612" xr:uid="{00000000-0005-0000-0000-000000190000}"/>
    <cellStyle name="40% - Dekorfärg5 6 5" xfId="6613" xr:uid="{00000000-0005-0000-0000-000001190000}"/>
    <cellStyle name="40% - Dekorfärg5 6 5 2" xfId="6614" xr:uid="{00000000-0005-0000-0000-000002190000}"/>
    <cellStyle name="40% - Dekorfärg5 6 5 2 2" xfId="6615" xr:uid="{00000000-0005-0000-0000-000003190000}"/>
    <cellStyle name="40% - Dekorfärg5 6 5 3" xfId="6616" xr:uid="{00000000-0005-0000-0000-000004190000}"/>
    <cellStyle name="40% - Dekorfärg5 6 6" xfId="6617" xr:uid="{00000000-0005-0000-0000-000005190000}"/>
    <cellStyle name="40% - Dekorfärg5 6 6 2" xfId="6618" xr:uid="{00000000-0005-0000-0000-000006190000}"/>
    <cellStyle name="40% - Dekorfärg5 6 7" xfId="6619" xr:uid="{00000000-0005-0000-0000-000007190000}"/>
    <cellStyle name="40% - Dekorfärg5 7" xfId="6620" xr:uid="{00000000-0005-0000-0000-000008190000}"/>
    <cellStyle name="40% - Dekorfärg5 8" xfId="6621" xr:uid="{00000000-0005-0000-0000-000009190000}"/>
    <cellStyle name="40% - Dekorfärg5 9" xfId="6622" xr:uid="{00000000-0005-0000-0000-00000A190000}"/>
    <cellStyle name="40% - Dekorfärg5 9 2" xfId="6623" xr:uid="{00000000-0005-0000-0000-00000B190000}"/>
    <cellStyle name="40% - Dekorfärg5 9 2 2" xfId="6624" xr:uid="{00000000-0005-0000-0000-00000C190000}"/>
    <cellStyle name="40% - Dekorfärg5 9 2 2 2" xfId="6625" xr:uid="{00000000-0005-0000-0000-00000D190000}"/>
    <cellStyle name="40% - Dekorfärg5 9 2 2 2 2" xfId="6626" xr:uid="{00000000-0005-0000-0000-00000E190000}"/>
    <cellStyle name="40% - Dekorfärg5 9 2 2 3" xfId="6627" xr:uid="{00000000-0005-0000-0000-00000F190000}"/>
    <cellStyle name="40% - Dekorfärg5 9 2 3" xfId="6628" xr:uid="{00000000-0005-0000-0000-000010190000}"/>
    <cellStyle name="40% - Dekorfärg5 9 2 3 2" xfId="6629" xr:uid="{00000000-0005-0000-0000-000011190000}"/>
    <cellStyle name="40% - Dekorfärg5 9 2 4" xfId="6630" xr:uid="{00000000-0005-0000-0000-000012190000}"/>
    <cellStyle name="40% - Dekorfärg5 9 3" xfId="6631" xr:uid="{00000000-0005-0000-0000-000013190000}"/>
    <cellStyle name="40% - Dekorfärg5 9 3 2" xfId="6632" xr:uid="{00000000-0005-0000-0000-000014190000}"/>
    <cellStyle name="40% - Dekorfärg5 9 3 2 2" xfId="6633" xr:uid="{00000000-0005-0000-0000-000015190000}"/>
    <cellStyle name="40% - Dekorfärg5 9 3 3" xfId="6634" xr:uid="{00000000-0005-0000-0000-000016190000}"/>
    <cellStyle name="40% - Dekorfärg5 9 4" xfId="6635" xr:uid="{00000000-0005-0000-0000-000017190000}"/>
    <cellStyle name="40% - Dekorfärg5 9 4 2" xfId="6636" xr:uid="{00000000-0005-0000-0000-000018190000}"/>
    <cellStyle name="40% - Dekorfärg5 9 5" xfId="6637" xr:uid="{00000000-0005-0000-0000-000019190000}"/>
    <cellStyle name="40% - Dekorfärg6 10" xfId="6638" xr:uid="{00000000-0005-0000-0000-00001A190000}"/>
    <cellStyle name="40% - Dekorfärg6 10 2" xfId="6639" xr:uid="{00000000-0005-0000-0000-00001B190000}"/>
    <cellStyle name="40% - Dekorfärg6 10 2 2" xfId="6640" xr:uid="{00000000-0005-0000-0000-00001C190000}"/>
    <cellStyle name="40% - Dekorfärg6 10 2 2 2" xfId="6641" xr:uid="{00000000-0005-0000-0000-00001D190000}"/>
    <cellStyle name="40% - Dekorfärg6 10 2 2 2 2" xfId="6642" xr:uid="{00000000-0005-0000-0000-00001E190000}"/>
    <cellStyle name="40% - Dekorfärg6 10 2 2 3" xfId="6643" xr:uid="{00000000-0005-0000-0000-00001F190000}"/>
    <cellStyle name="40% - Dekorfärg6 10 2 3" xfId="6644" xr:uid="{00000000-0005-0000-0000-000020190000}"/>
    <cellStyle name="40% - Dekorfärg6 10 2 3 2" xfId="6645" xr:uid="{00000000-0005-0000-0000-000021190000}"/>
    <cellStyle name="40% - Dekorfärg6 10 2 4" xfId="6646" xr:uid="{00000000-0005-0000-0000-000022190000}"/>
    <cellStyle name="40% - Dekorfärg6 10 3" xfId="6647" xr:uid="{00000000-0005-0000-0000-000023190000}"/>
    <cellStyle name="40% - Dekorfärg6 10 3 2" xfId="6648" xr:uid="{00000000-0005-0000-0000-000024190000}"/>
    <cellStyle name="40% - Dekorfärg6 10 3 2 2" xfId="6649" xr:uid="{00000000-0005-0000-0000-000025190000}"/>
    <cellStyle name="40% - Dekorfärg6 10 3 3" xfId="6650" xr:uid="{00000000-0005-0000-0000-000026190000}"/>
    <cellStyle name="40% - Dekorfärg6 10 4" xfId="6651" xr:uid="{00000000-0005-0000-0000-000027190000}"/>
    <cellStyle name="40% - Dekorfärg6 10 4 2" xfId="6652" xr:uid="{00000000-0005-0000-0000-000028190000}"/>
    <cellStyle name="40% - Dekorfärg6 10 5" xfId="6653" xr:uid="{00000000-0005-0000-0000-000029190000}"/>
    <cellStyle name="40% - Dekorfärg6 11" xfId="6654" xr:uid="{00000000-0005-0000-0000-00002A190000}"/>
    <cellStyle name="40% - Dekorfärg6 11 2" xfId="6655" xr:uid="{00000000-0005-0000-0000-00002B190000}"/>
    <cellStyle name="40% - Dekorfärg6 11 2 2" xfId="6656" xr:uid="{00000000-0005-0000-0000-00002C190000}"/>
    <cellStyle name="40% - Dekorfärg6 11 2 2 2" xfId="6657" xr:uid="{00000000-0005-0000-0000-00002D190000}"/>
    <cellStyle name="40% - Dekorfärg6 11 2 2 2 2" xfId="6658" xr:uid="{00000000-0005-0000-0000-00002E190000}"/>
    <cellStyle name="40% - Dekorfärg6 11 2 2 3" xfId="6659" xr:uid="{00000000-0005-0000-0000-00002F190000}"/>
    <cellStyle name="40% - Dekorfärg6 11 2 3" xfId="6660" xr:uid="{00000000-0005-0000-0000-000030190000}"/>
    <cellStyle name="40% - Dekorfärg6 11 2 3 2" xfId="6661" xr:uid="{00000000-0005-0000-0000-000031190000}"/>
    <cellStyle name="40% - Dekorfärg6 11 2 4" xfId="6662" xr:uid="{00000000-0005-0000-0000-000032190000}"/>
    <cellStyle name="40% - Dekorfärg6 11 3" xfId="6663" xr:uid="{00000000-0005-0000-0000-000033190000}"/>
    <cellStyle name="40% - Dekorfärg6 11 3 2" xfId="6664" xr:uid="{00000000-0005-0000-0000-000034190000}"/>
    <cellStyle name="40% - Dekorfärg6 11 3 2 2" xfId="6665" xr:uid="{00000000-0005-0000-0000-000035190000}"/>
    <cellStyle name="40% - Dekorfärg6 11 3 3" xfId="6666" xr:uid="{00000000-0005-0000-0000-000036190000}"/>
    <cellStyle name="40% - Dekorfärg6 11 4" xfId="6667" xr:uid="{00000000-0005-0000-0000-000037190000}"/>
    <cellStyle name="40% - Dekorfärg6 11 4 2" xfId="6668" xr:uid="{00000000-0005-0000-0000-000038190000}"/>
    <cellStyle name="40% - Dekorfärg6 11 5" xfId="6669" xr:uid="{00000000-0005-0000-0000-000039190000}"/>
    <cellStyle name="40% - Dekorfärg6 11 6" xfId="9262" xr:uid="{00000000-0005-0000-0000-00003A190000}"/>
    <cellStyle name="40% - Dekorfärg6 12" xfId="6670" xr:uid="{00000000-0005-0000-0000-00003B190000}"/>
    <cellStyle name="40% - Dekorfärg6 12 2" xfId="6671" xr:uid="{00000000-0005-0000-0000-00003C190000}"/>
    <cellStyle name="40% - Dekorfärg6 12 2 2" xfId="6672" xr:uid="{00000000-0005-0000-0000-00003D190000}"/>
    <cellStyle name="40% - Dekorfärg6 12 2 2 2" xfId="6673" xr:uid="{00000000-0005-0000-0000-00003E190000}"/>
    <cellStyle name="40% - Dekorfärg6 12 2 2 2 2" xfId="6674" xr:uid="{00000000-0005-0000-0000-00003F190000}"/>
    <cellStyle name="40% - Dekorfärg6 12 2 2 3" xfId="6675" xr:uid="{00000000-0005-0000-0000-000040190000}"/>
    <cellStyle name="40% - Dekorfärg6 12 2 3" xfId="6676" xr:uid="{00000000-0005-0000-0000-000041190000}"/>
    <cellStyle name="40% - Dekorfärg6 12 2 3 2" xfId="6677" xr:uid="{00000000-0005-0000-0000-000042190000}"/>
    <cellStyle name="40% - Dekorfärg6 12 2 4" xfId="6678" xr:uid="{00000000-0005-0000-0000-000043190000}"/>
    <cellStyle name="40% - Dekorfärg6 12 3" xfId="6679" xr:uid="{00000000-0005-0000-0000-000044190000}"/>
    <cellStyle name="40% - Dekorfärg6 12 3 2" xfId="6680" xr:uid="{00000000-0005-0000-0000-000045190000}"/>
    <cellStyle name="40% - Dekorfärg6 12 3 2 2" xfId="6681" xr:uid="{00000000-0005-0000-0000-000046190000}"/>
    <cellStyle name="40% - Dekorfärg6 12 3 3" xfId="6682" xr:uid="{00000000-0005-0000-0000-000047190000}"/>
    <cellStyle name="40% - Dekorfärg6 12 4" xfId="6683" xr:uid="{00000000-0005-0000-0000-000048190000}"/>
    <cellStyle name="40% - Dekorfärg6 12 4 2" xfId="6684" xr:uid="{00000000-0005-0000-0000-000049190000}"/>
    <cellStyle name="40% - Dekorfärg6 12 5" xfId="6685" xr:uid="{00000000-0005-0000-0000-00004A190000}"/>
    <cellStyle name="40% - Dekorfärg6 13" xfId="6686" xr:uid="{00000000-0005-0000-0000-00004B190000}"/>
    <cellStyle name="40% - Dekorfärg6 13 2" xfId="6687" xr:uid="{00000000-0005-0000-0000-00004C190000}"/>
    <cellStyle name="40% - Dekorfärg6 13 2 2" xfId="6688" xr:uid="{00000000-0005-0000-0000-00004D190000}"/>
    <cellStyle name="40% - Dekorfärg6 13 2 2 2" xfId="6689" xr:uid="{00000000-0005-0000-0000-00004E190000}"/>
    <cellStyle name="40% - Dekorfärg6 13 2 2 2 2" xfId="6690" xr:uid="{00000000-0005-0000-0000-00004F190000}"/>
    <cellStyle name="40% - Dekorfärg6 13 2 2 3" xfId="6691" xr:uid="{00000000-0005-0000-0000-000050190000}"/>
    <cellStyle name="40% - Dekorfärg6 13 2 3" xfId="6692" xr:uid="{00000000-0005-0000-0000-000051190000}"/>
    <cellStyle name="40% - Dekorfärg6 13 2 3 2" xfId="6693" xr:uid="{00000000-0005-0000-0000-000052190000}"/>
    <cellStyle name="40% - Dekorfärg6 13 2 4" xfId="6694" xr:uid="{00000000-0005-0000-0000-000053190000}"/>
    <cellStyle name="40% - Dekorfärg6 13 3" xfId="6695" xr:uid="{00000000-0005-0000-0000-000054190000}"/>
    <cellStyle name="40% - Dekorfärg6 13 3 2" xfId="6696" xr:uid="{00000000-0005-0000-0000-000055190000}"/>
    <cellStyle name="40% - Dekorfärg6 13 3 2 2" xfId="6697" xr:uid="{00000000-0005-0000-0000-000056190000}"/>
    <cellStyle name="40% - Dekorfärg6 13 3 3" xfId="6698" xr:uid="{00000000-0005-0000-0000-000057190000}"/>
    <cellStyle name="40% - Dekorfärg6 13 4" xfId="6699" xr:uid="{00000000-0005-0000-0000-000058190000}"/>
    <cellStyle name="40% - Dekorfärg6 13 4 2" xfId="6700" xr:uid="{00000000-0005-0000-0000-000059190000}"/>
    <cellStyle name="40% - Dekorfärg6 13 5" xfId="6701" xr:uid="{00000000-0005-0000-0000-00005A190000}"/>
    <cellStyle name="40% - Dekorfärg6 14" xfId="6702" xr:uid="{00000000-0005-0000-0000-00005B190000}"/>
    <cellStyle name="40% - Dekorfärg6 15" xfId="6703" xr:uid="{00000000-0005-0000-0000-00005C190000}"/>
    <cellStyle name="40% - Dekorfärg6 15 2" xfId="6704" xr:uid="{00000000-0005-0000-0000-00005D190000}"/>
    <cellStyle name="40% - Dekorfärg6 15 2 2" xfId="6705" xr:uid="{00000000-0005-0000-0000-00005E190000}"/>
    <cellStyle name="40% - Dekorfärg6 15 3" xfId="6706" xr:uid="{00000000-0005-0000-0000-00005F190000}"/>
    <cellStyle name="40% - Dekorfärg6 16" xfId="6707" xr:uid="{00000000-0005-0000-0000-000060190000}"/>
    <cellStyle name="40% - Dekorfärg6 17" xfId="6708" xr:uid="{00000000-0005-0000-0000-000061190000}"/>
    <cellStyle name="40% - Dekorfärg6 18" xfId="6709" xr:uid="{00000000-0005-0000-0000-000062190000}"/>
    <cellStyle name="40% - Dekorfärg6 18 2" xfId="6710" xr:uid="{00000000-0005-0000-0000-000063190000}"/>
    <cellStyle name="40% - Dekorfärg6 19" xfId="6711" xr:uid="{00000000-0005-0000-0000-000064190000}"/>
    <cellStyle name="40% - Dekorfärg6 2" xfId="40" xr:uid="{00000000-0005-0000-0000-000065190000}"/>
    <cellStyle name="40% - Dekorfärg6 2 2" xfId="6712" xr:uid="{00000000-0005-0000-0000-000066190000}"/>
    <cellStyle name="40% - Dekorfärg6 2 2 10" xfId="6713" xr:uid="{00000000-0005-0000-0000-000067190000}"/>
    <cellStyle name="40% - Dekorfärg6 2 2 10 2" xfId="6714" xr:uid="{00000000-0005-0000-0000-000068190000}"/>
    <cellStyle name="40% - Dekorfärg6 2 2 10 2 2" xfId="6715" xr:uid="{00000000-0005-0000-0000-000069190000}"/>
    <cellStyle name="40% - Dekorfärg6 2 2 10 3" xfId="6716" xr:uid="{00000000-0005-0000-0000-00006A190000}"/>
    <cellStyle name="40% - Dekorfärg6 2 2 11" xfId="6717" xr:uid="{00000000-0005-0000-0000-00006B190000}"/>
    <cellStyle name="40% - Dekorfärg6 2 2 11 2" xfId="6718" xr:uid="{00000000-0005-0000-0000-00006C190000}"/>
    <cellStyle name="40% - Dekorfärg6 2 2 12" xfId="6719" xr:uid="{00000000-0005-0000-0000-00006D190000}"/>
    <cellStyle name="40% - Dekorfärg6 2 2 12 2" xfId="6720" xr:uid="{00000000-0005-0000-0000-00006E190000}"/>
    <cellStyle name="40% - Dekorfärg6 2 2 13" xfId="6721" xr:uid="{00000000-0005-0000-0000-00006F190000}"/>
    <cellStyle name="40% - Dekorfärg6 2 2 14" xfId="6722" xr:uid="{00000000-0005-0000-0000-000070190000}"/>
    <cellStyle name="40% - Dekorfärg6 2 2 2" xfId="6723" xr:uid="{00000000-0005-0000-0000-000071190000}"/>
    <cellStyle name="40% - Dekorfärg6 2 2 2 2" xfId="6724" xr:uid="{00000000-0005-0000-0000-000072190000}"/>
    <cellStyle name="40% - Dekorfärg6 2 2 2 2 2" xfId="6725" xr:uid="{00000000-0005-0000-0000-000073190000}"/>
    <cellStyle name="40% - Dekorfärg6 2 2 2 2 2 2" xfId="6726" xr:uid="{00000000-0005-0000-0000-000074190000}"/>
    <cellStyle name="40% - Dekorfärg6 2 2 2 2 2 2 2" xfId="6727" xr:uid="{00000000-0005-0000-0000-000075190000}"/>
    <cellStyle name="40% - Dekorfärg6 2 2 2 2 2 2 2 2" xfId="6728" xr:uid="{00000000-0005-0000-0000-000076190000}"/>
    <cellStyle name="40% - Dekorfärg6 2 2 2 2 2 2 3" xfId="6729" xr:uid="{00000000-0005-0000-0000-000077190000}"/>
    <cellStyle name="40% - Dekorfärg6 2 2 2 2 2 3" xfId="6730" xr:uid="{00000000-0005-0000-0000-000078190000}"/>
    <cellStyle name="40% - Dekorfärg6 2 2 2 2 2 3 2" xfId="6731" xr:uid="{00000000-0005-0000-0000-000079190000}"/>
    <cellStyle name="40% - Dekorfärg6 2 2 2 2 2 4" xfId="6732" xr:uid="{00000000-0005-0000-0000-00007A190000}"/>
    <cellStyle name="40% - Dekorfärg6 2 2 2 2 3" xfId="6733" xr:uid="{00000000-0005-0000-0000-00007B190000}"/>
    <cellStyle name="40% - Dekorfärg6 2 2 2 2 3 2" xfId="6734" xr:uid="{00000000-0005-0000-0000-00007C190000}"/>
    <cellStyle name="40% - Dekorfärg6 2 2 2 2 3 2 2" xfId="6735" xr:uid="{00000000-0005-0000-0000-00007D190000}"/>
    <cellStyle name="40% - Dekorfärg6 2 2 2 2 3 3" xfId="6736" xr:uid="{00000000-0005-0000-0000-00007E190000}"/>
    <cellStyle name="40% - Dekorfärg6 2 2 2 2 4" xfId="6737" xr:uid="{00000000-0005-0000-0000-00007F190000}"/>
    <cellStyle name="40% - Dekorfärg6 2 2 2 2 4 2" xfId="6738" xr:uid="{00000000-0005-0000-0000-000080190000}"/>
    <cellStyle name="40% - Dekorfärg6 2 2 2 2 5" xfId="6739" xr:uid="{00000000-0005-0000-0000-000081190000}"/>
    <cellStyle name="40% - Dekorfärg6 2 2 2 3" xfId="6740" xr:uid="{00000000-0005-0000-0000-000082190000}"/>
    <cellStyle name="40% - Dekorfärg6 2 2 2 3 2" xfId="6741" xr:uid="{00000000-0005-0000-0000-000083190000}"/>
    <cellStyle name="40% - Dekorfärg6 2 2 2 3 2 2" xfId="6742" xr:uid="{00000000-0005-0000-0000-000084190000}"/>
    <cellStyle name="40% - Dekorfärg6 2 2 2 3 2 2 2" xfId="6743" xr:uid="{00000000-0005-0000-0000-000085190000}"/>
    <cellStyle name="40% - Dekorfärg6 2 2 2 3 2 3" xfId="6744" xr:uid="{00000000-0005-0000-0000-000086190000}"/>
    <cellStyle name="40% - Dekorfärg6 2 2 2 3 3" xfId="6745" xr:uid="{00000000-0005-0000-0000-000087190000}"/>
    <cellStyle name="40% - Dekorfärg6 2 2 2 3 3 2" xfId="6746" xr:uid="{00000000-0005-0000-0000-000088190000}"/>
    <cellStyle name="40% - Dekorfärg6 2 2 2 3 4" xfId="6747" xr:uid="{00000000-0005-0000-0000-000089190000}"/>
    <cellStyle name="40% - Dekorfärg6 2 2 2 4" xfId="6748" xr:uid="{00000000-0005-0000-0000-00008A190000}"/>
    <cellStyle name="40% - Dekorfärg6 2 2 2 4 2" xfId="6749" xr:uid="{00000000-0005-0000-0000-00008B190000}"/>
    <cellStyle name="40% - Dekorfärg6 2 2 2 4 2 2" xfId="6750" xr:uid="{00000000-0005-0000-0000-00008C190000}"/>
    <cellStyle name="40% - Dekorfärg6 2 2 2 4 3" xfId="6751" xr:uid="{00000000-0005-0000-0000-00008D190000}"/>
    <cellStyle name="40% - Dekorfärg6 2 2 2 5" xfId="6752" xr:uid="{00000000-0005-0000-0000-00008E190000}"/>
    <cellStyle name="40% - Dekorfärg6 2 2 2 5 2" xfId="6753" xr:uid="{00000000-0005-0000-0000-00008F190000}"/>
    <cellStyle name="40% - Dekorfärg6 2 2 2 6" xfId="6754" xr:uid="{00000000-0005-0000-0000-000090190000}"/>
    <cellStyle name="40% - Dekorfärg6 2 2 3" xfId="6755" xr:uid="{00000000-0005-0000-0000-000091190000}"/>
    <cellStyle name="40% - Dekorfärg6 2 2 3 2" xfId="6756" xr:uid="{00000000-0005-0000-0000-000092190000}"/>
    <cellStyle name="40% - Dekorfärg6 2 2 3 2 2" xfId="6757" xr:uid="{00000000-0005-0000-0000-000093190000}"/>
    <cellStyle name="40% - Dekorfärg6 2 2 3 2 2 2" xfId="6758" xr:uid="{00000000-0005-0000-0000-000094190000}"/>
    <cellStyle name="40% - Dekorfärg6 2 2 3 2 2 2 2" xfId="6759" xr:uid="{00000000-0005-0000-0000-000095190000}"/>
    <cellStyle name="40% - Dekorfärg6 2 2 3 2 2 3" xfId="6760" xr:uid="{00000000-0005-0000-0000-000096190000}"/>
    <cellStyle name="40% - Dekorfärg6 2 2 3 2 3" xfId="6761" xr:uid="{00000000-0005-0000-0000-000097190000}"/>
    <cellStyle name="40% - Dekorfärg6 2 2 3 2 3 2" xfId="6762" xr:uid="{00000000-0005-0000-0000-000098190000}"/>
    <cellStyle name="40% - Dekorfärg6 2 2 3 2 4" xfId="6763" xr:uid="{00000000-0005-0000-0000-000099190000}"/>
    <cellStyle name="40% - Dekorfärg6 2 2 3 3" xfId="6764" xr:uid="{00000000-0005-0000-0000-00009A190000}"/>
    <cellStyle name="40% - Dekorfärg6 2 2 3 3 2" xfId="6765" xr:uid="{00000000-0005-0000-0000-00009B190000}"/>
    <cellStyle name="40% - Dekorfärg6 2 2 3 3 2 2" xfId="6766" xr:uid="{00000000-0005-0000-0000-00009C190000}"/>
    <cellStyle name="40% - Dekorfärg6 2 2 3 3 3" xfId="6767" xr:uid="{00000000-0005-0000-0000-00009D190000}"/>
    <cellStyle name="40% - Dekorfärg6 2 2 3 4" xfId="6768" xr:uid="{00000000-0005-0000-0000-00009E190000}"/>
    <cellStyle name="40% - Dekorfärg6 2 2 3 4 2" xfId="6769" xr:uid="{00000000-0005-0000-0000-00009F190000}"/>
    <cellStyle name="40% - Dekorfärg6 2 2 3 5" xfId="6770" xr:uid="{00000000-0005-0000-0000-0000A0190000}"/>
    <cellStyle name="40% - Dekorfärg6 2 2 4" xfId="6771" xr:uid="{00000000-0005-0000-0000-0000A1190000}"/>
    <cellStyle name="40% - Dekorfärg6 2 2 4 2" xfId="6772" xr:uid="{00000000-0005-0000-0000-0000A2190000}"/>
    <cellStyle name="40% - Dekorfärg6 2 2 4 2 2" xfId="6773" xr:uid="{00000000-0005-0000-0000-0000A3190000}"/>
    <cellStyle name="40% - Dekorfärg6 2 2 4 2 2 2" xfId="6774" xr:uid="{00000000-0005-0000-0000-0000A4190000}"/>
    <cellStyle name="40% - Dekorfärg6 2 2 4 2 2 2 2" xfId="6775" xr:uid="{00000000-0005-0000-0000-0000A5190000}"/>
    <cellStyle name="40% - Dekorfärg6 2 2 4 2 2 3" xfId="6776" xr:uid="{00000000-0005-0000-0000-0000A6190000}"/>
    <cellStyle name="40% - Dekorfärg6 2 2 4 2 3" xfId="6777" xr:uid="{00000000-0005-0000-0000-0000A7190000}"/>
    <cellStyle name="40% - Dekorfärg6 2 2 4 2 3 2" xfId="6778" xr:uid="{00000000-0005-0000-0000-0000A8190000}"/>
    <cellStyle name="40% - Dekorfärg6 2 2 4 2 4" xfId="6779" xr:uid="{00000000-0005-0000-0000-0000A9190000}"/>
    <cellStyle name="40% - Dekorfärg6 2 2 4 3" xfId="6780" xr:uid="{00000000-0005-0000-0000-0000AA190000}"/>
    <cellStyle name="40% - Dekorfärg6 2 2 4 3 2" xfId="6781" xr:uid="{00000000-0005-0000-0000-0000AB190000}"/>
    <cellStyle name="40% - Dekorfärg6 2 2 4 3 2 2" xfId="6782" xr:uid="{00000000-0005-0000-0000-0000AC190000}"/>
    <cellStyle name="40% - Dekorfärg6 2 2 4 3 3" xfId="6783" xr:uid="{00000000-0005-0000-0000-0000AD190000}"/>
    <cellStyle name="40% - Dekorfärg6 2 2 4 4" xfId="6784" xr:uid="{00000000-0005-0000-0000-0000AE190000}"/>
    <cellStyle name="40% - Dekorfärg6 2 2 4 4 2" xfId="6785" xr:uid="{00000000-0005-0000-0000-0000AF190000}"/>
    <cellStyle name="40% - Dekorfärg6 2 2 4 5" xfId="6786" xr:uid="{00000000-0005-0000-0000-0000B0190000}"/>
    <cellStyle name="40% - Dekorfärg6 2 2 5" xfId="6787" xr:uid="{00000000-0005-0000-0000-0000B1190000}"/>
    <cellStyle name="40% - Dekorfärg6 2 2 5 2" xfId="6788" xr:uid="{00000000-0005-0000-0000-0000B2190000}"/>
    <cellStyle name="40% - Dekorfärg6 2 2 5 2 2" xfId="6789" xr:uid="{00000000-0005-0000-0000-0000B3190000}"/>
    <cellStyle name="40% - Dekorfärg6 2 2 5 2 2 2" xfId="6790" xr:uid="{00000000-0005-0000-0000-0000B4190000}"/>
    <cellStyle name="40% - Dekorfärg6 2 2 5 2 2 2 2" xfId="6791" xr:uid="{00000000-0005-0000-0000-0000B5190000}"/>
    <cellStyle name="40% - Dekorfärg6 2 2 5 2 2 3" xfId="6792" xr:uid="{00000000-0005-0000-0000-0000B6190000}"/>
    <cellStyle name="40% - Dekorfärg6 2 2 5 2 3" xfId="6793" xr:uid="{00000000-0005-0000-0000-0000B7190000}"/>
    <cellStyle name="40% - Dekorfärg6 2 2 5 2 3 2" xfId="6794" xr:uid="{00000000-0005-0000-0000-0000B8190000}"/>
    <cellStyle name="40% - Dekorfärg6 2 2 5 2 4" xfId="6795" xr:uid="{00000000-0005-0000-0000-0000B9190000}"/>
    <cellStyle name="40% - Dekorfärg6 2 2 5 3" xfId="6796" xr:uid="{00000000-0005-0000-0000-0000BA190000}"/>
    <cellStyle name="40% - Dekorfärg6 2 2 5 3 2" xfId="6797" xr:uid="{00000000-0005-0000-0000-0000BB190000}"/>
    <cellStyle name="40% - Dekorfärg6 2 2 5 3 2 2" xfId="6798" xr:uid="{00000000-0005-0000-0000-0000BC190000}"/>
    <cellStyle name="40% - Dekorfärg6 2 2 5 3 3" xfId="6799" xr:uid="{00000000-0005-0000-0000-0000BD190000}"/>
    <cellStyle name="40% - Dekorfärg6 2 2 5 4" xfId="6800" xr:uid="{00000000-0005-0000-0000-0000BE190000}"/>
    <cellStyle name="40% - Dekorfärg6 2 2 5 4 2" xfId="6801" xr:uid="{00000000-0005-0000-0000-0000BF190000}"/>
    <cellStyle name="40% - Dekorfärg6 2 2 5 5" xfId="6802" xr:uid="{00000000-0005-0000-0000-0000C0190000}"/>
    <cellStyle name="40% - Dekorfärg6 2 2 6" xfId="6803" xr:uid="{00000000-0005-0000-0000-0000C1190000}"/>
    <cellStyle name="40% - Dekorfärg6 2 2 6 2" xfId="6804" xr:uid="{00000000-0005-0000-0000-0000C2190000}"/>
    <cellStyle name="40% - Dekorfärg6 2 2 6 2 2" xfId="6805" xr:uid="{00000000-0005-0000-0000-0000C3190000}"/>
    <cellStyle name="40% - Dekorfärg6 2 2 6 2 2 2" xfId="6806" xr:uid="{00000000-0005-0000-0000-0000C4190000}"/>
    <cellStyle name="40% - Dekorfärg6 2 2 6 2 2 2 2" xfId="6807" xr:uid="{00000000-0005-0000-0000-0000C5190000}"/>
    <cellStyle name="40% - Dekorfärg6 2 2 6 2 2 3" xfId="6808" xr:uid="{00000000-0005-0000-0000-0000C6190000}"/>
    <cellStyle name="40% - Dekorfärg6 2 2 6 2 3" xfId="6809" xr:uid="{00000000-0005-0000-0000-0000C7190000}"/>
    <cellStyle name="40% - Dekorfärg6 2 2 6 2 3 2" xfId="6810" xr:uid="{00000000-0005-0000-0000-0000C8190000}"/>
    <cellStyle name="40% - Dekorfärg6 2 2 6 2 4" xfId="6811" xr:uid="{00000000-0005-0000-0000-0000C9190000}"/>
    <cellStyle name="40% - Dekorfärg6 2 2 6 3" xfId="6812" xr:uid="{00000000-0005-0000-0000-0000CA190000}"/>
    <cellStyle name="40% - Dekorfärg6 2 2 6 3 2" xfId="6813" xr:uid="{00000000-0005-0000-0000-0000CB190000}"/>
    <cellStyle name="40% - Dekorfärg6 2 2 6 3 2 2" xfId="6814" xr:uid="{00000000-0005-0000-0000-0000CC190000}"/>
    <cellStyle name="40% - Dekorfärg6 2 2 6 3 3" xfId="6815" xr:uid="{00000000-0005-0000-0000-0000CD190000}"/>
    <cellStyle name="40% - Dekorfärg6 2 2 6 4" xfId="6816" xr:uid="{00000000-0005-0000-0000-0000CE190000}"/>
    <cellStyle name="40% - Dekorfärg6 2 2 6 4 2" xfId="6817" xr:uid="{00000000-0005-0000-0000-0000CF190000}"/>
    <cellStyle name="40% - Dekorfärg6 2 2 6 5" xfId="6818" xr:uid="{00000000-0005-0000-0000-0000D0190000}"/>
    <cellStyle name="40% - Dekorfärg6 2 2 7" xfId="6819" xr:uid="{00000000-0005-0000-0000-0000D1190000}"/>
    <cellStyle name="40% - Dekorfärg6 2 2 7 2" xfId="6820" xr:uid="{00000000-0005-0000-0000-0000D2190000}"/>
    <cellStyle name="40% - Dekorfärg6 2 2 7 2 2" xfId="6821" xr:uid="{00000000-0005-0000-0000-0000D3190000}"/>
    <cellStyle name="40% - Dekorfärg6 2 2 7 2 2 2" xfId="6822" xr:uid="{00000000-0005-0000-0000-0000D4190000}"/>
    <cellStyle name="40% - Dekorfärg6 2 2 7 2 2 2 2" xfId="6823" xr:uid="{00000000-0005-0000-0000-0000D5190000}"/>
    <cellStyle name="40% - Dekorfärg6 2 2 7 2 2 3" xfId="6824" xr:uid="{00000000-0005-0000-0000-0000D6190000}"/>
    <cellStyle name="40% - Dekorfärg6 2 2 7 2 3" xfId="6825" xr:uid="{00000000-0005-0000-0000-0000D7190000}"/>
    <cellStyle name="40% - Dekorfärg6 2 2 7 2 3 2" xfId="6826" xr:uid="{00000000-0005-0000-0000-0000D8190000}"/>
    <cellStyle name="40% - Dekorfärg6 2 2 7 2 4" xfId="6827" xr:uid="{00000000-0005-0000-0000-0000D9190000}"/>
    <cellStyle name="40% - Dekorfärg6 2 2 7 3" xfId="6828" xr:uid="{00000000-0005-0000-0000-0000DA190000}"/>
    <cellStyle name="40% - Dekorfärg6 2 2 7 3 2" xfId="6829" xr:uid="{00000000-0005-0000-0000-0000DB190000}"/>
    <cellStyle name="40% - Dekorfärg6 2 2 7 3 2 2" xfId="6830" xr:uid="{00000000-0005-0000-0000-0000DC190000}"/>
    <cellStyle name="40% - Dekorfärg6 2 2 7 3 3" xfId="6831" xr:uid="{00000000-0005-0000-0000-0000DD190000}"/>
    <cellStyle name="40% - Dekorfärg6 2 2 7 4" xfId="6832" xr:uid="{00000000-0005-0000-0000-0000DE190000}"/>
    <cellStyle name="40% - Dekorfärg6 2 2 7 4 2" xfId="6833" xr:uid="{00000000-0005-0000-0000-0000DF190000}"/>
    <cellStyle name="40% - Dekorfärg6 2 2 7 5" xfId="6834" xr:uid="{00000000-0005-0000-0000-0000E0190000}"/>
    <cellStyle name="40% - Dekorfärg6 2 2 8" xfId="6835" xr:uid="{00000000-0005-0000-0000-0000E1190000}"/>
    <cellStyle name="40% - Dekorfärg6 2 2 8 2" xfId="6836" xr:uid="{00000000-0005-0000-0000-0000E2190000}"/>
    <cellStyle name="40% - Dekorfärg6 2 2 8 2 2" xfId="6837" xr:uid="{00000000-0005-0000-0000-0000E3190000}"/>
    <cellStyle name="40% - Dekorfärg6 2 2 8 2 2 2" xfId="6838" xr:uid="{00000000-0005-0000-0000-0000E4190000}"/>
    <cellStyle name="40% - Dekorfärg6 2 2 8 2 2 2 2" xfId="6839" xr:uid="{00000000-0005-0000-0000-0000E5190000}"/>
    <cellStyle name="40% - Dekorfärg6 2 2 8 2 2 3" xfId="6840" xr:uid="{00000000-0005-0000-0000-0000E6190000}"/>
    <cellStyle name="40% - Dekorfärg6 2 2 8 2 3" xfId="6841" xr:uid="{00000000-0005-0000-0000-0000E7190000}"/>
    <cellStyle name="40% - Dekorfärg6 2 2 8 2 3 2" xfId="6842" xr:uid="{00000000-0005-0000-0000-0000E8190000}"/>
    <cellStyle name="40% - Dekorfärg6 2 2 8 2 4" xfId="6843" xr:uid="{00000000-0005-0000-0000-0000E9190000}"/>
    <cellStyle name="40% - Dekorfärg6 2 2 8 3" xfId="6844" xr:uid="{00000000-0005-0000-0000-0000EA190000}"/>
    <cellStyle name="40% - Dekorfärg6 2 2 8 3 2" xfId="6845" xr:uid="{00000000-0005-0000-0000-0000EB190000}"/>
    <cellStyle name="40% - Dekorfärg6 2 2 8 3 2 2" xfId="6846" xr:uid="{00000000-0005-0000-0000-0000EC190000}"/>
    <cellStyle name="40% - Dekorfärg6 2 2 8 3 3" xfId="6847" xr:uid="{00000000-0005-0000-0000-0000ED190000}"/>
    <cellStyle name="40% - Dekorfärg6 2 2 8 4" xfId="6848" xr:uid="{00000000-0005-0000-0000-0000EE190000}"/>
    <cellStyle name="40% - Dekorfärg6 2 2 8 4 2" xfId="6849" xr:uid="{00000000-0005-0000-0000-0000EF190000}"/>
    <cellStyle name="40% - Dekorfärg6 2 2 8 5" xfId="6850" xr:uid="{00000000-0005-0000-0000-0000F0190000}"/>
    <cellStyle name="40% - Dekorfärg6 2 2 9" xfId="6851" xr:uid="{00000000-0005-0000-0000-0000F1190000}"/>
    <cellStyle name="40% - Dekorfärg6 2 2 9 2" xfId="6852" xr:uid="{00000000-0005-0000-0000-0000F2190000}"/>
    <cellStyle name="40% - Dekorfärg6 2 2 9 2 2" xfId="6853" xr:uid="{00000000-0005-0000-0000-0000F3190000}"/>
    <cellStyle name="40% - Dekorfärg6 2 2 9 2 2 2" xfId="6854" xr:uid="{00000000-0005-0000-0000-0000F4190000}"/>
    <cellStyle name="40% - Dekorfärg6 2 2 9 2 3" xfId="6855" xr:uid="{00000000-0005-0000-0000-0000F5190000}"/>
    <cellStyle name="40% - Dekorfärg6 2 2 9 3" xfId="6856" xr:uid="{00000000-0005-0000-0000-0000F6190000}"/>
    <cellStyle name="40% - Dekorfärg6 2 2 9 3 2" xfId="6857" xr:uid="{00000000-0005-0000-0000-0000F7190000}"/>
    <cellStyle name="40% - Dekorfärg6 2 2 9 4" xfId="6858" xr:uid="{00000000-0005-0000-0000-0000F8190000}"/>
    <cellStyle name="40% - Dekorfärg6 2 3" xfId="6859" xr:uid="{00000000-0005-0000-0000-0000F9190000}"/>
    <cellStyle name="40% - Dekorfärg6 2 4" xfId="6860" xr:uid="{00000000-0005-0000-0000-0000FA190000}"/>
    <cellStyle name="40% - Dekorfärg6 2 5" xfId="6861" xr:uid="{00000000-0005-0000-0000-0000FB190000}"/>
    <cellStyle name="40% - Dekorfärg6 20" xfId="6862" xr:uid="{00000000-0005-0000-0000-0000FC190000}"/>
    <cellStyle name="40% - Dekorfärg6 21" xfId="6863" xr:uid="{00000000-0005-0000-0000-0000FD190000}"/>
    <cellStyle name="40% - Dekorfärg6 3" xfId="6864" xr:uid="{00000000-0005-0000-0000-0000FE190000}"/>
    <cellStyle name="40% - Dekorfärg6 3 10" xfId="6865" xr:uid="{00000000-0005-0000-0000-0000FF190000}"/>
    <cellStyle name="40% - Dekorfärg6 3 2" xfId="6866" xr:uid="{00000000-0005-0000-0000-0000001A0000}"/>
    <cellStyle name="40% - Dekorfärg6 3 2 2" xfId="6867" xr:uid="{00000000-0005-0000-0000-0000011A0000}"/>
    <cellStyle name="40% - Dekorfärg6 3 2 2 2" xfId="6868" xr:uid="{00000000-0005-0000-0000-0000021A0000}"/>
    <cellStyle name="40% - Dekorfärg6 3 2 2 2 2" xfId="6869" xr:uid="{00000000-0005-0000-0000-0000031A0000}"/>
    <cellStyle name="40% - Dekorfärg6 3 2 2 2 2 2" xfId="6870" xr:uid="{00000000-0005-0000-0000-0000041A0000}"/>
    <cellStyle name="40% - Dekorfärg6 3 2 2 2 2 2 2" xfId="6871" xr:uid="{00000000-0005-0000-0000-0000051A0000}"/>
    <cellStyle name="40% - Dekorfärg6 3 2 2 2 2 2 2 2" xfId="6872" xr:uid="{00000000-0005-0000-0000-0000061A0000}"/>
    <cellStyle name="40% - Dekorfärg6 3 2 2 2 2 2 3" xfId="6873" xr:uid="{00000000-0005-0000-0000-0000071A0000}"/>
    <cellStyle name="40% - Dekorfärg6 3 2 2 2 2 3" xfId="6874" xr:uid="{00000000-0005-0000-0000-0000081A0000}"/>
    <cellStyle name="40% - Dekorfärg6 3 2 2 2 2 3 2" xfId="6875" xr:uid="{00000000-0005-0000-0000-0000091A0000}"/>
    <cellStyle name="40% - Dekorfärg6 3 2 2 2 2 4" xfId="6876" xr:uid="{00000000-0005-0000-0000-00000A1A0000}"/>
    <cellStyle name="40% - Dekorfärg6 3 2 2 2 3" xfId="6877" xr:uid="{00000000-0005-0000-0000-00000B1A0000}"/>
    <cellStyle name="40% - Dekorfärg6 3 2 2 2 3 2" xfId="6878" xr:uid="{00000000-0005-0000-0000-00000C1A0000}"/>
    <cellStyle name="40% - Dekorfärg6 3 2 2 2 3 2 2" xfId="6879" xr:uid="{00000000-0005-0000-0000-00000D1A0000}"/>
    <cellStyle name="40% - Dekorfärg6 3 2 2 2 3 3" xfId="6880" xr:uid="{00000000-0005-0000-0000-00000E1A0000}"/>
    <cellStyle name="40% - Dekorfärg6 3 2 2 2 4" xfId="6881" xr:uid="{00000000-0005-0000-0000-00000F1A0000}"/>
    <cellStyle name="40% - Dekorfärg6 3 2 2 2 4 2" xfId="6882" xr:uid="{00000000-0005-0000-0000-0000101A0000}"/>
    <cellStyle name="40% - Dekorfärg6 3 2 2 2 5" xfId="6883" xr:uid="{00000000-0005-0000-0000-0000111A0000}"/>
    <cellStyle name="40% - Dekorfärg6 3 2 2 3" xfId="6884" xr:uid="{00000000-0005-0000-0000-0000121A0000}"/>
    <cellStyle name="40% - Dekorfärg6 3 2 2 3 2" xfId="6885" xr:uid="{00000000-0005-0000-0000-0000131A0000}"/>
    <cellStyle name="40% - Dekorfärg6 3 2 2 3 2 2" xfId="6886" xr:uid="{00000000-0005-0000-0000-0000141A0000}"/>
    <cellStyle name="40% - Dekorfärg6 3 2 2 3 2 2 2" xfId="6887" xr:uid="{00000000-0005-0000-0000-0000151A0000}"/>
    <cellStyle name="40% - Dekorfärg6 3 2 2 3 2 3" xfId="6888" xr:uid="{00000000-0005-0000-0000-0000161A0000}"/>
    <cellStyle name="40% - Dekorfärg6 3 2 2 3 3" xfId="6889" xr:uid="{00000000-0005-0000-0000-0000171A0000}"/>
    <cellStyle name="40% - Dekorfärg6 3 2 2 3 3 2" xfId="6890" xr:uid="{00000000-0005-0000-0000-0000181A0000}"/>
    <cellStyle name="40% - Dekorfärg6 3 2 2 3 4" xfId="6891" xr:uid="{00000000-0005-0000-0000-0000191A0000}"/>
    <cellStyle name="40% - Dekorfärg6 3 2 2 4" xfId="6892" xr:uid="{00000000-0005-0000-0000-00001A1A0000}"/>
    <cellStyle name="40% - Dekorfärg6 3 2 2 4 2" xfId="6893" xr:uid="{00000000-0005-0000-0000-00001B1A0000}"/>
    <cellStyle name="40% - Dekorfärg6 3 2 2 4 2 2" xfId="6894" xr:uid="{00000000-0005-0000-0000-00001C1A0000}"/>
    <cellStyle name="40% - Dekorfärg6 3 2 2 4 3" xfId="6895" xr:uid="{00000000-0005-0000-0000-00001D1A0000}"/>
    <cellStyle name="40% - Dekorfärg6 3 2 2 5" xfId="6896" xr:uid="{00000000-0005-0000-0000-00001E1A0000}"/>
    <cellStyle name="40% - Dekorfärg6 3 2 2 5 2" xfId="6897" xr:uid="{00000000-0005-0000-0000-00001F1A0000}"/>
    <cellStyle name="40% - Dekorfärg6 3 2 2 6" xfId="6898" xr:uid="{00000000-0005-0000-0000-0000201A0000}"/>
    <cellStyle name="40% - Dekorfärg6 3 2 3" xfId="6899" xr:uid="{00000000-0005-0000-0000-0000211A0000}"/>
    <cellStyle name="40% - Dekorfärg6 3 2 3 2" xfId="6900" xr:uid="{00000000-0005-0000-0000-0000221A0000}"/>
    <cellStyle name="40% - Dekorfärg6 3 2 3 2 2" xfId="6901" xr:uid="{00000000-0005-0000-0000-0000231A0000}"/>
    <cellStyle name="40% - Dekorfärg6 3 2 3 2 2 2" xfId="6902" xr:uid="{00000000-0005-0000-0000-0000241A0000}"/>
    <cellStyle name="40% - Dekorfärg6 3 2 3 2 2 2 2" xfId="6903" xr:uid="{00000000-0005-0000-0000-0000251A0000}"/>
    <cellStyle name="40% - Dekorfärg6 3 2 3 2 2 3" xfId="6904" xr:uid="{00000000-0005-0000-0000-0000261A0000}"/>
    <cellStyle name="40% - Dekorfärg6 3 2 3 2 3" xfId="6905" xr:uid="{00000000-0005-0000-0000-0000271A0000}"/>
    <cellStyle name="40% - Dekorfärg6 3 2 3 2 3 2" xfId="6906" xr:uid="{00000000-0005-0000-0000-0000281A0000}"/>
    <cellStyle name="40% - Dekorfärg6 3 2 3 2 4" xfId="6907" xr:uid="{00000000-0005-0000-0000-0000291A0000}"/>
    <cellStyle name="40% - Dekorfärg6 3 2 3 3" xfId="6908" xr:uid="{00000000-0005-0000-0000-00002A1A0000}"/>
    <cellStyle name="40% - Dekorfärg6 3 2 3 3 2" xfId="6909" xr:uid="{00000000-0005-0000-0000-00002B1A0000}"/>
    <cellStyle name="40% - Dekorfärg6 3 2 3 3 2 2" xfId="6910" xr:uid="{00000000-0005-0000-0000-00002C1A0000}"/>
    <cellStyle name="40% - Dekorfärg6 3 2 3 3 3" xfId="6911" xr:uid="{00000000-0005-0000-0000-00002D1A0000}"/>
    <cellStyle name="40% - Dekorfärg6 3 2 3 4" xfId="6912" xr:uid="{00000000-0005-0000-0000-00002E1A0000}"/>
    <cellStyle name="40% - Dekorfärg6 3 2 3 4 2" xfId="6913" xr:uid="{00000000-0005-0000-0000-00002F1A0000}"/>
    <cellStyle name="40% - Dekorfärg6 3 2 3 5" xfId="6914" xr:uid="{00000000-0005-0000-0000-0000301A0000}"/>
    <cellStyle name="40% - Dekorfärg6 3 2 4" xfId="6915" xr:uid="{00000000-0005-0000-0000-0000311A0000}"/>
    <cellStyle name="40% - Dekorfärg6 3 2 4 2" xfId="6916" xr:uid="{00000000-0005-0000-0000-0000321A0000}"/>
    <cellStyle name="40% - Dekorfärg6 3 2 4 2 2" xfId="6917" xr:uid="{00000000-0005-0000-0000-0000331A0000}"/>
    <cellStyle name="40% - Dekorfärg6 3 2 4 2 2 2" xfId="6918" xr:uid="{00000000-0005-0000-0000-0000341A0000}"/>
    <cellStyle name="40% - Dekorfärg6 3 2 4 2 3" xfId="6919" xr:uid="{00000000-0005-0000-0000-0000351A0000}"/>
    <cellStyle name="40% - Dekorfärg6 3 2 4 3" xfId="6920" xr:uid="{00000000-0005-0000-0000-0000361A0000}"/>
    <cellStyle name="40% - Dekorfärg6 3 2 4 3 2" xfId="6921" xr:uid="{00000000-0005-0000-0000-0000371A0000}"/>
    <cellStyle name="40% - Dekorfärg6 3 2 4 4" xfId="6922" xr:uid="{00000000-0005-0000-0000-0000381A0000}"/>
    <cellStyle name="40% - Dekorfärg6 3 2 5" xfId="6923" xr:uid="{00000000-0005-0000-0000-0000391A0000}"/>
    <cellStyle name="40% - Dekorfärg6 3 2 5 2" xfId="6924" xr:uid="{00000000-0005-0000-0000-00003A1A0000}"/>
    <cellStyle name="40% - Dekorfärg6 3 2 5 2 2" xfId="6925" xr:uid="{00000000-0005-0000-0000-00003B1A0000}"/>
    <cellStyle name="40% - Dekorfärg6 3 2 5 3" xfId="6926" xr:uid="{00000000-0005-0000-0000-00003C1A0000}"/>
    <cellStyle name="40% - Dekorfärg6 3 2 6" xfId="6927" xr:uid="{00000000-0005-0000-0000-00003D1A0000}"/>
    <cellStyle name="40% - Dekorfärg6 3 2 6 2" xfId="6928" xr:uid="{00000000-0005-0000-0000-00003E1A0000}"/>
    <cellStyle name="40% - Dekorfärg6 3 2 7" xfId="6929" xr:uid="{00000000-0005-0000-0000-00003F1A0000}"/>
    <cellStyle name="40% - Dekorfärg6 3 3" xfId="6930" xr:uid="{00000000-0005-0000-0000-0000401A0000}"/>
    <cellStyle name="40% - Dekorfärg6 3 3 2" xfId="6931" xr:uid="{00000000-0005-0000-0000-0000411A0000}"/>
    <cellStyle name="40% - Dekorfärg6 3 3 2 2" xfId="6932" xr:uid="{00000000-0005-0000-0000-0000421A0000}"/>
    <cellStyle name="40% - Dekorfärg6 3 3 2 2 2" xfId="6933" xr:uid="{00000000-0005-0000-0000-0000431A0000}"/>
    <cellStyle name="40% - Dekorfärg6 3 3 2 2 2 2" xfId="6934" xr:uid="{00000000-0005-0000-0000-0000441A0000}"/>
    <cellStyle name="40% - Dekorfärg6 3 3 2 2 3" xfId="6935" xr:uid="{00000000-0005-0000-0000-0000451A0000}"/>
    <cellStyle name="40% - Dekorfärg6 3 3 2 3" xfId="6936" xr:uid="{00000000-0005-0000-0000-0000461A0000}"/>
    <cellStyle name="40% - Dekorfärg6 3 3 2 3 2" xfId="6937" xr:uid="{00000000-0005-0000-0000-0000471A0000}"/>
    <cellStyle name="40% - Dekorfärg6 3 3 2 4" xfId="6938" xr:uid="{00000000-0005-0000-0000-0000481A0000}"/>
    <cellStyle name="40% - Dekorfärg6 3 3 3" xfId="6939" xr:uid="{00000000-0005-0000-0000-0000491A0000}"/>
    <cellStyle name="40% - Dekorfärg6 3 3 3 2" xfId="6940" xr:uid="{00000000-0005-0000-0000-00004A1A0000}"/>
    <cellStyle name="40% - Dekorfärg6 3 3 3 2 2" xfId="6941" xr:uid="{00000000-0005-0000-0000-00004B1A0000}"/>
    <cellStyle name="40% - Dekorfärg6 3 3 3 3" xfId="6942" xr:uid="{00000000-0005-0000-0000-00004C1A0000}"/>
    <cellStyle name="40% - Dekorfärg6 3 3 4" xfId="6943" xr:uid="{00000000-0005-0000-0000-00004D1A0000}"/>
    <cellStyle name="40% - Dekorfärg6 3 3 4 2" xfId="6944" xr:uid="{00000000-0005-0000-0000-00004E1A0000}"/>
    <cellStyle name="40% - Dekorfärg6 3 3 5" xfId="6945" xr:uid="{00000000-0005-0000-0000-00004F1A0000}"/>
    <cellStyle name="40% - Dekorfärg6 3 4" xfId="6946" xr:uid="{00000000-0005-0000-0000-0000501A0000}"/>
    <cellStyle name="40% - Dekorfärg6 3 4 2" xfId="6947" xr:uid="{00000000-0005-0000-0000-0000511A0000}"/>
    <cellStyle name="40% - Dekorfärg6 3 4 2 2" xfId="6948" xr:uid="{00000000-0005-0000-0000-0000521A0000}"/>
    <cellStyle name="40% - Dekorfärg6 3 4 2 2 2" xfId="6949" xr:uid="{00000000-0005-0000-0000-0000531A0000}"/>
    <cellStyle name="40% - Dekorfärg6 3 4 2 2 2 2" xfId="6950" xr:uid="{00000000-0005-0000-0000-0000541A0000}"/>
    <cellStyle name="40% - Dekorfärg6 3 4 2 2 3" xfId="6951" xr:uid="{00000000-0005-0000-0000-0000551A0000}"/>
    <cellStyle name="40% - Dekorfärg6 3 4 2 3" xfId="6952" xr:uid="{00000000-0005-0000-0000-0000561A0000}"/>
    <cellStyle name="40% - Dekorfärg6 3 4 2 3 2" xfId="6953" xr:uid="{00000000-0005-0000-0000-0000571A0000}"/>
    <cellStyle name="40% - Dekorfärg6 3 4 2 4" xfId="6954" xr:uid="{00000000-0005-0000-0000-0000581A0000}"/>
    <cellStyle name="40% - Dekorfärg6 3 4 3" xfId="6955" xr:uid="{00000000-0005-0000-0000-0000591A0000}"/>
    <cellStyle name="40% - Dekorfärg6 3 4 3 2" xfId="6956" xr:uid="{00000000-0005-0000-0000-00005A1A0000}"/>
    <cellStyle name="40% - Dekorfärg6 3 4 3 2 2" xfId="6957" xr:uid="{00000000-0005-0000-0000-00005B1A0000}"/>
    <cellStyle name="40% - Dekorfärg6 3 4 3 3" xfId="6958" xr:uid="{00000000-0005-0000-0000-00005C1A0000}"/>
    <cellStyle name="40% - Dekorfärg6 3 4 4" xfId="6959" xr:uid="{00000000-0005-0000-0000-00005D1A0000}"/>
    <cellStyle name="40% - Dekorfärg6 3 4 4 2" xfId="6960" xr:uid="{00000000-0005-0000-0000-00005E1A0000}"/>
    <cellStyle name="40% - Dekorfärg6 3 4 5" xfId="6961" xr:uid="{00000000-0005-0000-0000-00005F1A0000}"/>
    <cellStyle name="40% - Dekorfärg6 3 5" xfId="6962" xr:uid="{00000000-0005-0000-0000-0000601A0000}"/>
    <cellStyle name="40% - Dekorfärg6 3 5 2" xfId="6963" xr:uid="{00000000-0005-0000-0000-0000611A0000}"/>
    <cellStyle name="40% - Dekorfärg6 3 5 2 2" xfId="6964" xr:uid="{00000000-0005-0000-0000-0000621A0000}"/>
    <cellStyle name="40% - Dekorfärg6 3 5 2 2 2" xfId="6965" xr:uid="{00000000-0005-0000-0000-0000631A0000}"/>
    <cellStyle name="40% - Dekorfärg6 3 5 2 2 2 2" xfId="6966" xr:uid="{00000000-0005-0000-0000-0000641A0000}"/>
    <cellStyle name="40% - Dekorfärg6 3 5 2 2 3" xfId="6967" xr:uid="{00000000-0005-0000-0000-0000651A0000}"/>
    <cellStyle name="40% - Dekorfärg6 3 5 2 3" xfId="6968" xr:uid="{00000000-0005-0000-0000-0000661A0000}"/>
    <cellStyle name="40% - Dekorfärg6 3 5 2 3 2" xfId="6969" xr:uid="{00000000-0005-0000-0000-0000671A0000}"/>
    <cellStyle name="40% - Dekorfärg6 3 5 2 4" xfId="6970" xr:uid="{00000000-0005-0000-0000-0000681A0000}"/>
    <cellStyle name="40% - Dekorfärg6 3 5 3" xfId="6971" xr:uid="{00000000-0005-0000-0000-0000691A0000}"/>
    <cellStyle name="40% - Dekorfärg6 3 5 3 2" xfId="6972" xr:uid="{00000000-0005-0000-0000-00006A1A0000}"/>
    <cellStyle name="40% - Dekorfärg6 3 5 3 2 2" xfId="6973" xr:uid="{00000000-0005-0000-0000-00006B1A0000}"/>
    <cellStyle name="40% - Dekorfärg6 3 5 3 3" xfId="6974" xr:uid="{00000000-0005-0000-0000-00006C1A0000}"/>
    <cellStyle name="40% - Dekorfärg6 3 5 4" xfId="6975" xr:uid="{00000000-0005-0000-0000-00006D1A0000}"/>
    <cellStyle name="40% - Dekorfärg6 3 5 4 2" xfId="6976" xr:uid="{00000000-0005-0000-0000-00006E1A0000}"/>
    <cellStyle name="40% - Dekorfärg6 3 5 5" xfId="6977" xr:uid="{00000000-0005-0000-0000-00006F1A0000}"/>
    <cellStyle name="40% - Dekorfärg6 3 6" xfId="6978" xr:uid="{00000000-0005-0000-0000-0000701A0000}"/>
    <cellStyle name="40% - Dekorfärg6 3 6 2" xfId="6979" xr:uid="{00000000-0005-0000-0000-0000711A0000}"/>
    <cellStyle name="40% - Dekorfärg6 3 6 2 2" xfId="6980" xr:uid="{00000000-0005-0000-0000-0000721A0000}"/>
    <cellStyle name="40% - Dekorfärg6 3 6 2 2 2" xfId="6981" xr:uid="{00000000-0005-0000-0000-0000731A0000}"/>
    <cellStyle name="40% - Dekorfärg6 3 6 2 2 2 2" xfId="6982" xr:uid="{00000000-0005-0000-0000-0000741A0000}"/>
    <cellStyle name="40% - Dekorfärg6 3 6 2 2 3" xfId="6983" xr:uid="{00000000-0005-0000-0000-0000751A0000}"/>
    <cellStyle name="40% - Dekorfärg6 3 6 2 3" xfId="6984" xr:uid="{00000000-0005-0000-0000-0000761A0000}"/>
    <cellStyle name="40% - Dekorfärg6 3 6 2 3 2" xfId="6985" xr:uid="{00000000-0005-0000-0000-0000771A0000}"/>
    <cellStyle name="40% - Dekorfärg6 3 6 2 4" xfId="6986" xr:uid="{00000000-0005-0000-0000-0000781A0000}"/>
    <cellStyle name="40% - Dekorfärg6 3 6 3" xfId="6987" xr:uid="{00000000-0005-0000-0000-0000791A0000}"/>
    <cellStyle name="40% - Dekorfärg6 3 6 3 2" xfId="6988" xr:uid="{00000000-0005-0000-0000-00007A1A0000}"/>
    <cellStyle name="40% - Dekorfärg6 3 6 3 2 2" xfId="6989" xr:uid="{00000000-0005-0000-0000-00007B1A0000}"/>
    <cellStyle name="40% - Dekorfärg6 3 6 3 3" xfId="6990" xr:uid="{00000000-0005-0000-0000-00007C1A0000}"/>
    <cellStyle name="40% - Dekorfärg6 3 6 4" xfId="6991" xr:uid="{00000000-0005-0000-0000-00007D1A0000}"/>
    <cellStyle name="40% - Dekorfärg6 3 6 4 2" xfId="6992" xr:uid="{00000000-0005-0000-0000-00007E1A0000}"/>
    <cellStyle name="40% - Dekorfärg6 3 6 5" xfId="6993" xr:uid="{00000000-0005-0000-0000-00007F1A0000}"/>
    <cellStyle name="40% - Dekorfärg6 3 7" xfId="6994" xr:uid="{00000000-0005-0000-0000-0000801A0000}"/>
    <cellStyle name="40% - Dekorfärg6 3 7 2" xfId="6995" xr:uid="{00000000-0005-0000-0000-0000811A0000}"/>
    <cellStyle name="40% - Dekorfärg6 3 7 2 2" xfId="6996" xr:uid="{00000000-0005-0000-0000-0000821A0000}"/>
    <cellStyle name="40% - Dekorfärg6 3 7 2 2 2" xfId="6997" xr:uid="{00000000-0005-0000-0000-0000831A0000}"/>
    <cellStyle name="40% - Dekorfärg6 3 7 2 2 2 2" xfId="6998" xr:uid="{00000000-0005-0000-0000-0000841A0000}"/>
    <cellStyle name="40% - Dekorfärg6 3 7 2 2 3" xfId="6999" xr:uid="{00000000-0005-0000-0000-0000851A0000}"/>
    <cellStyle name="40% - Dekorfärg6 3 7 2 3" xfId="7000" xr:uid="{00000000-0005-0000-0000-0000861A0000}"/>
    <cellStyle name="40% - Dekorfärg6 3 7 2 3 2" xfId="7001" xr:uid="{00000000-0005-0000-0000-0000871A0000}"/>
    <cellStyle name="40% - Dekorfärg6 3 7 2 4" xfId="7002" xr:uid="{00000000-0005-0000-0000-0000881A0000}"/>
    <cellStyle name="40% - Dekorfärg6 3 7 3" xfId="7003" xr:uid="{00000000-0005-0000-0000-0000891A0000}"/>
    <cellStyle name="40% - Dekorfärg6 3 7 3 2" xfId="7004" xr:uid="{00000000-0005-0000-0000-00008A1A0000}"/>
    <cellStyle name="40% - Dekorfärg6 3 7 3 2 2" xfId="7005" xr:uid="{00000000-0005-0000-0000-00008B1A0000}"/>
    <cellStyle name="40% - Dekorfärg6 3 7 3 3" xfId="7006" xr:uid="{00000000-0005-0000-0000-00008C1A0000}"/>
    <cellStyle name="40% - Dekorfärg6 3 7 4" xfId="7007" xr:uid="{00000000-0005-0000-0000-00008D1A0000}"/>
    <cellStyle name="40% - Dekorfärg6 3 7 4 2" xfId="7008" xr:uid="{00000000-0005-0000-0000-00008E1A0000}"/>
    <cellStyle name="40% - Dekorfärg6 3 7 5" xfId="7009" xr:uid="{00000000-0005-0000-0000-00008F1A0000}"/>
    <cellStyle name="40% - Dekorfärg6 3 8" xfId="7010" xr:uid="{00000000-0005-0000-0000-0000901A0000}"/>
    <cellStyle name="40% - Dekorfärg6 3 8 2" xfId="7011" xr:uid="{00000000-0005-0000-0000-0000911A0000}"/>
    <cellStyle name="40% - Dekorfärg6 3 8 2 2" xfId="7012" xr:uid="{00000000-0005-0000-0000-0000921A0000}"/>
    <cellStyle name="40% - Dekorfärg6 3 8 3" xfId="7013" xr:uid="{00000000-0005-0000-0000-0000931A0000}"/>
    <cellStyle name="40% - Dekorfärg6 3 9" xfId="7014" xr:uid="{00000000-0005-0000-0000-0000941A0000}"/>
    <cellStyle name="40% - Dekorfärg6 3 9 2" xfId="7015" xr:uid="{00000000-0005-0000-0000-0000951A0000}"/>
    <cellStyle name="40% - Dekorfärg6 4" xfId="7016" xr:uid="{00000000-0005-0000-0000-0000961A0000}"/>
    <cellStyle name="40% - Dekorfärg6 4 10" xfId="7017" xr:uid="{00000000-0005-0000-0000-0000971A0000}"/>
    <cellStyle name="40% - Dekorfärg6 4 10 2" xfId="7018" xr:uid="{00000000-0005-0000-0000-0000981A0000}"/>
    <cellStyle name="40% - Dekorfärg6 4 10 2 2" xfId="7019" xr:uid="{00000000-0005-0000-0000-0000991A0000}"/>
    <cellStyle name="40% - Dekorfärg6 4 10 3" xfId="7020" xr:uid="{00000000-0005-0000-0000-00009A1A0000}"/>
    <cellStyle name="40% - Dekorfärg6 4 11" xfId="7021" xr:uid="{00000000-0005-0000-0000-00009B1A0000}"/>
    <cellStyle name="40% - Dekorfärg6 4 11 2" xfId="7022" xr:uid="{00000000-0005-0000-0000-00009C1A0000}"/>
    <cellStyle name="40% - Dekorfärg6 4 12" xfId="7023" xr:uid="{00000000-0005-0000-0000-00009D1A0000}"/>
    <cellStyle name="40% - Dekorfärg6 4 12 2" xfId="7024" xr:uid="{00000000-0005-0000-0000-00009E1A0000}"/>
    <cellStyle name="40% - Dekorfärg6 4 13" xfId="7025" xr:uid="{00000000-0005-0000-0000-00009F1A0000}"/>
    <cellStyle name="40% - Dekorfärg6 4 14" xfId="7026" xr:uid="{00000000-0005-0000-0000-0000A01A0000}"/>
    <cellStyle name="40% - Dekorfärg6 4 2" xfId="7027" xr:uid="{00000000-0005-0000-0000-0000A11A0000}"/>
    <cellStyle name="40% - Dekorfärg6 4 2 2" xfId="7028" xr:uid="{00000000-0005-0000-0000-0000A21A0000}"/>
    <cellStyle name="40% - Dekorfärg6 4 2 2 2" xfId="7029" xr:uid="{00000000-0005-0000-0000-0000A31A0000}"/>
    <cellStyle name="40% - Dekorfärg6 4 2 2 2 2" xfId="7030" xr:uid="{00000000-0005-0000-0000-0000A41A0000}"/>
    <cellStyle name="40% - Dekorfärg6 4 2 2 2 2 2" xfId="7031" xr:uid="{00000000-0005-0000-0000-0000A51A0000}"/>
    <cellStyle name="40% - Dekorfärg6 4 2 2 2 2 2 2" xfId="7032" xr:uid="{00000000-0005-0000-0000-0000A61A0000}"/>
    <cellStyle name="40% - Dekorfärg6 4 2 2 2 2 3" xfId="7033" xr:uid="{00000000-0005-0000-0000-0000A71A0000}"/>
    <cellStyle name="40% - Dekorfärg6 4 2 2 2 3" xfId="7034" xr:uid="{00000000-0005-0000-0000-0000A81A0000}"/>
    <cellStyle name="40% - Dekorfärg6 4 2 2 2 3 2" xfId="7035" xr:uid="{00000000-0005-0000-0000-0000A91A0000}"/>
    <cellStyle name="40% - Dekorfärg6 4 2 2 2 4" xfId="7036" xr:uid="{00000000-0005-0000-0000-0000AA1A0000}"/>
    <cellStyle name="40% - Dekorfärg6 4 2 2 3" xfId="7037" xr:uid="{00000000-0005-0000-0000-0000AB1A0000}"/>
    <cellStyle name="40% - Dekorfärg6 4 2 2 3 2" xfId="7038" xr:uid="{00000000-0005-0000-0000-0000AC1A0000}"/>
    <cellStyle name="40% - Dekorfärg6 4 2 2 3 2 2" xfId="7039" xr:uid="{00000000-0005-0000-0000-0000AD1A0000}"/>
    <cellStyle name="40% - Dekorfärg6 4 2 2 3 3" xfId="7040" xr:uid="{00000000-0005-0000-0000-0000AE1A0000}"/>
    <cellStyle name="40% - Dekorfärg6 4 2 2 4" xfId="7041" xr:uid="{00000000-0005-0000-0000-0000AF1A0000}"/>
    <cellStyle name="40% - Dekorfärg6 4 2 2 4 2" xfId="7042" xr:uid="{00000000-0005-0000-0000-0000B01A0000}"/>
    <cellStyle name="40% - Dekorfärg6 4 2 2 5" xfId="7043" xr:uid="{00000000-0005-0000-0000-0000B11A0000}"/>
    <cellStyle name="40% - Dekorfärg6 4 2 3" xfId="7044" xr:uid="{00000000-0005-0000-0000-0000B21A0000}"/>
    <cellStyle name="40% - Dekorfärg6 4 2 3 2" xfId="7045" xr:uid="{00000000-0005-0000-0000-0000B31A0000}"/>
    <cellStyle name="40% - Dekorfärg6 4 2 3 2 2" xfId="7046" xr:uid="{00000000-0005-0000-0000-0000B41A0000}"/>
    <cellStyle name="40% - Dekorfärg6 4 2 3 2 2 2" xfId="7047" xr:uid="{00000000-0005-0000-0000-0000B51A0000}"/>
    <cellStyle name="40% - Dekorfärg6 4 2 3 2 3" xfId="7048" xr:uid="{00000000-0005-0000-0000-0000B61A0000}"/>
    <cellStyle name="40% - Dekorfärg6 4 2 3 3" xfId="7049" xr:uid="{00000000-0005-0000-0000-0000B71A0000}"/>
    <cellStyle name="40% - Dekorfärg6 4 2 3 3 2" xfId="7050" xr:uid="{00000000-0005-0000-0000-0000B81A0000}"/>
    <cellStyle name="40% - Dekorfärg6 4 2 3 4" xfId="7051" xr:uid="{00000000-0005-0000-0000-0000B91A0000}"/>
    <cellStyle name="40% - Dekorfärg6 4 2 4" xfId="7052" xr:uid="{00000000-0005-0000-0000-0000BA1A0000}"/>
    <cellStyle name="40% - Dekorfärg6 4 2 4 2" xfId="7053" xr:uid="{00000000-0005-0000-0000-0000BB1A0000}"/>
    <cellStyle name="40% - Dekorfärg6 4 2 4 2 2" xfId="7054" xr:uid="{00000000-0005-0000-0000-0000BC1A0000}"/>
    <cellStyle name="40% - Dekorfärg6 4 2 4 3" xfId="7055" xr:uid="{00000000-0005-0000-0000-0000BD1A0000}"/>
    <cellStyle name="40% - Dekorfärg6 4 2 5" xfId="7056" xr:uid="{00000000-0005-0000-0000-0000BE1A0000}"/>
    <cellStyle name="40% - Dekorfärg6 4 2 5 2" xfId="7057" xr:uid="{00000000-0005-0000-0000-0000BF1A0000}"/>
    <cellStyle name="40% - Dekorfärg6 4 2 6" xfId="7058" xr:uid="{00000000-0005-0000-0000-0000C01A0000}"/>
    <cellStyle name="40% - Dekorfärg6 4 3" xfId="7059" xr:uid="{00000000-0005-0000-0000-0000C11A0000}"/>
    <cellStyle name="40% - Dekorfärg6 4 3 2" xfId="7060" xr:uid="{00000000-0005-0000-0000-0000C21A0000}"/>
    <cellStyle name="40% - Dekorfärg6 4 3 2 2" xfId="7061" xr:uid="{00000000-0005-0000-0000-0000C31A0000}"/>
    <cellStyle name="40% - Dekorfärg6 4 3 2 2 2" xfId="7062" xr:uid="{00000000-0005-0000-0000-0000C41A0000}"/>
    <cellStyle name="40% - Dekorfärg6 4 3 2 2 2 2" xfId="7063" xr:uid="{00000000-0005-0000-0000-0000C51A0000}"/>
    <cellStyle name="40% - Dekorfärg6 4 3 2 2 3" xfId="7064" xr:uid="{00000000-0005-0000-0000-0000C61A0000}"/>
    <cellStyle name="40% - Dekorfärg6 4 3 2 3" xfId="7065" xr:uid="{00000000-0005-0000-0000-0000C71A0000}"/>
    <cellStyle name="40% - Dekorfärg6 4 3 2 3 2" xfId="7066" xr:uid="{00000000-0005-0000-0000-0000C81A0000}"/>
    <cellStyle name="40% - Dekorfärg6 4 3 2 4" xfId="7067" xr:uid="{00000000-0005-0000-0000-0000C91A0000}"/>
    <cellStyle name="40% - Dekorfärg6 4 3 3" xfId="7068" xr:uid="{00000000-0005-0000-0000-0000CA1A0000}"/>
    <cellStyle name="40% - Dekorfärg6 4 3 3 2" xfId="7069" xr:uid="{00000000-0005-0000-0000-0000CB1A0000}"/>
    <cellStyle name="40% - Dekorfärg6 4 3 3 2 2" xfId="7070" xr:uid="{00000000-0005-0000-0000-0000CC1A0000}"/>
    <cellStyle name="40% - Dekorfärg6 4 3 3 3" xfId="7071" xr:uid="{00000000-0005-0000-0000-0000CD1A0000}"/>
    <cellStyle name="40% - Dekorfärg6 4 3 4" xfId="7072" xr:uid="{00000000-0005-0000-0000-0000CE1A0000}"/>
    <cellStyle name="40% - Dekorfärg6 4 3 4 2" xfId="7073" xr:uid="{00000000-0005-0000-0000-0000CF1A0000}"/>
    <cellStyle name="40% - Dekorfärg6 4 3 5" xfId="7074" xr:uid="{00000000-0005-0000-0000-0000D01A0000}"/>
    <cellStyle name="40% - Dekorfärg6 4 4" xfId="7075" xr:uid="{00000000-0005-0000-0000-0000D11A0000}"/>
    <cellStyle name="40% - Dekorfärg6 4 4 2" xfId="7076" xr:uid="{00000000-0005-0000-0000-0000D21A0000}"/>
    <cellStyle name="40% - Dekorfärg6 4 4 2 2" xfId="7077" xr:uid="{00000000-0005-0000-0000-0000D31A0000}"/>
    <cellStyle name="40% - Dekorfärg6 4 4 2 2 2" xfId="7078" xr:uid="{00000000-0005-0000-0000-0000D41A0000}"/>
    <cellStyle name="40% - Dekorfärg6 4 4 2 2 2 2" xfId="7079" xr:uid="{00000000-0005-0000-0000-0000D51A0000}"/>
    <cellStyle name="40% - Dekorfärg6 4 4 2 2 3" xfId="7080" xr:uid="{00000000-0005-0000-0000-0000D61A0000}"/>
    <cellStyle name="40% - Dekorfärg6 4 4 2 3" xfId="7081" xr:uid="{00000000-0005-0000-0000-0000D71A0000}"/>
    <cellStyle name="40% - Dekorfärg6 4 4 2 3 2" xfId="7082" xr:uid="{00000000-0005-0000-0000-0000D81A0000}"/>
    <cellStyle name="40% - Dekorfärg6 4 4 2 4" xfId="7083" xr:uid="{00000000-0005-0000-0000-0000D91A0000}"/>
    <cellStyle name="40% - Dekorfärg6 4 4 3" xfId="7084" xr:uid="{00000000-0005-0000-0000-0000DA1A0000}"/>
    <cellStyle name="40% - Dekorfärg6 4 4 3 2" xfId="7085" xr:uid="{00000000-0005-0000-0000-0000DB1A0000}"/>
    <cellStyle name="40% - Dekorfärg6 4 4 3 2 2" xfId="7086" xr:uid="{00000000-0005-0000-0000-0000DC1A0000}"/>
    <cellStyle name="40% - Dekorfärg6 4 4 3 3" xfId="7087" xr:uid="{00000000-0005-0000-0000-0000DD1A0000}"/>
    <cellStyle name="40% - Dekorfärg6 4 4 4" xfId="7088" xr:uid="{00000000-0005-0000-0000-0000DE1A0000}"/>
    <cellStyle name="40% - Dekorfärg6 4 4 4 2" xfId="7089" xr:uid="{00000000-0005-0000-0000-0000DF1A0000}"/>
    <cellStyle name="40% - Dekorfärg6 4 4 5" xfId="7090" xr:uid="{00000000-0005-0000-0000-0000E01A0000}"/>
    <cellStyle name="40% - Dekorfärg6 4 5" xfId="7091" xr:uid="{00000000-0005-0000-0000-0000E11A0000}"/>
    <cellStyle name="40% - Dekorfärg6 4 5 2" xfId="7092" xr:uid="{00000000-0005-0000-0000-0000E21A0000}"/>
    <cellStyle name="40% - Dekorfärg6 4 5 2 2" xfId="7093" xr:uid="{00000000-0005-0000-0000-0000E31A0000}"/>
    <cellStyle name="40% - Dekorfärg6 4 5 2 2 2" xfId="7094" xr:uid="{00000000-0005-0000-0000-0000E41A0000}"/>
    <cellStyle name="40% - Dekorfärg6 4 5 2 2 2 2" xfId="7095" xr:uid="{00000000-0005-0000-0000-0000E51A0000}"/>
    <cellStyle name="40% - Dekorfärg6 4 5 2 2 3" xfId="7096" xr:uid="{00000000-0005-0000-0000-0000E61A0000}"/>
    <cellStyle name="40% - Dekorfärg6 4 5 2 3" xfId="7097" xr:uid="{00000000-0005-0000-0000-0000E71A0000}"/>
    <cellStyle name="40% - Dekorfärg6 4 5 2 3 2" xfId="7098" xr:uid="{00000000-0005-0000-0000-0000E81A0000}"/>
    <cellStyle name="40% - Dekorfärg6 4 5 2 4" xfId="7099" xr:uid="{00000000-0005-0000-0000-0000E91A0000}"/>
    <cellStyle name="40% - Dekorfärg6 4 5 3" xfId="7100" xr:uid="{00000000-0005-0000-0000-0000EA1A0000}"/>
    <cellStyle name="40% - Dekorfärg6 4 5 3 2" xfId="7101" xr:uid="{00000000-0005-0000-0000-0000EB1A0000}"/>
    <cellStyle name="40% - Dekorfärg6 4 5 3 2 2" xfId="7102" xr:uid="{00000000-0005-0000-0000-0000EC1A0000}"/>
    <cellStyle name="40% - Dekorfärg6 4 5 3 3" xfId="7103" xr:uid="{00000000-0005-0000-0000-0000ED1A0000}"/>
    <cellStyle name="40% - Dekorfärg6 4 5 4" xfId="7104" xr:uid="{00000000-0005-0000-0000-0000EE1A0000}"/>
    <cellStyle name="40% - Dekorfärg6 4 5 4 2" xfId="7105" xr:uid="{00000000-0005-0000-0000-0000EF1A0000}"/>
    <cellStyle name="40% - Dekorfärg6 4 5 5" xfId="7106" xr:uid="{00000000-0005-0000-0000-0000F01A0000}"/>
    <cellStyle name="40% - Dekorfärg6 4 6" xfId="7107" xr:uid="{00000000-0005-0000-0000-0000F11A0000}"/>
    <cellStyle name="40% - Dekorfärg6 4 6 2" xfId="7108" xr:uid="{00000000-0005-0000-0000-0000F21A0000}"/>
    <cellStyle name="40% - Dekorfärg6 4 6 2 2" xfId="7109" xr:uid="{00000000-0005-0000-0000-0000F31A0000}"/>
    <cellStyle name="40% - Dekorfärg6 4 6 2 2 2" xfId="7110" xr:uid="{00000000-0005-0000-0000-0000F41A0000}"/>
    <cellStyle name="40% - Dekorfärg6 4 6 2 2 2 2" xfId="7111" xr:uid="{00000000-0005-0000-0000-0000F51A0000}"/>
    <cellStyle name="40% - Dekorfärg6 4 6 2 2 3" xfId="7112" xr:uid="{00000000-0005-0000-0000-0000F61A0000}"/>
    <cellStyle name="40% - Dekorfärg6 4 6 2 3" xfId="7113" xr:uid="{00000000-0005-0000-0000-0000F71A0000}"/>
    <cellStyle name="40% - Dekorfärg6 4 6 2 3 2" xfId="7114" xr:uid="{00000000-0005-0000-0000-0000F81A0000}"/>
    <cellStyle name="40% - Dekorfärg6 4 6 2 4" xfId="7115" xr:uid="{00000000-0005-0000-0000-0000F91A0000}"/>
    <cellStyle name="40% - Dekorfärg6 4 6 3" xfId="7116" xr:uid="{00000000-0005-0000-0000-0000FA1A0000}"/>
    <cellStyle name="40% - Dekorfärg6 4 6 3 2" xfId="7117" xr:uid="{00000000-0005-0000-0000-0000FB1A0000}"/>
    <cellStyle name="40% - Dekorfärg6 4 6 3 2 2" xfId="7118" xr:uid="{00000000-0005-0000-0000-0000FC1A0000}"/>
    <cellStyle name="40% - Dekorfärg6 4 6 3 3" xfId="7119" xr:uid="{00000000-0005-0000-0000-0000FD1A0000}"/>
    <cellStyle name="40% - Dekorfärg6 4 6 4" xfId="7120" xr:uid="{00000000-0005-0000-0000-0000FE1A0000}"/>
    <cellStyle name="40% - Dekorfärg6 4 6 4 2" xfId="7121" xr:uid="{00000000-0005-0000-0000-0000FF1A0000}"/>
    <cellStyle name="40% - Dekorfärg6 4 6 5" xfId="7122" xr:uid="{00000000-0005-0000-0000-0000001B0000}"/>
    <cellStyle name="40% - Dekorfärg6 4 7" xfId="7123" xr:uid="{00000000-0005-0000-0000-0000011B0000}"/>
    <cellStyle name="40% - Dekorfärg6 4 7 2" xfId="7124" xr:uid="{00000000-0005-0000-0000-0000021B0000}"/>
    <cellStyle name="40% - Dekorfärg6 4 7 2 2" xfId="7125" xr:uid="{00000000-0005-0000-0000-0000031B0000}"/>
    <cellStyle name="40% - Dekorfärg6 4 7 2 2 2" xfId="7126" xr:uid="{00000000-0005-0000-0000-0000041B0000}"/>
    <cellStyle name="40% - Dekorfärg6 4 7 2 2 2 2" xfId="7127" xr:uid="{00000000-0005-0000-0000-0000051B0000}"/>
    <cellStyle name="40% - Dekorfärg6 4 7 2 2 3" xfId="7128" xr:uid="{00000000-0005-0000-0000-0000061B0000}"/>
    <cellStyle name="40% - Dekorfärg6 4 7 2 3" xfId="7129" xr:uid="{00000000-0005-0000-0000-0000071B0000}"/>
    <cellStyle name="40% - Dekorfärg6 4 7 2 3 2" xfId="7130" xr:uid="{00000000-0005-0000-0000-0000081B0000}"/>
    <cellStyle name="40% - Dekorfärg6 4 7 2 4" xfId="7131" xr:uid="{00000000-0005-0000-0000-0000091B0000}"/>
    <cellStyle name="40% - Dekorfärg6 4 7 3" xfId="7132" xr:uid="{00000000-0005-0000-0000-00000A1B0000}"/>
    <cellStyle name="40% - Dekorfärg6 4 7 3 2" xfId="7133" xr:uid="{00000000-0005-0000-0000-00000B1B0000}"/>
    <cellStyle name="40% - Dekorfärg6 4 7 3 2 2" xfId="7134" xr:uid="{00000000-0005-0000-0000-00000C1B0000}"/>
    <cellStyle name="40% - Dekorfärg6 4 7 3 3" xfId="7135" xr:uid="{00000000-0005-0000-0000-00000D1B0000}"/>
    <cellStyle name="40% - Dekorfärg6 4 7 4" xfId="7136" xr:uid="{00000000-0005-0000-0000-00000E1B0000}"/>
    <cellStyle name="40% - Dekorfärg6 4 7 4 2" xfId="7137" xr:uid="{00000000-0005-0000-0000-00000F1B0000}"/>
    <cellStyle name="40% - Dekorfärg6 4 7 5" xfId="7138" xr:uid="{00000000-0005-0000-0000-0000101B0000}"/>
    <cellStyle name="40% - Dekorfärg6 4 8" xfId="7139" xr:uid="{00000000-0005-0000-0000-0000111B0000}"/>
    <cellStyle name="40% - Dekorfärg6 4 8 2" xfId="7140" xr:uid="{00000000-0005-0000-0000-0000121B0000}"/>
    <cellStyle name="40% - Dekorfärg6 4 8 2 2" xfId="7141" xr:uid="{00000000-0005-0000-0000-0000131B0000}"/>
    <cellStyle name="40% - Dekorfärg6 4 8 2 2 2" xfId="7142" xr:uid="{00000000-0005-0000-0000-0000141B0000}"/>
    <cellStyle name="40% - Dekorfärg6 4 8 2 2 2 2" xfId="7143" xr:uid="{00000000-0005-0000-0000-0000151B0000}"/>
    <cellStyle name="40% - Dekorfärg6 4 8 2 2 3" xfId="7144" xr:uid="{00000000-0005-0000-0000-0000161B0000}"/>
    <cellStyle name="40% - Dekorfärg6 4 8 2 3" xfId="7145" xr:uid="{00000000-0005-0000-0000-0000171B0000}"/>
    <cellStyle name="40% - Dekorfärg6 4 8 2 3 2" xfId="7146" xr:uid="{00000000-0005-0000-0000-0000181B0000}"/>
    <cellStyle name="40% - Dekorfärg6 4 8 2 4" xfId="7147" xr:uid="{00000000-0005-0000-0000-0000191B0000}"/>
    <cellStyle name="40% - Dekorfärg6 4 8 3" xfId="7148" xr:uid="{00000000-0005-0000-0000-00001A1B0000}"/>
    <cellStyle name="40% - Dekorfärg6 4 8 3 2" xfId="7149" xr:uid="{00000000-0005-0000-0000-00001B1B0000}"/>
    <cellStyle name="40% - Dekorfärg6 4 8 3 2 2" xfId="7150" xr:uid="{00000000-0005-0000-0000-00001C1B0000}"/>
    <cellStyle name="40% - Dekorfärg6 4 8 3 3" xfId="7151" xr:uid="{00000000-0005-0000-0000-00001D1B0000}"/>
    <cellStyle name="40% - Dekorfärg6 4 8 4" xfId="7152" xr:uid="{00000000-0005-0000-0000-00001E1B0000}"/>
    <cellStyle name="40% - Dekorfärg6 4 8 4 2" xfId="7153" xr:uid="{00000000-0005-0000-0000-00001F1B0000}"/>
    <cellStyle name="40% - Dekorfärg6 4 8 5" xfId="7154" xr:uid="{00000000-0005-0000-0000-0000201B0000}"/>
    <cellStyle name="40% - Dekorfärg6 4 9" xfId="7155" xr:uid="{00000000-0005-0000-0000-0000211B0000}"/>
    <cellStyle name="40% - Dekorfärg6 4 9 2" xfId="7156" xr:uid="{00000000-0005-0000-0000-0000221B0000}"/>
    <cellStyle name="40% - Dekorfärg6 4 9 2 2" xfId="7157" xr:uid="{00000000-0005-0000-0000-0000231B0000}"/>
    <cellStyle name="40% - Dekorfärg6 4 9 2 2 2" xfId="7158" xr:uid="{00000000-0005-0000-0000-0000241B0000}"/>
    <cellStyle name="40% - Dekorfärg6 4 9 2 3" xfId="7159" xr:uid="{00000000-0005-0000-0000-0000251B0000}"/>
    <cellStyle name="40% - Dekorfärg6 4 9 3" xfId="7160" xr:uid="{00000000-0005-0000-0000-0000261B0000}"/>
    <cellStyle name="40% - Dekorfärg6 4 9 3 2" xfId="7161" xr:uid="{00000000-0005-0000-0000-0000271B0000}"/>
    <cellStyle name="40% - Dekorfärg6 4 9 4" xfId="7162" xr:uid="{00000000-0005-0000-0000-0000281B0000}"/>
    <cellStyle name="40% - Dekorfärg6 5" xfId="7163" xr:uid="{00000000-0005-0000-0000-0000291B0000}"/>
    <cellStyle name="40% - Dekorfärg6 6" xfId="7164" xr:uid="{00000000-0005-0000-0000-00002A1B0000}"/>
    <cellStyle name="40% - Dekorfärg6 6 2" xfId="7165" xr:uid="{00000000-0005-0000-0000-00002B1B0000}"/>
    <cellStyle name="40% - Dekorfärg6 6 2 2" xfId="7166" xr:uid="{00000000-0005-0000-0000-00002C1B0000}"/>
    <cellStyle name="40% - Dekorfärg6 6 2 2 2" xfId="7167" xr:uid="{00000000-0005-0000-0000-00002D1B0000}"/>
    <cellStyle name="40% - Dekorfärg6 6 2 2 2 2" xfId="7168" xr:uid="{00000000-0005-0000-0000-00002E1B0000}"/>
    <cellStyle name="40% - Dekorfärg6 6 2 2 2 2 2" xfId="7169" xr:uid="{00000000-0005-0000-0000-00002F1B0000}"/>
    <cellStyle name="40% - Dekorfärg6 6 2 2 2 2 2 2" xfId="7170" xr:uid="{00000000-0005-0000-0000-0000301B0000}"/>
    <cellStyle name="40% - Dekorfärg6 6 2 2 2 2 3" xfId="7171" xr:uid="{00000000-0005-0000-0000-0000311B0000}"/>
    <cellStyle name="40% - Dekorfärg6 6 2 2 2 3" xfId="7172" xr:uid="{00000000-0005-0000-0000-0000321B0000}"/>
    <cellStyle name="40% - Dekorfärg6 6 2 2 2 3 2" xfId="7173" xr:uid="{00000000-0005-0000-0000-0000331B0000}"/>
    <cellStyle name="40% - Dekorfärg6 6 2 2 2 4" xfId="7174" xr:uid="{00000000-0005-0000-0000-0000341B0000}"/>
    <cellStyle name="40% - Dekorfärg6 6 2 2 3" xfId="7175" xr:uid="{00000000-0005-0000-0000-0000351B0000}"/>
    <cellStyle name="40% - Dekorfärg6 6 2 2 3 2" xfId="7176" xr:uid="{00000000-0005-0000-0000-0000361B0000}"/>
    <cellStyle name="40% - Dekorfärg6 6 2 2 3 2 2" xfId="7177" xr:uid="{00000000-0005-0000-0000-0000371B0000}"/>
    <cellStyle name="40% - Dekorfärg6 6 2 2 3 3" xfId="7178" xr:uid="{00000000-0005-0000-0000-0000381B0000}"/>
    <cellStyle name="40% - Dekorfärg6 6 2 2 4" xfId="7179" xr:uid="{00000000-0005-0000-0000-0000391B0000}"/>
    <cellStyle name="40% - Dekorfärg6 6 2 2 4 2" xfId="7180" xr:uid="{00000000-0005-0000-0000-00003A1B0000}"/>
    <cellStyle name="40% - Dekorfärg6 6 2 2 5" xfId="7181" xr:uid="{00000000-0005-0000-0000-00003B1B0000}"/>
    <cellStyle name="40% - Dekorfärg6 6 2 3" xfId="7182" xr:uid="{00000000-0005-0000-0000-00003C1B0000}"/>
    <cellStyle name="40% - Dekorfärg6 6 2 3 2" xfId="7183" xr:uid="{00000000-0005-0000-0000-00003D1B0000}"/>
    <cellStyle name="40% - Dekorfärg6 6 2 3 2 2" xfId="7184" xr:uid="{00000000-0005-0000-0000-00003E1B0000}"/>
    <cellStyle name="40% - Dekorfärg6 6 2 3 2 2 2" xfId="7185" xr:uid="{00000000-0005-0000-0000-00003F1B0000}"/>
    <cellStyle name="40% - Dekorfärg6 6 2 3 2 3" xfId="7186" xr:uid="{00000000-0005-0000-0000-0000401B0000}"/>
    <cellStyle name="40% - Dekorfärg6 6 2 3 3" xfId="7187" xr:uid="{00000000-0005-0000-0000-0000411B0000}"/>
    <cellStyle name="40% - Dekorfärg6 6 2 3 3 2" xfId="7188" xr:uid="{00000000-0005-0000-0000-0000421B0000}"/>
    <cellStyle name="40% - Dekorfärg6 6 2 3 4" xfId="7189" xr:uid="{00000000-0005-0000-0000-0000431B0000}"/>
    <cellStyle name="40% - Dekorfärg6 6 2 4" xfId="7190" xr:uid="{00000000-0005-0000-0000-0000441B0000}"/>
    <cellStyle name="40% - Dekorfärg6 6 2 4 2" xfId="7191" xr:uid="{00000000-0005-0000-0000-0000451B0000}"/>
    <cellStyle name="40% - Dekorfärg6 6 2 4 2 2" xfId="7192" xr:uid="{00000000-0005-0000-0000-0000461B0000}"/>
    <cellStyle name="40% - Dekorfärg6 6 2 4 3" xfId="7193" xr:uid="{00000000-0005-0000-0000-0000471B0000}"/>
    <cellStyle name="40% - Dekorfärg6 6 2 5" xfId="7194" xr:uid="{00000000-0005-0000-0000-0000481B0000}"/>
    <cellStyle name="40% - Dekorfärg6 6 2 5 2" xfId="7195" xr:uid="{00000000-0005-0000-0000-0000491B0000}"/>
    <cellStyle name="40% - Dekorfärg6 6 2 6" xfId="7196" xr:uid="{00000000-0005-0000-0000-00004A1B0000}"/>
    <cellStyle name="40% - Dekorfärg6 6 3" xfId="7197" xr:uid="{00000000-0005-0000-0000-00004B1B0000}"/>
    <cellStyle name="40% - Dekorfärg6 6 3 2" xfId="7198" xr:uid="{00000000-0005-0000-0000-00004C1B0000}"/>
    <cellStyle name="40% - Dekorfärg6 6 3 2 2" xfId="7199" xr:uid="{00000000-0005-0000-0000-00004D1B0000}"/>
    <cellStyle name="40% - Dekorfärg6 6 3 2 2 2" xfId="7200" xr:uid="{00000000-0005-0000-0000-00004E1B0000}"/>
    <cellStyle name="40% - Dekorfärg6 6 3 2 2 2 2" xfId="7201" xr:uid="{00000000-0005-0000-0000-00004F1B0000}"/>
    <cellStyle name="40% - Dekorfärg6 6 3 2 2 3" xfId="7202" xr:uid="{00000000-0005-0000-0000-0000501B0000}"/>
    <cellStyle name="40% - Dekorfärg6 6 3 2 3" xfId="7203" xr:uid="{00000000-0005-0000-0000-0000511B0000}"/>
    <cellStyle name="40% - Dekorfärg6 6 3 2 3 2" xfId="7204" xr:uid="{00000000-0005-0000-0000-0000521B0000}"/>
    <cellStyle name="40% - Dekorfärg6 6 3 2 4" xfId="7205" xr:uid="{00000000-0005-0000-0000-0000531B0000}"/>
    <cellStyle name="40% - Dekorfärg6 6 3 3" xfId="7206" xr:uid="{00000000-0005-0000-0000-0000541B0000}"/>
    <cellStyle name="40% - Dekorfärg6 6 3 3 2" xfId="7207" xr:uid="{00000000-0005-0000-0000-0000551B0000}"/>
    <cellStyle name="40% - Dekorfärg6 6 3 3 2 2" xfId="7208" xr:uid="{00000000-0005-0000-0000-0000561B0000}"/>
    <cellStyle name="40% - Dekorfärg6 6 3 3 3" xfId="7209" xr:uid="{00000000-0005-0000-0000-0000571B0000}"/>
    <cellStyle name="40% - Dekorfärg6 6 3 4" xfId="7210" xr:uid="{00000000-0005-0000-0000-0000581B0000}"/>
    <cellStyle name="40% - Dekorfärg6 6 3 4 2" xfId="7211" xr:uid="{00000000-0005-0000-0000-0000591B0000}"/>
    <cellStyle name="40% - Dekorfärg6 6 3 5" xfId="7212" xr:uid="{00000000-0005-0000-0000-00005A1B0000}"/>
    <cellStyle name="40% - Dekorfärg6 6 4" xfId="7213" xr:uid="{00000000-0005-0000-0000-00005B1B0000}"/>
    <cellStyle name="40% - Dekorfärg6 6 4 2" xfId="7214" xr:uid="{00000000-0005-0000-0000-00005C1B0000}"/>
    <cellStyle name="40% - Dekorfärg6 6 4 2 2" xfId="7215" xr:uid="{00000000-0005-0000-0000-00005D1B0000}"/>
    <cellStyle name="40% - Dekorfärg6 6 4 2 2 2" xfId="7216" xr:uid="{00000000-0005-0000-0000-00005E1B0000}"/>
    <cellStyle name="40% - Dekorfärg6 6 4 2 3" xfId="7217" xr:uid="{00000000-0005-0000-0000-00005F1B0000}"/>
    <cellStyle name="40% - Dekorfärg6 6 4 3" xfId="7218" xr:uid="{00000000-0005-0000-0000-0000601B0000}"/>
    <cellStyle name="40% - Dekorfärg6 6 4 3 2" xfId="7219" xr:uid="{00000000-0005-0000-0000-0000611B0000}"/>
    <cellStyle name="40% - Dekorfärg6 6 4 4" xfId="7220" xr:uid="{00000000-0005-0000-0000-0000621B0000}"/>
    <cellStyle name="40% - Dekorfärg6 6 5" xfId="7221" xr:uid="{00000000-0005-0000-0000-0000631B0000}"/>
    <cellStyle name="40% - Dekorfärg6 6 5 2" xfId="7222" xr:uid="{00000000-0005-0000-0000-0000641B0000}"/>
    <cellStyle name="40% - Dekorfärg6 6 5 2 2" xfId="7223" xr:uid="{00000000-0005-0000-0000-0000651B0000}"/>
    <cellStyle name="40% - Dekorfärg6 6 5 3" xfId="7224" xr:uid="{00000000-0005-0000-0000-0000661B0000}"/>
    <cellStyle name="40% - Dekorfärg6 6 6" xfId="7225" xr:uid="{00000000-0005-0000-0000-0000671B0000}"/>
    <cellStyle name="40% - Dekorfärg6 6 6 2" xfId="7226" xr:uid="{00000000-0005-0000-0000-0000681B0000}"/>
    <cellStyle name="40% - Dekorfärg6 6 7" xfId="7227" xr:uid="{00000000-0005-0000-0000-0000691B0000}"/>
    <cellStyle name="40% - Dekorfärg6 7" xfId="7228" xr:uid="{00000000-0005-0000-0000-00006A1B0000}"/>
    <cellStyle name="40% - Dekorfärg6 8" xfId="7229" xr:uid="{00000000-0005-0000-0000-00006B1B0000}"/>
    <cellStyle name="40% - Dekorfärg6 9" xfId="7230" xr:uid="{00000000-0005-0000-0000-00006C1B0000}"/>
    <cellStyle name="40% - Dekorfärg6 9 2" xfId="7231" xr:uid="{00000000-0005-0000-0000-00006D1B0000}"/>
    <cellStyle name="40% - Dekorfärg6 9 2 2" xfId="7232" xr:uid="{00000000-0005-0000-0000-00006E1B0000}"/>
    <cellStyle name="40% - Dekorfärg6 9 2 2 2" xfId="7233" xr:uid="{00000000-0005-0000-0000-00006F1B0000}"/>
    <cellStyle name="40% - Dekorfärg6 9 2 2 2 2" xfId="7234" xr:uid="{00000000-0005-0000-0000-0000701B0000}"/>
    <cellStyle name="40% - Dekorfärg6 9 2 2 3" xfId="7235" xr:uid="{00000000-0005-0000-0000-0000711B0000}"/>
    <cellStyle name="40% - Dekorfärg6 9 2 3" xfId="7236" xr:uid="{00000000-0005-0000-0000-0000721B0000}"/>
    <cellStyle name="40% - Dekorfärg6 9 2 3 2" xfId="7237" xr:uid="{00000000-0005-0000-0000-0000731B0000}"/>
    <cellStyle name="40% - Dekorfärg6 9 2 4" xfId="7238" xr:uid="{00000000-0005-0000-0000-0000741B0000}"/>
    <cellStyle name="40% - Dekorfärg6 9 3" xfId="7239" xr:uid="{00000000-0005-0000-0000-0000751B0000}"/>
    <cellStyle name="40% - Dekorfärg6 9 3 2" xfId="7240" xr:uid="{00000000-0005-0000-0000-0000761B0000}"/>
    <cellStyle name="40% - Dekorfärg6 9 3 2 2" xfId="7241" xr:uid="{00000000-0005-0000-0000-0000771B0000}"/>
    <cellStyle name="40% - Dekorfärg6 9 3 3" xfId="7242" xr:uid="{00000000-0005-0000-0000-0000781B0000}"/>
    <cellStyle name="40% - Dekorfärg6 9 4" xfId="7243" xr:uid="{00000000-0005-0000-0000-0000791B0000}"/>
    <cellStyle name="40% - Dekorfärg6 9 4 2" xfId="7244" xr:uid="{00000000-0005-0000-0000-00007A1B0000}"/>
    <cellStyle name="40% - Dekorfärg6 9 5" xfId="7245" xr:uid="{00000000-0005-0000-0000-00007B1B0000}"/>
    <cellStyle name="60% - Accent1" xfId="41" xr:uid="{00000000-0005-0000-0000-00007C1B0000}"/>
    <cellStyle name="60% - Accent2" xfId="42" xr:uid="{00000000-0005-0000-0000-00007D1B0000}"/>
    <cellStyle name="60% - Accent3" xfId="43" xr:uid="{00000000-0005-0000-0000-00007E1B0000}"/>
    <cellStyle name="60% - Accent4" xfId="44" xr:uid="{00000000-0005-0000-0000-00007F1B0000}"/>
    <cellStyle name="60% - Accent5" xfId="45" xr:uid="{00000000-0005-0000-0000-0000801B0000}"/>
    <cellStyle name="60% - Accent6" xfId="46" xr:uid="{00000000-0005-0000-0000-0000811B0000}"/>
    <cellStyle name="60% - Dekorfärg1 10" xfId="7246" xr:uid="{00000000-0005-0000-0000-0000821B0000}"/>
    <cellStyle name="60% - Dekorfärg1 11" xfId="7247" xr:uid="{00000000-0005-0000-0000-0000831B0000}"/>
    <cellStyle name="60% - Dekorfärg1 12" xfId="7248" xr:uid="{00000000-0005-0000-0000-0000841B0000}"/>
    <cellStyle name="60% - Dekorfärg1 13" xfId="7249" xr:uid="{00000000-0005-0000-0000-0000851B0000}"/>
    <cellStyle name="60% - Dekorfärg1 2" xfId="47" xr:uid="{00000000-0005-0000-0000-0000861B0000}"/>
    <cellStyle name="60% - Dekorfärg1 2 2" xfId="7250" xr:uid="{00000000-0005-0000-0000-0000871B0000}"/>
    <cellStyle name="60% - Dekorfärg1 2 3" xfId="7251" xr:uid="{00000000-0005-0000-0000-0000881B0000}"/>
    <cellStyle name="60% - Dekorfärg1 3" xfId="7252" xr:uid="{00000000-0005-0000-0000-0000891B0000}"/>
    <cellStyle name="60% - Dekorfärg1 3 2" xfId="7253" xr:uid="{00000000-0005-0000-0000-00008A1B0000}"/>
    <cellStyle name="60% - Dekorfärg1 4" xfId="7254" xr:uid="{00000000-0005-0000-0000-00008B1B0000}"/>
    <cellStyle name="60% - Dekorfärg1 5" xfId="7255" xr:uid="{00000000-0005-0000-0000-00008C1B0000}"/>
    <cellStyle name="60% - Dekorfärg1 6" xfId="7256" xr:uid="{00000000-0005-0000-0000-00008D1B0000}"/>
    <cellStyle name="60% - Dekorfärg1 7" xfId="7257" xr:uid="{00000000-0005-0000-0000-00008E1B0000}"/>
    <cellStyle name="60% - Dekorfärg1 8" xfId="7258" xr:uid="{00000000-0005-0000-0000-00008F1B0000}"/>
    <cellStyle name="60% - Dekorfärg1 9" xfId="7259" xr:uid="{00000000-0005-0000-0000-0000901B0000}"/>
    <cellStyle name="60% - Dekorfärg2 10" xfId="7260" xr:uid="{00000000-0005-0000-0000-0000911B0000}"/>
    <cellStyle name="60% - Dekorfärg2 11" xfId="7261" xr:uid="{00000000-0005-0000-0000-0000921B0000}"/>
    <cellStyle name="60% - Dekorfärg2 12" xfId="7262" xr:uid="{00000000-0005-0000-0000-0000931B0000}"/>
    <cellStyle name="60% - Dekorfärg2 13" xfId="7263" xr:uid="{00000000-0005-0000-0000-0000941B0000}"/>
    <cellStyle name="60% - Dekorfärg2 2" xfId="48" xr:uid="{00000000-0005-0000-0000-0000951B0000}"/>
    <cellStyle name="60% - Dekorfärg2 2 2" xfId="7264" xr:uid="{00000000-0005-0000-0000-0000961B0000}"/>
    <cellStyle name="60% - Dekorfärg2 2 3" xfId="7265" xr:uid="{00000000-0005-0000-0000-0000971B0000}"/>
    <cellStyle name="60% - Dekorfärg2 3" xfId="7266" xr:uid="{00000000-0005-0000-0000-0000981B0000}"/>
    <cellStyle name="60% - Dekorfärg2 3 2" xfId="7267" xr:uid="{00000000-0005-0000-0000-0000991B0000}"/>
    <cellStyle name="60% - Dekorfärg2 4" xfId="7268" xr:uid="{00000000-0005-0000-0000-00009A1B0000}"/>
    <cellStyle name="60% - Dekorfärg2 5" xfId="7269" xr:uid="{00000000-0005-0000-0000-00009B1B0000}"/>
    <cellStyle name="60% - Dekorfärg2 6" xfId="7270" xr:uid="{00000000-0005-0000-0000-00009C1B0000}"/>
    <cellStyle name="60% - Dekorfärg2 7" xfId="7271" xr:uid="{00000000-0005-0000-0000-00009D1B0000}"/>
    <cellStyle name="60% - Dekorfärg2 8" xfId="7272" xr:uid="{00000000-0005-0000-0000-00009E1B0000}"/>
    <cellStyle name="60% - Dekorfärg2 9" xfId="7273" xr:uid="{00000000-0005-0000-0000-00009F1B0000}"/>
    <cellStyle name="60% - Dekorfärg3 10" xfId="7274" xr:uid="{00000000-0005-0000-0000-0000A01B0000}"/>
    <cellStyle name="60% - Dekorfärg3 11" xfId="7275" xr:uid="{00000000-0005-0000-0000-0000A11B0000}"/>
    <cellStyle name="60% - Dekorfärg3 12" xfId="7276" xr:uid="{00000000-0005-0000-0000-0000A21B0000}"/>
    <cellStyle name="60% - Dekorfärg3 13" xfId="7277" xr:uid="{00000000-0005-0000-0000-0000A31B0000}"/>
    <cellStyle name="60% - Dekorfärg3 2" xfId="49" xr:uid="{00000000-0005-0000-0000-0000A41B0000}"/>
    <cellStyle name="60% - Dekorfärg3 2 2" xfId="7278" xr:uid="{00000000-0005-0000-0000-0000A51B0000}"/>
    <cellStyle name="60% - Dekorfärg3 2 3" xfId="7279" xr:uid="{00000000-0005-0000-0000-0000A61B0000}"/>
    <cellStyle name="60% - Dekorfärg3 3" xfId="7280" xr:uid="{00000000-0005-0000-0000-0000A71B0000}"/>
    <cellStyle name="60% - Dekorfärg3 3 2" xfId="7281" xr:uid="{00000000-0005-0000-0000-0000A81B0000}"/>
    <cellStyle name="60% - Dekorfärg3 4" xfId="7282" xr:uid="{00000000-0005-0000-0000-0000A91B0000}"/>
    <cellStyle name="60% - Dekorfärg3 5" xfId="7283" xr:uid="{00000000-0005-0000-0000-0000AA1B0000}"/>
    <cellStyle name="60% - Dekorfärg3 6" xfId="7284" xr:uid="{00000000-0005-0000-0000-0000AB1B0000}"/>
    <cellStyle name="60% - Dekorfärg3 7" xfId="7285" xr:uid="{00000000-0005-0000-0000-0000AC1B0000}"/>
    <cellStyle name="60% - Dekorfärg3 8" xfId="7286" xr:uid="{00000000-0005-0000-0000-0000AD1B0000}"/>
    <cellStyle name="60% - Dekorfärg3 9" xfId="7287" xr:uid="{00000000-0005-0000-0000-0000AE1B0000}"/>
    <cellStyle name="60% - Dekorfärg4 10" xfId="7288" xr:uid="{00000000-0005-0000-0000-0000AF1B0000}"/>
    <cellStyle name="60% - Dekorfärg4 11" xfId="7289" xr:uid="{00000000-0005-0000-0000-0000B01B0000}"/>
    <cellStyle name="60% - Dekorfärg4 12" xfId="7290" xr:uid="{00000000-0005-0000-0000-0000B11B0000}"/>
    <cellStyle name="60% - Dekorfärg4 13" xfId="7291" xr:uid="{00000000-0005-0000-0000-0000B21B0000}"/>
    <cellStyle name="60% - Dekorfärg4 2" xfId="50" xr:uid="{00000000-0005-0000-0000-0000B31B0000}"/>
    <cellStyle name="60% - Dekorfärg4 2 2" xfId="7292" xr:uid="{00000000-0005-0000-0000-0000B41B0000}"/>
    <cellStyle name="60% - Dekorfärg4 2 3" xfId="7293" xr:uid="{00000000-0005-0000-0000-0000B51B0000}"/>
    <cellStyle name="60% - Dekorfärg4 3" xfId="7294" xr:uid="{00000000-0005-0000-0000-0000B61B0000}"/>
    <cellStyle name="60% - Dekorfärg4 3 2" xfId="7295" xr:uid="{00000000-0005-0000-0000-0000B71B0000}"/>
    <cellStyle name="60% - Dekorfärg4 4" xfId="7296" xr:uid="{00000000-0005-0000-0000-0000B81B0000}"/>
    <cellStyle name="60% - Dekorfärg4 5" xfId="7297" xr:uid="{00000000-0005-0000-0000-0000B91B0000}"/>
    <cellStyle name="60% - Dekorfärg4 6" xfId="7298" xr:uid="{00000000-0005-0000-0000-0000BA1B0000}"/>
    <cellStyle name="60% - Dekorfärg4 7" xfId="7299" xr:uid="{00000000-0005-0000-0000-0000BB1B0000}"/>
    <cellStyle name="60% - Dekorfärg4 8" xfId="7300" xr:uid="{00000000-0005-0000-0000-0000BC1B0000}"/>
    <cellStyle name="60% - Dekorfärg4 9" xfId="7301" xr:uid="{00000000-0005-0000-0000-0000BD1B0000}"/>
    <cellStyle name="60% - Dekorfärg5 10" xfId="7302" xr:uid="{00000000-0005-0000-0000-0000BE1B0000}"/>
    <cellStyle name="60% - Dekorfärg5 11" xfId="7303" xr:uid="{00000000-0005-0000-0000-0000BF1B0000}"/>
    <cellStyle name="60% - Dekorfärg5 12" xfId="7304" xr:uid="{00000000-0005-0000-0000-0000C01B0000}"/>
    <cellStyle name="60% - Dekorfärg5 13" xfId="7305" xr:uid="{00000000-0005-0000-0000-0000C11B0000}"/>
    <cellStyle name="60% - Dekorfärg5 2" xfId="51" xr:uid="{00000000-0005-0000-0000-0000C21B0000}"/>
    <cellStyle name="60% - Dekorfärg5 2 2" xfId="7306" xr:uid="{00000000-0005-0000-0000-0000C31B0000}"/>
    <cellStyle name="60% - Dekorfärg5 2 3" xfId="7307" xr:uid="{00000000-0005-0000-0000-0000C41B0000}"/>
    <cellStyle name="60% - Dekorfärg5 3" xfId="7308" xr:uid="{00000000-0005-0000-0000-0000C51B0000}"/>
    <cellStyle name="60% - Dekorfärg5 3 2" xfId="7309" xr:uid="{00000000-0005-0000-0000-0000C61B0000}"/>
    <cellStyle name="60% - Dekorfärg5 4" xfId="7310" xr:uid="{00000000-0005-0000-0000-0000C71B0000}"/>
    <cellStyle name="60% - Dekorfärg5 5" xfId="7311" xr:uid="{00000000-0005-0000-0000-0000C81B0000}"/>
    <cellStyle name="60% - Dekorfärg5 6" xfId="7312" xr:uid="{00000000-0005-0000-0000-0000C91B0000}"/>
    <cellStyle name="60% - Dekorfärg5 7" xfId="7313" xr:uid="{00000000-0005-0000-0000-0000CA1B0000}"/>
    <cellStyle name="60% - Dekorfärg5 8" xfId="7314" xr:uid="{00000000-0005-0000-0000-0000CB1B0000}"/>
    <cellStyle name="60% - Dekorfärg5 9" xfId="7315" xr:uid="{00000000-0005-0000-0000-0000CC1B0000}"/>
    <cellStyle name="60% - Dekorfärg6 10" xfId="7316" xr:uid="{00000000-0005-0000-0000-0000CD1B0000}"/>
    <cellStyle name="60% - Dekorfärg6 11" xfId="7317" xr:uid="{00000000-0005-0000-0000-0000CE1B0000}"/>
    <cellStyle name="60% - Dekorfärg6 12" xfId="7318" xr:uid="{00000000-0005-0000-0000-0000CF1B0000}"/>
    <cellStyle name="60% - Dekorfärg6 13" xfId="7319" xr:uid="{00000000-0005-0000-0000-0000D01B0000}"/>
    <cellStyle name="60% - Dekorfärg6 2" xfId="52" xr:uid="{00000000-0005-0000-0000-0000D11B0000}"/>
    <cellStyle name="60% - Dekorfärg6 2 2" xfId="7320" xr:uid="{00000000-0005-0000-0000-0000D21B0000}"/>
    <cellStyle name="60% - Dekorfärg6 2 3" xfId="7321" xr:uid="{00000000-0005-0000-0000-0000D31B0000}"/>
    <cellStyle name="60% - Dekorfärg6 3" xfId="7322" xr:uid="{00000000-0005-0000-0000-0000D41B0000}"/>
    <cellStyle name="60% - Dekorfärg6 3 2" xfId="7323" xr:uid="{00000000-0005-0000-0000-0000D51B0000}"/>
    <cellStyle name="60% - Dekorfärg6 4" xfId="7324" xr:uid="{00000000-0005-0000-0000-0000D61B0000}"/>
    <cellStyle name="60% - Dekorfärg6 5" xfId="7325" xr:uid="{00000000-0005-0000-0000-0000D71B0000}"/>
    <cellStyle name="60% - Dekorfärg6 6" xfId="7326" xr:uid="{00000000-0005-0000-0000-0000D81B0000}"/>
    <cellStyle name="60% - Dekorfärg6 7" xfId="7327" xr:uid="{00000000-0005-0000-0000-0000D91B0000}"/>
    <cellStyle name="60% - Dekorfärg6 8" xfId="7328" xr:uid="{00000000-0005-0000-0000-0000DA1B0000}"/>
    <cellStyle name="60% - Dekorfärg6 9" xfId="7329" xr:uid="{00000000-0005-0000-0000-0000DB1B0000}"/>
    <cellStyle name="Accent1" xfId="53" xr:uid="{00000000-0005-0000-0000-0000DC1B0000}"/>
    <cellStyle name="Accent1 - 20%" xfId="54" xr:uid="{00000000-0005-0000-0000-0000DD1B0000}"/>
    <cellStyle name="Accent1 - 40%" xfId="55" xr:uid="{00000000-0005-0000-0000-0000DE1B0000}"/>
    <cellStyle name="Accent1 - 60%" xfId="56" xr:uid="{00000000-0005-0000-0000-0000DF1B0000}"/>
    <cellStyle name="Accent1_Enkät" xfId="57" xr:uid="{00000000-0005-0000-0000-0000E01B0000}"/>
    <cellStyle name="Accent2" xfId="58" xr:uid="{00000000-0005-0000-0000-0000E11B0000}"/>
    <cellStyle name="Accent2 - 20%" xfId="59" xr:uid="{00000000-0005-0000-0000-0000E21B0000}"/>
    <cellStyle name="Accent2 - 40%" xfId="60" xr:uid="{00000000-0005-0000-0000-0000E31B0000}"/>
    <cellStyle name="Accent2 - 60%" xfId="61" xr:uid="{00000000-0005-0000-0000-0000E41B0000}"/>
    <cellStyle name="Accent2_Enkät" xfId="62" xr:uid="{00000000-0005-0000-0000-0000E51B0000}"/>
    <cellStyle name="Accent3" xfId="63" xr:uid="{00000000-0005-0000-0000-0000E61B0000}"/>
    <cellStyle name="Accent3 - 20%" xfId="64" xr:uid="{00000000-0005-0000-0000-0000E71B0000}"/>
    <cellStyle name="Accent3 - 40%" xfId="65" xr:uid="{00000000-0005-0000-0000-0000E81B0000}"/>
    <cellStyle name="Accent3 - 60%" xfId="66" xr:uid="{00000000-0005-0000-0000-0000E91B0000}"/>
    <cellStyle name="Accent3_086 och Agresso" xfId="67" xr:uid="{00000000-0005-0000-0000-0000EA1B0000}"/>
    <cellStyle name="Accent4" xfId="68" xr:uid="{00000000-0005-0000-0000-0000EB1B0000}"/>
    <cellStyle name="Accent4 - 20%" xfId="69" xr:uid="{00000000-0005-0000-0000-0000EC1B0000}"/>
    <cellStyle name="Accent4 - 40%" xfId="70" xr:uid="{00000000-0005-0000-0000-0000ED1B0000}"/>
    <cellStyle name="Accent4 - 60%" xfId="71" xr:uid="{00000000-0005-0000-0000-0000EE1B0000}"/>
    <cellStyle name="Accent4_086 och Agresso" xfId="72" xr:uid="{00000000-0005-0000-0000-0000EF1B0000}"/>
    <cellStyle name="Accent5" xfId="73" xr:uid="{00000000-0005-0000-0000-0000F01B0000}"/>
    <cellStyle name="Accent5 - 20%" xfId="74" xr:uid="{00000000-0005-0000-0000-0000F11B0000}"/>
    <cellStyle name="Accent5 - 40%" xfId="75" xr:uid="{00000000-0005-0000-0000-0000F21B0000}"/>
    <cellStyle name="Accent5 - 60%" xfId="76" xr:uid="{00000000-0005-0000-0000-0000F31B0000}"/>
    <cellStyle name="Accent5_086 och Agresso" xfId="77" xr:uid="{00000000-0005-0000-0000-0000F41B0000}"/>
    <cellStyle name="Accent6" xfId="78" xr:uid="{00000000-0005-0000-0000-0000F51B0000}"/>
    <cellStyle name="Accent6 - 20%" xfId="79" xr:uid="{00000000-0005-0000-0000-0000F61B0000}"/>
    <cellStyle name="Accent6 - 40%" xfId="80" xr:uid="{00000000-0005-0000-0000-0000F71B0000}"/>
    <cellStyle name="Accent6 - 60%" xfId="81" xr:uid="{00000000-0005-0000-0000-0000F81B0000}"/>
    <cellStyle name="Accent6_086 och Agresso" xfId="82" xr:uid="{00000000-0005-0000-0000-0000F91B0000}"/>
    <cellStyle name="Ajouter" xfId="83" xr:uid="{00000000-0005-0000-0000-0000FA1B0000}"/>
    <cellStyle name="annee semestre" xfId="84" xr:uid="{00000000-0005-0000-0000-0000FB1B0000}"/>
    <cellStyle name="annee semestre 2" xfId="7330" xr:uid="{00000000-0005-0000-0000-0000FC1B0000}"/>
    <cellStyle name="Anteckning 10" xfId="7331" xr:uid="{00000000-0005-0000-0000-0000FD1B0000}"/>
    <cellStyle name="Anteckning 11" xfId="7332" xr:uid="{00000000-0005-0000-0000-0000FE1B0000}"/>
    <cellStyle name="Anteckning 12" xfId="7333" xr:uid="{00000000-0005-0000-0000-0000FF1B0000}"/>
    <cellStyle name="Anteckning 2" xfId="85" xr:uid="{00000000-0005-0000-0000-0000001C0000}"/>
    <cellStyle name="Anteckning 2 10" xfId="7334" xr:uid="{00000000-0005-0000-0000-0000011C0000}"/>
    <cellStyle name="Anteckning 2 10 2" xfId="7335" xr:uid="{00000000-0005-0000-0000-0000021C0000}"/>
    <cellStyle name="Anteckning 2 10 2 2" xfId="7336" xr:uid="{00000000-0005-0000-0000-0000031C0000}"/>
    <cellStyle name="Anteckning 2 10 2 2 2" xfId="7337" xr:uid="{00000000-0005-0000-0000-0000041C0000}"/>
    <cellStyle name="Anteckning 2 10 2 2 2 2" xfId="7338" xr:uid="{00000000-0005-0000-0000-0000051C0000}"/>
    <cellStyle name="Anteckning 2 10 2 2 3" xfId="7339" xr:uid="{00000000-0005-0000-0000-0000061C0000}"/>
    <cellStyle name="Anteckning 2 10 2 3" xfId="7340" xr:uid="{00000000-0005-0000-0000-0000071C0000}"/>
    <cellStyle name="Anteckning 2 10 2 3 2" xfId="7341" xr:uid="{00000000-0005-0000-0000-0000081C0000}"/>
    <cellStyle name="Anteckning 2 10 2 4" xfId="7342" xr:uid="{00000000-0005-0000-0000-0000091C0000}"/>
    <cellStyle name="Anteckning 2 10 3" xfId="7343" xr:uid="{00000000-0005-0000-0000-00000A1C0000}"/>
    <cellStyle name="Anteckning 2 10 3 2" xfId="7344" xr:uid="{00000000-0005-0000-0000-00000B1C0000}"/>
    <cellStyle name="Anteckning 2 10 3 2 2" xfId="7345" xr:uid="{00000000-0005-0000-0000-00000C1C0000}"/>
    <cellStyle name="Anteckning 2 10 3 3" xfId="7346" xr:uid="{00000000-0005-0000-0000-00000D1C0000}"/>
    <cellStyle name="Anteckning 2 10 4" xfId="7347" xr:uid="{00000000-0005-0000-0000-00000E1C0000}"/>
    <cellStyle name="Anteckning 2 10 4 2" xfId="7348" xr:uid="{00000000-0005-0000-0000-00000F1C0000}"/>
    <cellStyle name="Anteckning 2 10 5" xfId="7349" xr:uid="{00000000-0005-0000-0000-0000101C0000}"/>
    <cellStyle name="Anteckning 2 11" xfId="7350" xr:uid="{00000000-0005-0000-0000-0000111C0000}"/>
    <cellStyle name="Anteckning 2 11 2" xfId="7351" xr:uid="{00000000-0005-0000-0000-0000121C0000}"/>
    <cellStyle name="Anteckning 2 11 2 2" xfId="7352" xr:uid="{00000000-0005-0000-0000-0000131C0000}"/>
    <cellStyle name="Anteckning 2 11 2 2 2" xfId="7353" xr:uid="{00000000-0005-0000-0000-0000141C0000}"/>
    <cellStyle name="Anteckning 2 11 2 2 2 2" xfId="7354" xr:uid="{00000000-0005-0000-0000-0000151C0000}"/>
    <cellStyle name="Anteckning 2 11 2 2 3" xfId="7355" xr:uid="{00000000-0005-0000-0000-0000161C0000}"/>
    <cellStyle name="Anteckning 2 11 2 3" xfId="7356" xr:uid="{00000000-0005-0000-0000-0000171C0000}"/>
    <cellStyle name="Anteckning 2 11 2 3 2" xfId="7357" xr:uid="{00000000-0005-0000-0000-0000181C0000}"/>
    <cellStyle name="Anteckning 2 11 2 4" xfId="7358" xr:uid="{00000000-0005-0000-0000-0000191C0000}"/>
    <cellStyle name="Anteckning 2 11 3" xfId="7359" xr:uid="{00000000-0005-0000-0000-00001A1C0000}"/>
    <cellStyle name="Anteckning 2 11 3 2" xfId="7360" xr:uid="{00000000-0005-0000-0000-00001B1C0000}"/>
    <cellStyle name="Anteckning 2 11 3 2 2" xfId="7361" xr:uid="{00000000-0005-0000-0000-00001C1C0000}"/>
    <cellStyle name="Anteckning 2 11 3 3" xfId="7362" xr:uid="{00000000-0005-0000-0000-00001D1C0000}"/>
    <cellStyle name="Anteckning 2 11 4" xfId="7363" xr:uid="{00000000-0005-0000-0000-00001E1C0000}"/>
    <cellStyle name="Anteckning 2 11 4 2" xfId="7364" xr:uid="{00000000-0005-0000-0000-00001F1C0000}"/>
    <cellStyle name="Anteckning 2 11 5" xfId="7365" xr:uid="{00000000-0005-0000-0000-0000201C0000}"/>
    <cellStyle name="Anteckning 2 12" xfId="7366" xr:uid="{00000000-0005-0000-0000-0000211C0000}"/>
    <cellStyle name="Anteckning 2 12 2" xfId="7367" xr:uid="{00000000-0005-0000-0000-0000221C0000}"/>
    <cellStyle name="Anteckning 2 12 2 2" xfId="7368" xr:uid="{00000000-0005-0000-0000-0000231C0000}"/>
    <cellStyle name="Anteckning 2 12 3" xfId="7369" xr:uid="{00000000-0005-0000-0000-0000241C0000}"/>
    <cellStyle name="Anteckning 2 13" xfId="7370" xr:uid="{00000000-0005-0000-0000-0000251C0000}"/>
    <cellStyle name="Anteckning 2 13 2" xfId="7371" xr:uid="{00000000-0005-0000-0000-0000261C0000}"/>
    <cellStyle name="Anteckning 2 14" xfId="7372" xr:uid="{00000000-0005-0000-0000-0000271C0000}"/>
    <cellStyle name="Anteckning 2 2" xfId="7373" xr:uid="{00000000-0005-0000-0000-0000281C0000}"/>
    <cellStyle name="Anteckning 2 3" xfId="7374" xr:uid="{00000000-0005-0000-0000-0000291C0000}"/>
    <cellStyle name="Anteckning 2 3 10" xfId="7375" xr:uid="{00000000-0005-0000-0000-00002A1C0000}"/>
    <cellStyle name="Anteckning 2 3 10 2" xfId="7376" xr:uid="{00000000-0005-0000-0000-00002B1C0000}"/>
    <cellStyle name="Anteckning 2 3 10 2 2" xfId="7377" xr:uid="{00000000-0005-0000-0000-00002C1C0000}"/>
    <cellStyle name="Anteckning 2 3 10 3" xfId="7378" xr:uid="{00000000-0005-0000-0000-00002D1C0000}"/>
    <cellStyle name="Anteckning 2 3 11" xfId="7379" xr:uid="{00000000-0005-0000-0000-00002E1C0000}"/>
    <cellStyle name="Anteckning 2 3 11 2" xfId="7380" xr:uid="{00000000-0005-0000-0000-00002F1C0000}"/>
    <cellStyle name="Anteckning 2 3 12" xfId="7381" xr:uid="{00000000-0005-0000-0000-0000301C0000}"/>
    <cellStyle name="Anteckning 2 3 12 2" xfId="7382" xr:uid="{00000000-0005-0000-0000-0000311C0000}"/>
    <cellStyle name="Anteckning 2 3 13" xfId="7383" xr:uid="{00000000-0005-0000-0000-0000321C0000}"/>
    <cellStyle name="Anteckning 2 3 14" xfId="7384" xr:uid="{00000000-0005-0000-0000-0000331C0000}"/>
    <cellStyle name="Anteckning 2 3 2" xfId="7385" xr:uid="{00000000-0005-0000-0000-0000341C0000}"/>
    <cellStyle name="Anteckning 2 3 2 2" xfId="7386" xr:uid="{00000000-0005-0000-0000-0000351C0000}"/>
    <cellStyle name="Anteckning 2 3 2 2 2" xfId="7387" xr:uid="{00000000-0005-0000-0000-0000361C0000}"/>
    <cellStyle name="Anteckning 2 3 2 2 2 2" xfId="7388" xr:uid="{00000000-0005-0000-0000-0000371C0000}"/>
    <cellStyle name="Anteckning 2 3 2 2 2 2 2" xfId="7389" xr:uid="{00000000-0005-0000-0000-0000381C0000}"/>
    <cellStyle name="Anteckning 2 3 2 2 2 2 2 2" xfId="7390" xr:uid="{00000000-0005-0000-0000-0000391C0000}"/>
    <cellStyle name="Anteckning 2 3 2 2 2 2 3" xfId="7391" xr:uid="{00000000-0005-0000-0000-00003A1C0000}"/>
    <cellStyle name="Anteckning 2 3 2 2 2 3" xfId="7392" xr:uid="{00000000-0005-0000-0000-00003B1C0000}"/>
    <cellStyle name="Anteckning 2 3 2 2 2 3 2" xfId="7393" xr:uid="{00000000-0005-0000-0000-00003C1C0000}"/>
    <cellStyle name="Anteckning 2 3 2 2 2 4" xfId="7394" xr:uid="{00000000-0005-0000-0000-00003D1C0000}"/>
    <cellStyle name="Anteckning 2 3 2 2 3" xfId="7395" xr:uid="{00000000-0005-0000-0000-00003E1C0000}"/>
    <cellStyle name="Anteckning 2 3 2 2 3 2" xfId="7396" xr:uid="{00000000-0005-0000-0000-00003F1C0000}"/>
    <cellStyle name="Anteckning 2 3 2 2 3 2 2" xfId="7397" xr:uid="{00000000-0005-0000-0000-0000401C0000}"/>
    <cellStyle name="Anteckning 2 3 2 2 3 3" xfId="7398" xr:uid="{00000000-0005-0000-0000-0000411C0000}"/>
    <cellStyle name="Anteckning 2 3 2 2 4" xfId="7399" xr:uid="{00000000-0005-0000-0000-0000421C0000}"/>
    <cellStyle name="Anteckning 2 3 2 2 4 2" xfId="7400" xr:uid="{00000000-0005-0000-0000-0000431C0000}"/>
    <cellStyle name="Anteckning 2 3 2 2 5" xfId="7401" xr:uid="{00000000-0005-0000-0000-0000441C0000}"/>
    <cellStyle name="Anteckning 2 3 2 3" xfId="7402" xr:uid="{00000000-0005-0000-0000-0000451C0000}"/>
    <cellStyle name="Anteckning 2 3 2 3 2" xfId="7403" xr:uid="{00000000-0005-0000-0000-0000461C0000}"/>
    <cellStyle name="Anteckning 2 3 2 3 2 2" xfId="7404" xr:uid="{00000000-0005-0000-0000-0000471C0000}"/>
    <cellStyle name="Anteckning 2 3 2 3 2 2 2" xfId="7405" xr:uid="{00000000-0005-0000-0000-0000481C0000}"/>
    <cellStyle name="Anteckning 2 3 2 3 2 3" xfId="7406" xr:uid="{00000000-0005-0000-0000-0000491C0000}"/>
    <cellStyle name="Anteckning 2 3 2 3 3" xfId="7407" xr:uid="{00000000-0005-0000-0000-00004A1C0000}"/>
    <cellStyle name="Anteckning 2 3 2 3 3 2" xfId="7408" xr:uid="{00000000-0005-0000-0000-00004B1C0000}"/>
    <cellStyle name="Anteckning 2 3 2 3 4" xfId="7409" xr:uid="{00000000-0005-0000-0000-00004C1C0000}"/>
    <cellStyle name="Anteckning 2 3 2 4" xfId="7410" xr:uid="{00000000-0005-0000-0000-00004D1C0000}"/>
    <cellStyle name="Anteckning 2 3 2 4 2" xfId="7411" xr:uid="{00000000-0005-0000-0000-00004E1C0000}"/>
    <cellStyle name="Anteckning 2 3 2 4 2 2" xfId="7412" xr:uid="{00000000-0005-0000-0000-00004F1C0000}"/>
    <cellStyle name="Anteckning 2 3 2 4 3" xfId="7413" xr:uid="{00000000-0005-0000-0000-0000501C0000}"/>
    <cellStyle name="Anteckning 2 3 2 5" xfId="7414" xr:uid="{00000000-0005-0000-0000-0000511C0000}"/>
    <cellStyle name="Anteckning 2 3 2 5 2" xfId="7415" xr:uid="{00000000-0005-0000-0000-0000521C0000}"/>
    <cellStyle name="Anteckning 2 3 2 6" xfId="7416" xr:uid="{00000000-0005-0000-0000-0000531C0000}"/>
    <cellStyle name="Anteckning 2 3 3" xfId="7417" xr:uid="{00000000-0005-0000-0000-0000541C0000}"/>
    <cellStyle name="Anteckning 2 3 3 2" xfId="7418" xr:uid="{00000000-0005-0000-0000-0000551C0000}"/>
    <cellStyle name="Anteckning 2 3 3 2 2" xfId="7419" xr:uid="{00000000-0005-0000-0000-0000561C0000}"/>
    <cellStyle name="Anteckning 2 3 3 2 2 2" xfId="7420" xr:uid="{00000000-0005-0000-0000-0000571C0000}"/>
    <cellStyle name="Anteckning 2 3 3 2 2 2 2" xfId="7421" xr:uid="{00000000-0005-0000-0000-0000581C0000}"/>
    <cellStyle name="Anteckning 2 3 3 2 2 3" xfId="7422" xr:uid="{00000000-0005-0000-0000-0000591C0000}"/>
    <cellStyle name="Anteckning 2 3 3 2 3" xfId="7423" xr:uid="{00000000-0005-0000-0000-00005A1C0000}"/>
    <cellStyle name="Anteckning 2 3 3 2 3 2" xfId="7424" xr:uid="{00000000-0005-0000-0000-00005B1C0000}"/>
    <cellStyle name="Anteckning 2 3 3 2 4" xfId="7425" xr:uid="{00000000-0005-0000-0000-00005C1C0000}"/>
    <cellStyle name="Anteckning 2 3 3 3" xfId="7426" xr:uid="{00000000-0005-0000-0000-00005D1C0000}"/>
    <cellStyle name="Anteckning 2 3 3 3 2" xfId="7427" xr:uid="{00000000-0005-0000-0000-00005E1C0000}"/>
    <cellStyle name="Anteckning 2 3 3 3 2 2" xfId="7428" xr:uid="{00000000-0005-0000-0000-00005F1C0000}"/>
    <cellStyle name="Anteckning 2 3 3 3 3" xfId="7429" xr:uid="{00000000-0005-0000-0000-0000601C0000}"/>
    <cellStyle name="Anteckning 2 3 3 4" xfId="7430" xr:uid="{00000000-0005-0000-0000-0000611C0000}"/>
    <cellStyle name="Anteckning 2 3 3 4 2" xfId="7431" xr:uid="{00000000-0005-0000-0000-0000621C0000}"/>
    <cellStyle name="Anteckning 2 3 3 5" xfId="7432" xr:uid="{00000000-0005-0000-0000-0000631C0000}"/>
    <cellStyle name="Anteckning 2 3 4" xfId="7433" xr:uid="{00000000-0005-0000-0000-0000641C0000}"/>
    <cellStyle name="Anteckning 2 3 4 2" xfId="7434" xr:uid="{00000000-0005-0000-0000-0000651C0000}"/>
    <cellStyle name="Anteckning 2 3 4 2 2" xfId="7435" xr:uid="{00000000-0005-0000-0000-0000661C0000}"/>
    <cellStyle name="Anteckning 2 3 4 2 2 2" xfId="7436" xr:uid="{00000000-0005-0000-0000-0000671C0000}"/>
    <cellStyle name="Anteckning 2 3 4 2 2 2 2" xfId="7437" xr:uid="{00000000-0005-0000-0000-0000681C0000}"/>
    <cellStyle name="Anteckning 2 3 4 2 2 3" xfId="7438" xr:uid="{00000000-0005-0000-0000-0000691C0000}"/>
    <cellStyle name="Anteckning 2 3 4 2 3" xfId="7439" xr:uid="{00000000-0005-0000-0000-00006A1C0000}"/>
    <cellStyle name="Anteckning 2 3 4 2 3 2" xfId="7440" xr:uid="{00000000-0005-0000-0000-00006B1C0000}"/>
    <cellStyle name="Anteckning 2 3 4 2 4" xfId="7441" xr:uid="{00000000-0005-0000-0000-00006C1C0000}"/>
    <cellStyle name="Anteckning 2 3 4 3" xfId="7442" xr:uid="{00000000-0005-0000-0000-00006D1C0000}"/>
    <cellStyle name="Anteckning 2 3 4 3 2" xfId="7443" xr:uid="{00000000-0005-0000-0000-00006E1C0000}"/>
    <cellStyle name="Anteckning 2 3 4 3 2 2" xfId="7444" xr:uid="{00000000-0005-0000-0000-00006F1C0000}"/>
    <cellStyle name="Anteckning 2 3 4 3 3" xfId="7445" xr:uid="{00000000-0005-0000-0000-0000701C0000}"/>
    <cellStyle name="Anteckning 2 3 4 4" xfId="7446" xr:uid="{00000000-0005-0000-0000-0000711C0000}"/>
    <cellStyle name="Anteckning 2 3 4 4 2" xfId="7447" xr:uid="{00000000-0005-0000-0000-0000721C0000}"/>
    <cellStyle name="Anteckning 2 3 4 5" xfId="7448" xr:uid="{00000000-0005-0000-0000-0000731C0000}"/>
    <cellStyle name="Anteckning 2 3 5" xfId="7449" xr:uid="{00000000-0005-0000-0000-0000741C0000}"/>
    <cellStyle name="Anteckning 2 3 5 2" xfId="7450" xr:uid="{00000000-0005-0000-0000-0000751C0000}"/>
    <cellStyle name="Anteckning 2 3 5 2 2" xfId="7451" xr:uid="{00000000-0005-0000-0000-0000761C0000}"/>
    <cellStyle name="Anteckning 2 3 5 2 2 2" xfId="7452" xr:uid="{00000000-0005-0000-0000-0000771C0000}"/>
    <cellStyle name="Anteckning 2 3 5 2 2 2 2" xfId="7453" xr:uid="{00000000-0005-0000-0000-0000781C0000}"/>
    <cellStyle name="Anteckning 2 3 5 2 2 3" xfId="7454" xr:uid="{00000000-0005-0000-0000-0000791C0000}"/>
    <cellStyle name="Anteckning 2 3 5 2 3" xfId="7455" xr:uid="{00000000-0005-0000-0000-00007A1C0000}"/>
    <cellStyle name="Anteckning 2 3 5 2 3 2" xfId="7456" xr:uid="{00000000-0005-0000-0000-00007B1C0000}"/>
    <cellStyle name="Anteckning 2 3 5 2 4" xfId="7457" xr:uid="{00000000-0005-0000-0000-00007C1C0000}"/>
    <cellStyle name="Anteckning 2 3 5 3" xfId="7458" xr:uid="{00000000-0005-0000-0000-00007D1C0000}"/>
    <cellStyle name="Anteckning 2 3 5 3 2" xfId="7459" xr:uid="{00000000-0005-0000-0000-00007E1C0000}"/>
    <cellStyle name="Anteckning 2 3 5 3 2 2" xfId="7460" xr:uid="{00000000-0005-0000-0000-00007F1C0000}"/>
    <cellStyle name="Anteckning 2 3 5 3 3" xfId="7461" xr:uid="{00000000-0005-0000-0000-0000801C0000}"/>
    <cellStyle name="Anteckning 2 3 5 4" xfId="7462" xr:uid="{00000000-0005-0000-0000-0000811C0000}"/>
    <cellStyle name="Anteckning 2 3 5 4 2" xfId="7463" xr:uid="{00000000-0005-0000-0000-0000821C0000}"/>
    <cellStyle name="Anteckning 2 3 5 5" xfId="7464" xr:uid="{00000000-0005-0000-0000-0000831C0000}"/>
    <cellStyle name="Anteckning 2 3 6" xfId="7465" xr:uid="{00000000-0005-0000-0000-0000841C0000}"/>
    <cellStyle name="Anteckning 2 3 6 2" xfId="7466" xr:uid="{00000000-0005-0000-0000-0000851C0000}"/>
    <cellStyle name="Anteckning 2 3 6 2 2" xfId="7467" xr:uid="{00000000-0005-0000-0000-0000861C0000}"/>
    <cellStyle name="Anteckning 2 3 6 2 2 2" xfId="7468" xr:uid="{00000000-0005-0000-0000-0000871C0000}"/>
    <cellStyle name="Anteckning 2 3 6 2 2 2 2" xfId="7469" xr:uid="{00000000-0005-0000-0000-0000881C0000}"/>
    <cellStyle name="Anteckning 2 3 6 2 2 3" xfId="7470" xr:uid="{00000000-0005-0000-0000-0000891C0000}"/>
    <cellStyle name="Anteckning 2 3 6 2 3" xfId="7471" xr:uid="{00000000-0005-0000-0000-00008A1C0000}"/>
    <cellStyle name="Anteckning 2 3 6 2 3 2" xfId="7472" xr:uid="{00000000-0005-0000-0000-00008B1C0000}"/>
    <cellStyle name="Anteckning 2 3 6 2 4" xfId="7473" xr:uid="{00000000-0005-0000-0000-00008C1C0000}"/>
    <cellStyle name="Anteckning 2 3 6 3" xfId="7474" xr:uid="{00000000-0005-0000-0000-00008D1C0000}"/>
    <cellStyle name="Anteckning 2 3 6 3 2" xfId="7475" xr:uid="{00000000-0005-0000-0000-00008E1C0000}"/>
    <cellStyle name="Anteckning 2 3 6 3 2 2" xfId="7476" xr:uid="{00000000-0005-0000-0000-00008F1C0000}"/>
    <cellStyle name="Anteckning 2 3 6 3 3" xfId="7477" xr:uid="{00000000-0005-0000-0000-0000901C0000}"/>
    <cellStyle name="Anteckning 2 3 6 4" xfId="7478" xr:uid="{00000000-0005-0000-0000-0000911C0000}"/>
    <cellStyle name="Anteckning 2 3 6 4 2" xfId="7479" xr:uid="{00000000-0005-0000-0000-0000921C0000}"/>
    <cellStyle name="Anteckning 2 3 6 5" xfId="7480" xr:uid="{00000000-0005-0000-0000-0000931C0000}"/>
    <cellStyle name="Anteckning 2 3 7" xfId="7481" xr:uid="{00000000-0005-0000-0000-0000941C0000}"/>
    <cellStyle name="Anteckning 2 3 7 2" xfId="7482" xr:uid="{00000000-0005-0000-0000-0000951C0000}"/>
    <cellStyle name="Anteckning 2 3 7 2 2" xfId="7483" xr:uid="{00000000-0005-0000-0000-0000961C0000}"/>
    <cellStyle name="Anteckning 2 3 7 2 2 2" xfId="7484" xr:uid="{00000000-0005-0000-0000-0000971C0000}"/>
    <cellStyle name="Anteckning 2 3 7 2 2 2 2" xfId="7485" xr:uid="{00000000-0005-0000-0000-0000981C0000}"/>
    <cellStyle name="Anteckning 2 3 7 2 2 3" xfId="7486" xr:uid="{00000000-0005-0000-0000-0000991C0000}"/>
    <cellStyle name="Anteckning 2 3 7 2 3" xfId="7487" xr:uid="{00000000-0005-0000-0000-00009A1C0000}"/>
    <cellStyle name="Anteckning 2 3 7 2 3 2" xfId="7488" xr:uid="{00000000-0005-0000-0000-00009B1C0000}"/>
    <cellStyle name="Anteckning 2 3 7 2 4" xfId="7489" xr:uid="{00000000-0005-0000-0000-00009C1C0000}"/>
    <cellStyle name="Anteckning 2 3 7 3" xfId="7490" xr:uid="{00000000-0005-0000-0000-00009D1C0000}"/>
    <cellStyle name="Anteckning 2 3 7 3 2" xfId="7491" xr:uid="{00000000-0005-0000-0000-00009E1C0000}"/>
    <cellStyle name="Anteckning 2 3 7 3 2 2" xfId="7492" xr:uid="{00000000-0005-0000-0000-00009F1C0000}"/>
    <cellStyle name="Anteckning 2 3 7 3 3" xfId="7493" xr:uid="{00000000-0005-0000-0000-0000A01C0000}"/>
    <cellStyle name="Anteckning 2 3 7 4" xfId="7494" xr:uid="{00000000-0005-0000-0000-0000A11C0000}"/>
    <cellStyle name="Anteckning 2 3 7 4 2" xfId="7495" xr:uid="{00000000-0005-0000-0000-0000A21C0000}"/>
    <cellStyle name="Anteckning 2 3 7 5" xfId="7496" xr:uid="{00000000-0005-0000-0000-0000A31C0000}"/>
    <cellStyle name="Anteckning 2 3 8" xfId="7497" xr:uid="{00000000-0005-0000-0000-0000A41C0000}"/>
    <cellStyle name="Anteckning 2 3 8 2" xfId="7498" xr:uid="{00000000-0005-0000-0000-0000A51C0000}"/>
    <cellStyle name="Anteckning 2 3 8 2 2" xfId="7499" xr:uid="{00000000-0005-0000-0000-0000A61C0000}"/>
    <cellStyle name="Anteckning 2 3 8 2 2 2" xfId="7500" xr:uid="{00000000-0005-0000-0000-0000A71C0000}"/>
    <cellStyle name="Anteckning 2 3 8 2 2 2 2" xfId="7501" xr:uid="{00000000-0005-0000-0000-0000A81C0000}"/>
    <cellStyle name="Anteckning 2 3 8 2 2 3" xfId="7502" xr:uid="{00000000-0005-0000-0000-0000A91C0000}"/>
    <cellStyle name="Anteckning 2 3 8 2 3" xfId="7503" xr:uid="{00000000-0005-0000-0000-0000AA1C0000}"/>
    <cellStyle name="Anteckning 2 3 8 2 3 2" xfId="7504" xr:uid="{00000000-0005-0000-0000-0000AB1C0000}"/>
    <cellStyle name="Anteckning 2 3 8 2 4" xfId="7505" xr:uid="{00000000-0005-0000-0000-0000AC1C0000}"/>
    <cellStyle name="Anteckning 2 3 8 3" xfId="7506" xr:uid="{00000000-0005-0000-0000-0000AD1C0000}"/>
    <cellStyle name="Anteckning 2 3 8 3 2" xfId="7507" xr:uid="{00000000-0005-0000-0000-0000AE1C0000}"/>
    <cellStyle name="Anteckning 2 3 8 3 2 2" xfId="7508" xr:uid="{00000000-0005-0000-0000-0000AF1C0000}"/>
    <cellStyle name="Anteckning 2 3 8 3 3" xfId="7509" xr:uid="{00000000-0005-0000-0000-0000B01C0000}"/>
    <cellStyle name="Anteckning 2 3 8 4" xfId="7510" xr:uid="{00000000-0005-0000-0000-0000B11C0000}"/>
    <cellStyle name="Anteckning 2 3 8 4 2" xfId="7511" xr:uid="{00000000-0005-0000-0000-0000B21C0000}"/>
    <cellStyle name="Anteckning 2 3 8 5" xfId="7512" xr:uid="{00000000-0005-0000-0000-0000B31C0000}"/>
    <cellStyle name="Anteckning 2 3 9" xfId="7513" xr:uid="{00000000-0005-0000-0000-0000B41C0000}"/>
    <cellStyle name="Anteckning 2 3 9 2" xfId="7514" xr:uid="{00000000-0005-0000-0000-0000B51C0000}"/>
    <cellStyle name="Anteckning 2 3 9 2 2" xfId="7515" xr:uid="{00000000-0005-0000-0000-0000B61C0000}"/>
    <cellStyle name="Anteckning 2 3 9 2 2 2" xfId="7516" xr:uid="{00000000-0005-0000-0000-0000B71C0000}"/>
    <cellStyle name="Anteckning 2 3 9 2 3" xfId="7517" xr:uid="{00000000-0005-0000-0000-0000B81C0000}"/>
    <cellStyle name="Anteckning 2 3 9 3" xfId="7518" xr:uid="{00000000-0005-0000-0000-0000B91C0000}"/>
    <cellStyle name="Anteckning 2 3 9 3 2" xfId="7519" xr:uid="{00000000-0005-0000-0000-0000BA1C0000}"/>
    <cellStyle name="Anteckning 2 3 9 4" xfId="7520" xr:uid="{00000000-0005-0000-0000-0000BB1C0000}"/>
    <cellStyle name="Anteckning 2 4" xfId="7521" xr:uid="{00000000-0005-0000-0000-0000BC1C0000}"/>
    <cellStyle name="Anteckning 2 5" xfId="7522" xr:uid="{00000000-0005-0000-0000-0000BD1C0000}"/>
    <cellStyle name="Anteckning 2 6" xfId="7523" xr:uid="{00000000-0005-0000-0000-0000BE1C0000}"/>
    <cellStyle name="Anteckning 2 6 2" xfId="7524" xr:uid="{00000000-0005-0000-0000-0000BF1C0000}"/>
    <cellStyle name="Anteckning 2 6 2 2" xfId="7525" xr:uid="{00000000-0005-0000-0000-0000C01C0000}"/>
    <cellStyle name="Anteckning 2 6 2 2 2" xfId="7526" xr:uid="{00000000-0005-0000-0000-0000C11C0000}"/>
    <cellStyle name="Anteckning 2 6 2 2 2 2" xfId="7527" xr:uid="{00000000-0005-0000-0000-0000C21C0000}"/>
    <cellStyle name="Anteckning 2 6 2 2 2 2 2" xfId="7528" xr:uid="{00000000-0005-0000-0000-0000C31C0000}"/>
    <cellStyle name="Anteckning 2 6 2 2 2 2 2 2" xfId="7529" xr:uid="{00000000-0005-0000-0000-0000C41C0000}"/>
    <cellStyle name="Anteckning 2 6 2 2 2 2 3" xfId="7530" xr:uid="{00000000-0005-0000-0000-0000C51C0000}"/>
    <cellStyle name="Anteckning 2 6 2 2 2 3" xfId="7531" xr:uid="{00000000-0005-0000-0000-0000C61C0000}"/>
    <cellStyle name="Anteckning 2 6 2 2 2 3 2" xfId="7532" xr:uid="{00000000-0005-0000-0000-0000C71C0000}"/>
    <cellStyle name="Anteckning 2 6 2 2 2 4" xfId="7533" xr:uid="{00000000-0005-0000-0000-0000C81C0000}"/>
    <cellStyle name="Anteckning 2 6 2 2 3" xfId="7534" xr:uid="{00000000-0005-0000-0000-0000C91C0000}"/>
    <cellStyle name="Anteckning 2 6 2 2 3 2" xfId="7535" xr:uid="{00000000-0005-0000-0000-0000CA1C0000}"/>
    <cellStyle name="Anteckning 2 6 2 2 3 2 2" xfId="7536" xr:uid="{00000000-0005-0000-0000-0000CB1C0000}"/>
    <cellStyle name="Anteckning 2 6 2 2 3 3" xfId="7537" xr:uid="{00000000-0005-0000-0000-0000CC1C0000}"/>
    <cellStyle name="Anteckning 2 6 2 2 4" xfId="7538" xr:uid="{00000000-0005-0000-0000-0000CD1C0000}"/>
    <cellStyle name="Anteckning 2 6 2 2 4 2" xfId="7539" xr:uid="{00000000-0005-0000-0000-0000CE1C0000}"/>
    <cellStyle name="Anteckning 2 6 2 2 5" xfId="7540" xr:uid="{00000000-0005-0000-0000-0000CF1C0000}"/>
    <cellStyle name="Anteckning 2 6 2 3" xfId="7541" xr:uid="{00000000-0005-0000-0000-0000D01C0000}"/>
    <cellStyle name="Anteckning 2 6 2 3 2" xfId="7542" xr:uid="{00000000-0005-0000-0000-0000D11C0000}"/>
    <cellStyle name="Anteckning 2 6 2 3 2 2" xfId="7543" xr:uid="{00000000-0005-0000-0000-0000D21C0000}"/>
    <cellStyle name="Anteckning 2 6 2 3 2 2 2" xfId="7544" xr:uid="{00000000-0005-0000-0000-0000D31C0000}"/>
    <cellStyle name="Anteckning 2 6 2 3 2 3" xfId="7545" xr:uid="{00000000-0005-0000-0000-0000D41C0000}"/>
    <cellStyle name="Anteckning 2 6 2 3 3" xfId="7546" xr:uid="{00000000-0005-0000-0000-0000D51C0000}"/>
    <cellStyle name="Anteckning 2 6 2 3 3 2" xfId="7547" xr:uid="{00000000-0005-0000-0000-0000D61C0000}"/>
    <cellStyle name="Anteckning 2 6 2 3 4" xfId="7548" xr:uid="{00000000-0005-0000-0000-0000D71C0000}"/>
    <cellStyle name="Anteckning 2 6 2 4" xfId="7549" xr:uid="{00000000-0005-0000-0000-0000D81C0000}"/>
    <cellStyle name="Anteckning 2 6 2 4 2" xfId="7550" xr:uid="{00000000-0005-0000-0000-0000D91C0000}"/>
    <cellStyle name="Anteckning 2 6 2 4 2 2" xfId="7551" xr:uid="{00000000-0005-0000-0000-0000DA1C0000}"/>
    <cellStyle name="Anteckning 2 6 2 4 3" xfId="7552" xr:uid="{00000000-0005-0000-0000-0000DB1C0000}"/>
    <cellStyle name="Anteckning 2 6 2 5" xfId="7553" xr:uid="{00000000-0005-0000-0000-0000DC1C0000}"/>
    <cellStyle name="Anteckning 2 6 2 5 2" xfId="7554" xr:uid="{00000000-0005-0000-0000-0000DD1C0000}"/>
    <cellStyle name="Anteckning 2 6 2 6" xfId="7555" xr:uid="{00000000-0005-0000-0000-0000DE1C0000}"/>
    <cellStyle name="Anteckning 2 6 3" xfId="7556" xr:uid="{00000000-0005-0000-0000-0000DF1C0000}"/>
    <cellStyle name="Anteckning 2 6 3 2" xfId="7557" xr:uid="{00000000-0005-0000-0000-0000E01C0000}"/>
    <cellStyle name="Anteckning 2 6 3 2 2" xfId="7558" xr:uid="{00000000-0005-0000-0000-0000E11C0000}"/>
    <cellStyle name="Anteckning 2 6 3 2 2 2" xfId="7559" xr:uid="{00000000-0005-0000-0000-0000E21C0000}"/>
    <cellStyle name="Anteckning 2 6 3 2 2 2 2" xfId="7560" xr:uid="{00000000-0005-0000-0000-0000E31C0000}"/>
    <cellStyle name="Anteckning 2 6 3 2 2 3" xfId="7561" xr:uid="{00000000-0005-0000-0000-0000E41C0000}"/>
    <cellStyle name="Anteckning 2 6 3 2 3" xfId="7562" xr:uid="{00000000-0005-0000-0000-0000E51C0000}"/>
    <cellStyle name="Anteckning 2 6 3 2 3 2" xfId="7563" xr:uid="{00000000-0005-0000-0000-0000E61C0000}"/>
    <cellStyle name="Anteckning 2 6 3 2 4" xfId="7564" xr:uid="{00000000-0005-0000-0000-0000E71C0000}"/>
    <cellStyle name="Anteckning 2 6 3 3" xfId="7565" xr:uid="{00000000-0005-0000-0000-0000E81C0000}"/>
    <cellStyle name="Anteckning 2 6 3 3 2" xfId="7566" xr:uid="{00000000-0005-0000-0000-0000E91C0000}"/>
    <cellStyle name="Anteckning 2 6 3 3 2 2" xfId="7567" xr:uid="{00000000-0005-0000-0000-0000EA1C0000}"/>
    <cellStyle name="Anteckning 2 6 3 3 3" xfId="7568" xr:uid="{00000000-0005-0000-0000-0000EB1C0000}"/>
    <cellStyle name="Anteckning 2 6 3 4" xfId="7569" xr:uid="{00000000-0005-0000-0000-0000EC1C0000}"/>
    <cellStyle name="Anteckning 2 6 3 4 2" xfId="7570" xr:uid="{00000000-0005-0000-0000-0000ED1C0000}"/>
    <cellStyle name="Anteckning 2 6 3 5" xfId="7571" xr:uid="{00000000-0005-0000-0000-0000EE1C0000}"/>
    <cellStyle name="Anteckning 2 6 4" xfId="7572" xr:uid="{00000000-0005-0000-0000-0000EF1C0000}"/>
    <cellStyle name="Anteckning 2 6 4 2" xfId="7573" xr:uid="{00000000-0005-0000-0000-0000F01C0000}"/>
    <cellStyle name="Anteckning 2 6 4 2 2" xfId="7574" xr:uid="{00000000-0005-0000-0000-0000F11C0000}"/>
    <cellStyle name="Anteckning 2 6 4 2 2 2" xfId="7575" xr:uid="{00000000-0005-0000-0000-0000F21C0000}"/>
    <cellStyle name="Anteckning 2 6 4 2 3" xfId="7576" xr:uid="{00000000-0005-0000-0000-0000F31C0000}"/>
    <cellStyle name="Anteckning 2 6 4 3" xfId="7577" xr:uid="{00000000-0005-0000-0000-0000F41C0000}"/>
    <cellStyle name="Anteckning 2 6 4 3 2" xfId="7578" xr:uid="{00000000-0005-0000-0000-0000F51C0000}"/>
    <cellStyle name="Anteckning 2 6 4 4" xfId="7579" xr:uid="{00000000-0005-0000-0000-0000F61C0000}"/>
    <cellStyle name="Anteckning 2 6 5" xfId="7580" xr:uid="{00000000-0005-0000-0000-0000F71C0000}"/>
    <cellStyle name="Anteckning 2 6 5 2" xfId="7581" xr:uid="{00000000-0005-0000-0000-0000F81C0000}"/>
    <cellStyle name="Anteckning 2 6 5 2 2" xfId="7582" xr:uid="{00000000-0005-0000-0000-0000F91C0000}"/>
    <cellStyle name="Anteckning 2 6 5 3" xfId="7583" xr:uid="{00000000-0005-0000-0000-0000FA1C0000}"/>
    <cellStyle name="Anteckning 2 6 6" xfId="7584" xr:uid="{00000000-0005-0000-0000-0000FB1C0000}"/>
    <cellStyle name="Anteckning 2 6 6 2" xfId="7585" xr:uid="{00000000-0005-0000-0000-0000FC1C0000}"/>
    <cellStyle name="Anteckning 2 6 7" xfId="7586" xr:uid="{00000000-0005-0000-0000-0000FD1C0000}"/>
    <cellStyle name="Anteckning 2 7" xfId="7587" xr:uid="{00000000-0005-0000-0000-0000FE1C0000}"/>
    <cellStyle name="Anteckning 2 7 2" xfId="7588" xr:uid="{00000000-0005-0000-0000-0000FF1C0000}"/>
    <cellStyle name="Anteckning 2 7 2 2" xfId="7589" xr:uid="{00000000-0005-0000-0000-0000001D0000}"/>
    <cellStyle name="Anteckning 2 7 2 2 2" xfId="7590" xr:uid="{00000000-0005-0000-0000-0000011D0000}"/>
    <cellStyle name="Anteckning 2 7 2 2 2 2" xfId="7591" xr:uid="{00000000-0005-0000-0000-0000021D0000}"/>
    <cellStyle name="Anteckning 2 7 2 2 3" xfId="7592" xr:uid="{00000000-0005-0000-0000-0000031D0000}"/>
    <cellStyle name="Anteckning 2 7 2 3" xfId="7593" xr:uid="{00000000-0005-0000-0000-0000041D0000}"/>
    <cellStyle name="Anteckning 2 7 2 3 2" xfId="7594" xr:uid="{00000000-0005-0000-0000-0000051D0000}"/>
    <cellStyle name="Anteckning 2 7 2 4" xfId="7595" xr:uid="{00000000-0005-0000-0000-0000061D0000}"/>
    <cellStyle name="Anteckning 2 7 3" xfId="7596" xr:uid="{00000000-0005-0000-0000-0000071D0000}"/>
    <cellStyle name="Anteckning 2 7 3 2" xfId="7597" xr:uid="{00000000-0005-0000-0000-0000081D0000}"/>
    <cellStyle name="Anteckning 2 7 3 2 2" xfId="7598" xr:uid="{00000000-0005-0000-0000-0000091D0000}"/>
    <cellStyle name="Anteckning 2 7 3 3" xfId="7599" xr:uid="{00000000-0005-0000-0000-00000A1D0000}"/>
    <cellStyle name="Anteckning 2 7 4" xfId="7600" xr:uid="{00000000-0005-0000-0000-00000B1D0000}"/>
    <cellStyle name="Anteckning 2 7 4 2" xfId="7601" xr:uid="{00000000-0005-0000-0000-00000C1D0000}"/>
    <cellStyle name="Anteckning 2 7 5" xfId="7602" xr:uid="{00000000-0005-0000-0000-00000D1D0000}"/>
    <cellStyle name="Anteckning 2 8" xfId="7603" xr:uid="{00000000-0005-0000-0000-00000E1D0000}"/>
    <cellStyle name="Anteckning 2 8 2" xfId="7604" xr:uid="{00000000-0005-0000-0000-00000F1D0000}"/>
    <cellStyle name="Anteckning 2 8 2 2" xfId="7605" xr:uid="{00000000-0005-0000-0000-0000101D0000}"/>
    <cellStyle name="Anteckning 2 8 2 2 2" xfId="7606" xr:uid="{00000000-0005-0000-0000-0000111D0000}"/>
    <cellStyle name="Anteckning 2 8 2 2 2 2" xfId="7607" xr:uid="{00000000-0005-0000-0000-0000121D0000}"/>
    <cellStyle name="Anteckning 2 8 2 2 3" xfId="7608" xr:uid="{00000000-0005-0000-0000-0000131D0000}"/>
    <cellStyle name="Anteckning 2 8 2 3" xfId="7609" xr:uid="{00000000-0005-0000-0000-0000141D0000}"/>
    <cellStyle name="Anteckning 2 8 2 3 2" xfId="7610" xr:uid="{00000000-0005-0000-0000-0000151D0000}"/>
    <cellStyle name="Anteckning 2 8 2 4" xfId="7611" xr:uid="{00000000-0005-0000-0000-0000161D0000}"/>
    <cellStyle name="Anteckning 2 8 3" xfId="7612" xr:uid="{00000000-0005-0000-0000-0000171D0000}"/>
    <cellStyle name="Anteckning 2 8 3 2" xfId="7613" xr:uid="{00000000-0005-0000-0000-0000181D0000}"/>
    <cellStyle name="Anteckning 2 8 3 2 2" xfId="7614" xr:uid="{00000000-0005-0000-0000-0000191D0000}"/>
    <cellStyle name="Anteckning 2 8 3 3" xfId="7615" xr:uid="{00000000-0005-0000-0000-00001A1D0000}"/>
    <cellStyle name="Anteckning 2 8 4" xfId="7616" xr:uid="{00000000-0005-0000-0000-00001B1D0000}"/>
    <cellStyle name="Anteckning 2 8 4 2" xfId="7617" xr:uid="{00000000-0005-0000-0000-00001C1D0000}"/>
    <cellStyle name="Anteckning 2 8 5" xfId="7618" xr:uid="{00000000-0005-0000-0000-00001D1D0000}"/>
    <cellStyle name="Anteckning 2 9" xfId="7619" xr:uid="{00000000-0005-0000-0000-00001E1D0000}"/>
    <cellStyle name="Anteckning 2 9 2" xfId="7620" xr:uid="{00000000-0005-0000-0000-00001F1D0000}"/>
    <cellStyle name="Anteckning 2 9 2 2" xfId="7621" xr:uid="{00000000-0005-0000-0000-0000201D0000}"/>
    <cellStyle name="Anteckning 2 9 2 2 2" xfId="7622" xr:uid="{00000000-0005-0000-0000-0000211D0000}"/>
    <cellStyle name="Anteckning 2 9 2 2 2 2" xfId="7623" xr:uid="{00000000-0005-0000-0000-0000221D0000}"/>
    <cellStyle name="Anteckning 2 9 2 2 3" xfId="7624" xr:uid="{00000000-0005-0000-0000-0000231D0000}"/>
    <cellStyle name="Anteckning 2 9 2 3" xfId="7625" xr:uid="{00000000-0005-0000-0000-0000241D0000}"/>
    <cellStyle name="Anteckning 2 9 2 3 2" xfId="7626" xr:uid="{00000000-0005-0000-0000-0000251D0000}"/>
    <cellStyle name="Anteckning 2 9 2 4" xfId="7627" xr:uid="{00000000-0005-0000-0000-0000261D0000}"/>
    <cellStyle name="Anteckning 2 9 3" xfId="7628" xr:uid="{00000000-0005-0000-0000-0000271D0000}"/>
    <cellStyle name="Anteckning 2 9 3 2" xfId="7629" xr:uid="{00000000-0005-0000-0000-0000281D0000}"/>
    <cellStyle name="Anteckning 2 9 3 2 2" xfId="7630" xr:uid="{00000000-0005-0000-0000-0000291D0000}"/>
    <cellStyle name="Anteckning 2 9 3 3" xfId="7631" xr:uid="{00000000-0005-0000-0000-00002A1D0000}"/>
    <cellStyle name="Anteckning 2 9 4" xfId="7632" xr:uid="{00000000-0005-0000-0000-00002B1D0000}"/>
    <cellStyle name="Anteckning 2 9 4 2" xfId="7633" xr:uid="{00000000-0005-0000-0000-00002C1D0000}"/>
    <cellStyle name="Anteckning 2 9 5" xfId="7634" xr:uid="{00000000-0005-0000-0000-00002D1D0000}"/>
    <cellStyle name="Anteckning 3" xfId="7635" xr:uid="{00000000-0005-0000-0000-00002E1D0000}"/>
    <cellStyle name="Anteckning 3 2" xfId="7636" xr:uid="{00000000-0005-0000-0000-00002F1D0000}"/>
    <cellStyle name="Anteckning 3 2 10" xfId="7637" xr:uid="{00000000-0005-0000-0000-0000301D0000}"/>
    <cellStyle name="Anteckning 3 2 10 2" xfId="7638" xr:uid="{00000000-0005-0000-0000-0000311D0000}"/>
    <cellStyle name="Anteckning 3 2 10 2 2" xfId="7639" xr:uid="{00000000-0005-0000-0000-0000321D0000}"/>
    <cellStyle name="Anteckning 3 2 10 3" xfId="7640" xr:uid="{00000000-0005-0000-0000-0000331D0000}"/>
    <cellStyle name="Anteckning 3 2 11" xfId="7641" xr:uid="{00000000-0005-0000-0000-0000341D0000}"/>
    <cellStyle name="Anteckning 3 2 11 2" xfId="7642" xr:uid="{00000000-0005-0000-0000-0000351D0000}"/>
    <cellStyle name="Anteckning 3 2 12" xfId="7643" xr:uid="{00000000-0005-0000-0000-0000361D0000}"/>
    <cellStyle name="Anteckning 3 2 12 2" xfId="7644" xr:uid="{00000000-0005-0000-0000-0000371D0000}"/>
    <cellStyle name="Anteckning 3 2 13" xfId="7645" xr:uid="{00000000-0005-0000-0000-0000381D0000}"/>
    <cellStyle name="Anteckning 3 2 14" xfId="7646" xr:uid="{00000000-0005-0000-0000-0000391D0000}"/>
    <cellStyle name="Anteckning 3 2 2" xfId="7647" xr:uid="{00000000-0005-0000-0000-00003A1D0000}"/>
    <cellStyle name="Anteckning 3 2 2 2" xfId="7648" xr:uid="{00000000-0005-0000-0000-00003B1D0000}"/>
    <cellStyle name="Anteckning 3 2 2 2 2" xfId="7649" xr:uid="{00000000-0005-0000-0000-00003C1D0000}"/>
    <cellStyle name="Anteckning 3 2 2 2 2 2" xfId="7650" xr:uid="{00000000-0005-0000-0000-00003D1D0000}"/>
    <cellStyle name="Anteckning 3 2 2 2 2 2 2" xfId="7651" xr:uid="{00000000-0005-0000-0000-00003E1D0000}"/>
    <cellStyle name="Anteckning 3 2 2 2 2 2 2 2" xfId="7652" xr:uid="{00000000-0005-0000-0000-00003F1D0000}"/>
    <cellStyle name="Anteckning 3 2 2 2 2 2 3" xfId="7653" xr:uid="{00000000-0005-0000-0000-0000401D0000}"/>
    <cellStyle name="Anteckning 3 2 2 2 2 3" xfId="7654" xr:uid="{00000000-0005-0000-0000-0000411D0000}"/>
    <cellStyle name="Anteckning 3 2 2 2 2 3 2" xfId="7655" xr:uid="{00000000-0005-0000-0000-0000421D0000}"/>
    <cellStyle name="Anteckning 3 2 2 2 2 4" xfId="7656" xr:uid="{00000000-0005-0000-0000-0000431D0000}"/>
    <cellStyle name="Anteckning 3 2 2 2 3" xfId="7657" xr:uid="{00000000-0005-0000-0000-0000441D0000}"/>
    <cellStyle name="Anteckning 3 2 2 2 3 2" xfId="7658" xr:uid="{00000000-0005-0000-0000-0000451D0000}"/>
    <cellStyle name="Anteckning 3 2 2 2 3 2 2" xfId="7659" xr:uid="{00000000-0005-0000-0000-0000461D0000}"/>
    <cellStyle name="Anteckning 3 2 2 2 3 3" xfId="7660" xr:uid="{00000000-0005-0000-0000-0000471D0000}"/>
    <cellStyle name="Anteckning 3 2 2 2 4" xfId="7661" xr:uid="{00000000-0005-0000-0000-0000481D0000}"/>
    <cellStyle name="Anteckning 3 2 2 2 4 2" xfId="7662" xr:uid="{00000000-0005-0000-0000-0000491D0000}"/>
    <cellStyle name="Anteckning 3 2 2 2 5" xfId="7663" xr:uid="{00000000-0005-0000-0000-00004A1D0000}"/>
    <cellStyle name="Anteckning 3 2 2 3" xfId="7664" xr:uid="{00000000-0005-0000-0000-00004B1D0000}"/>
    <cellStyle name="Anteckning 3 2 2 3 2" xfId="7665" xr:uid="{00000000-0005-0000-0000-00004C1D0000}"/>
    <cellStyle name="Anteckning 3 2 2 3 2 2" xfId="7666" xr:uid="{00000000-0005-0000-0000-00004D1D0000}"/>
    <cellStyle name="Anteckning 3 2 2 3 2 2 2" xfId="7667" xr:uid="{00000000-0005-0000-0000-00004E1D0000}"/>
    <cellStyle name="Anteckning 3 2 2 3 2 3" xfId="7668" xr:uid="{00000000-0005-0000-0000-00004F1D0000}"/>
    <cellStyle name="Anteckning 3 2 2 3 3" xfId="7669" xr:uid="{00000000-0005-0000-0000-0000501D0000}"/>
    <cellStyle name="Anteckning 3 2 2 3 3 2" xfId="7670" xr:uid="{00000000-0005-0000-0000-0000511D0000}"/>
    <cellStyle name="Anteckning 3 2 2 3 4" xfId="7671" xr:uid="{00000000-0005-0000-0000-0000521D0000}"/>
    <cellStyle name="Anteckning 3 2 2 4" xfId="7672" xr:uid="{00000000-0005-0000-0000-0000531D0000}"/>
    <cellStyle name="Anteckning 3 2 2 4 2" xfId="7673" xr:uid="{00000000-0005-0000-0000-0000541D0000}"/>
    <cellStyle name="Anteckning 3 2 2 4 2 2" xfId="7674" xr:uid="{00000000-0005-0000-0000-0000551D0000}"/>
    <cellStyle name="Anteckning 3 2 2 4 3" xfId="7675" xr:uid="{00000000-0005-0000-0000-0000561D0000}"/>
    <cellStyle name="Anteckning 3 2 2 5" xfId="7676" xr:uid="{00000000-0005-0000-0000-0000571D0000}"/>
    <cellStyle name="Anteckning 3 2 2 5 2" xfId="7677" xr:uid="{00000000-0005-0000-0000-0000581D0000}"/>
    <cellStyle name="Anteckning 3 2 2 6" xfId="7678" xr:uid="{00000000-0005-0000-0000-0000591D0000}"/>
    <cellStyle name="Anteckning 3 2 3" xfId="7679" xr:uid="{00000000-0005-0000-0000-00005A1D0000}"/>
    <cellStyle name="Anteckning 3 2 3 2" xfId="7680" xr:uid="{00000000-0005-0000-0000-00005B1D0000}"/>
    <cellStyle name="Anteckning 3 2 3 2 2" xfId="7681" xr:uid="{00000000-0005-0000-0000-00005C1D0000}"/>
    <cellStyle name="Anteckning 3 2 3 2 2 2" xfId="7682" xr:uid="{00000000-0005-0000-0000-00005D1D0000}"/>
    <cellStyle name="Anteckning 3 2 3 2 2 2 2" xfId="7683" xr:uid="{00000000-0005-0000-0000-00005E1D0000}"/>
    <cellStyle name="Anteckning 3 2 3 2 2 3" xfId="7684" xr:uid="{00000000-0005-0000-0000-00005F1D0000}"/>
    <cellStyle name="Anteckning 3 2 3 2 3" xfId="7685" xr:uid="{00000000-0005-0000-0000-0000601D0000}"/>
    <cellStyle name="Anteckning 3 2 3 2 3 2" xfId="7686" xr:uid="{00000000-0005-0000-0000-0000611D0000}"/>
    <cellStyle name="Anteckning 3 2 3 2 4" xfId="7687" xr:uid="{00000000-0005-0000-0000-0000621D0000}"/>
    <cellStyle name="Anteckning 3 2 3 3" xfId="7688" xr:uid="{00000000-0005-0000-0000-0000631D0000}"/>
    <cellStyle name="Anteckning 3 2 3 3 2" xfId="7689" xr:uid="{00000000-0005-0000-0000-0000641D0000}"/>
    <cellStyle name="Anteckning 3 2 3 3 2 2" xfId="7690" xr:uid="{00000000-0005-0000-0000-0000651D0000}"/>
    <cellStyle name="Anteckning 3 2 3 3 3" xfId="7691" xr:uid="{00000000-0005-0000-0000-0000661D0000}"/>
    <cellStyle name="Anteckning 3 2 3 4" xfId="7692" xr:uid="{00000000-0005-0000-0000-0000671D0000}"/>
    <cellStyle name="Anteckning 3 2 3 4 2" xfId="7693" xr:uid="{00000000-0005-0000-0000-0000681D0000}"/>
    <cellStyle name="Anteckning 3 2 3 5" xfId="7694" xr:uid="{00000000-0005-0000-0000-0000691D0000}"/>
    <cellStyle name="Anteckning 3 2 4" xfId="7695" xr:uid="{00000000-0005-0000-0000-00006A1D0000}"/>
    <cellStyle name="Anteckning 3 2 4 2" xfId="7696" xr:uid="{00000000-0005-0000-0000-00006B1D0000}"/>
    <cellStyle name="Anteckning 3 2 4 2 2" xfId="7697" xr:uid="{00000000-0005-0000-0000-00006C1D0000}"/>
    <cellStyle name="Anteckning 3 2 4 2 2 2" xfId="7698" xr:uid="{00000000-0005-0000-0000-00006D1D0000}"/>
    <cellStyle name="Anteckning 3 2 4 2 2 2 2" xfId="7699" xr:uid="{00000000-0005-0000-0000-00006E1D0000}"/>
    <cellStyle name="Anteckning 3 2 4 2 2 3" xfId="7700" xr:uid="{00000000-0005-0000-0000-00006F1D0000}"/>
    <cellStyle name="Anteckning 3 2 4 2 3" xfId="7701" xr:uid="{00000000-0005-0000-0000-0000701D0000}"/>
    <cellStyle name="Anteckning 3 2 4 2 3 2" xfId="7702" xr:uid="{00000000-0005-0000-0000-0000711D0000}"/>
    <cellStyle name="Anteckning 3 2 4 2 4" xfId="7703" xr:uid="{00000000-0005-0000-0000-0000721D0000}"/>
    <cellStyle name="Anteckning 3 2 4 3" xfId="7704" xr:uid="{00000000-0005-0000-0000-0000731D0000}"/>
    <cellStyle name="Anteckning 3 2 4 3 2" xfId="7705" xr:uid="{00000000-0005-0000-0000-0000741D0000}"/>
    <cellStyle name="Anteckning 3 2 4 3 2 2" xfId="7706" xr:uid="{00000000-0005-0000-0000-0000751D0000}"/>
    <cellStyle name="Anteckning 3 2 4 3 3" xfId="7707" xr:uid="{00000000-0005-0000-0000-0000761D0000}"/>
    <cellStyle name="Anteckning 3 2 4 4" xfId="7708" xr:uid="{00000000-0005-0000-0000-0000771D0000}"/>
    <cellStyle name="Anteckning 3 2 4 4 2" xfId="7709" xr:uid="{00000000-0005-0000-0000-0000781D0000}"/>
    <cellStyle name="Anteckning 3 2 4 5" xfId="7710" xr:uid="{00000000-0005-0000-0000-0000791D0000}"/>
    <cellStyle name="Anteckning 3 2 5" xfId="7711" xr:uid="{00000000-0005-0000-0000-00007A1D0000}"/>
    <cellStyle name="Anteckning 3 2 5 2" xfId="7712" xr:uid="{00000000-0005-0000-0000-00007B1D0000}"/>
    <cellStyle name="Anteckning 3 2 5 2 2" xfId="7713" xr:uid="{00000000-0005-0000-0000-00007C1D0000}"/>
    <cellStyle name="Anteckning 3 2 5 2 2 2" xfId="7714" xr:uid="{00000000-0005-0000-0000-00007D1D0000}"/>
    <cellStyle name="Anteckning 3 2 5 2 2 2 2" xfId="7715" xr:uid="{00000000-0005-0000-0000-00007E1D0000}"/>
    <cellStyle name="Anteckning 3 2 5 2 2 3" xfId="7716" xr:uid="{00000000-0005-0000-0000-00007F1D0000}"/>
    <cellStyle name="Anteckning 3 2 5 2 3" xfId="7717" xr:uid="{00000000-0005-0000-0000-0000801D0000}"/>
    <cellStyle name="Anteckning 3 2 5 2 3 2" xfId="7718" xr:uid="{00000000-0005-0000-0000-0000811D0000}"/>
    <cellStyle name="Anteckning 3 2 5 2 4" xfId="7719" xr:uid="{00000000-0005-0000-0000-0000821D0000}"/>
    <cellStyle name="Anteckning 3 2 5 3" xfId="7720" xr:uid="{00000000-0005-0000-0000-0000831D0000}"/>
    <cellStyle name="Anteckning 3 2 5 3 2" xfId="7721" xr:uid="{00000000-0005-0000-0000-0000841D0000}"/>
    <cellStyle name="Anteckning 3 2 5 3 2 2" xfId="7722" xr:uid="{00000000-0005-0000-0000-0000851D0000}"/>
    <cellStyle name="Anteckning 3 2 5 3 3" xfId="7723" xr:uid="{00000000-0005-0000-0000-0000861D0000}"/>
    <cellStyle name="Anteckning 3 2 5 4" xfId="7724" xr:uid="{00000000-0005-0000-0000-0000871D0000}"/>
    <cellStyle name="Anteckning 3 2 5 4 2" xfId="7725" xr:uid="{00000000-0005-0000-0000-0000881D0000}"/>
    <cellStyle name="Anteckning 3 2 5 5" xfId="7726" xr:uid="{00000000-0005-0000-0000-0000891D0000}"/>
    <cellStyle name="Anteckning 3 2 6" xfId="7727" xr:uid="{00000000-0005-0000-0000-00008A1D0000}"/>
    <cellStyle name="Anteckning 3 2 6 2" xfId="7728" xr:uid="{00000000-0005-0000-0000-00008B1D0000}"/>
    <cellStyle name="Anteckning 3 2 6 2 2" xfId="7729" xr:uid="{00000000-0005-0000-0000-00008C1D0000}"/>
    <cellStyle name="Anteckning 3 2 6 2 2 2" xfId="7730" xr:uid="{00000000-0005-0000-0000-00008D1D0000}"/>
    <cellStyle name="Anteckning 3 2 6 2 2 2 2" xfId="7731" xr:uid="{00000000-0005-0000-0000-00008E1D0000}"/>
    <cellStyle name="Anteckning 3 2 6 2 2 3" xfId="7732" xr:uid="{00000000-0005-0000-0000-00008F1D0000}"/>
    <cellStyle name="Anteckning 3 2 6 2 3" xfId="7733" xr:uid="{00000000-0005-0000-0000-0000901D0000}"/>
    <cellStyle name="Anteckning 3 2 6 2 3 2" xfId="7734" xr:uid="{00000000-0005-0000-0000-0000911D0000}"/>
    <cellStyle name="Anteckning 3 2 6 2 4" xfId="7735" xr:uid="{00000000-0005-0000-0000-0000921D0000}"/>
    <cellStyle name="Anteckning 3 2 6 3" xfId="7736" xr:uid="{00000000-0005-0000-0000-0000931D0000}"/>
    <cellStyle name="Anteckning 3 2 6 3 2" xfId="7737" xr:uid="{00000000-0005-0000-0000-0000941D0000}"/>
    <cellStyle name="Anteckning 3 2 6 3 2 2" xfId="7738" xr:uid="{00000000-0005-0000-0000-0000951D0000}"/>
    <cellStyle name="Anteckning 3 2 6 3 3" xfId="7739" xr:uid="{00000000-0005-0000-0000-0000961D0000}"/>
    <cellStyle name="Anteckning 3 2 6 4" xfId="7740" xr:uid="{00000000-0005-0000-0000-0000971D0000}"/>
    <cellStyle name="Anteckning 3 2 6 4 2" xfId="7741" xr:uid="{00000000-0005-0000-0000-0000981D0000}"/>
    <cellStyle name="Anteckning 3 2 6 5" xfId="7742" xr:uid="{00000000-0005-0000-0000-0000991D0000}"/>
    <cellStyle name="Anteckning 3 2 7" xfId="7743" xr:uid="{00000000-0005-0000-0000-00009A1D0000}"/>
    <cellStyle name="Anteckning 3 2 7 2" xfId="7744" xr:uid="{00000000-0005-0000-0000-00009B1D0000}"/>
    <cellStyle name="Anteckning 3 2 7 2 2" xfId="7745" xr:uid="{00000000-0005-0000-0000-00009C1D0000}"/>
    <cellStyle name="Anteckning 3 2 7 2 2 2" xfId="7746" xr:uid="{00000000-0005-0000-0000-00009D1D0000}"/>
    <cellStyle name="Anteckning 3 2 7 2 2 2 2" xfId="7747" xr:uid="{00000000-0005-0000-0000-00009E1D0000}"/>
    <cellStyle name="Anteckning 3 2 7 2 2 3" xfId="7748" xr:uid="{00000000-0005-0000-0000-00009F1D0000}"/>
    <cellStyle name="Anteckning 3 2 7 2 3" xfId="7749" xr:uid="{00000000-0005-0000-0000-0000A01D0000}"/>
    <cellStyle name="Anteckning 3 2 7 2 3 2" xfId="7750" xr:uid="{00000000-0005-0000-0000-0000A11D0000}"/>
    <cellStyle name="Anteckning 3 2 7 2 4" xfId="7751" xr:uid="{00000000-0005-0000-0000-0000A21D0000}"/>
    <cellStyle name="Anteckning 3 2 7 3" xfId="7752" xr:uid="{00000000-0005-0000-0000-0000A31D0000}"/>
    <cellStyle name="Anteckning 3 2 7 3 2" xfId="7753" xr:uid="{00000000-0005-0000-0000-0000A41D0000}"/>
    <cellStyle name="Anteckning 3 2 7 3 2 2" xfId="7754" xr:uid="{00000000-0005-0000-0000-0000A51D0000}"/>
    <cellStyle name="Anteckning 3 2 7 3 3" xfId="7755" xr:uid="{00000000-0005-0000-0000-0000A61D0000}"/>
    <cellStyle name="Anteckning 3 2 7 4" xfId="7756" xr:uid="{00000000-0005-0000-0000-0000A71D0000}"/>
    <cellStyle name="Anteckning 3 2 7 4 2" xfId="7757" xr:uid="{00000000-0005-0000-0000-0000A81D0000}"/>
    <cellStyle name="Anteckning 3 2 7 5" xfId="7758" xr:uid="{00000000-0005-0000-0000-0000A91D0000}"/>
    <cellStyle name="Anteckning 3 2 8" xfId="7759" xr:uid="{00000000-0005-0000-0000-0000AA1D0000}"/>
    <cellStyle name="Anteckning 3 2 8 2" xfId="7760" xr:uid="{00000000-0005-0000-0000-0000AB1D0000}"/>
    <cellStyle name="Anteckning 3 2 8 2 2" xfId="7761" xr:uid="{00000000-0005-0000-0000-0000AC1D0000}"/>
    <cellStyle name="Anteckning 3 2 8 2 2 2" xfId="7762" xr:uid="{00000000-0005-0000-0000-0000AD1D0000}"/>
    <cellStyle name="Anteckning 3 2 8 2 2 2 2" xfId="7763" xr:uid="{00000000-0005-0000-0000-0000AE1D0000}"/>
    <cellStyle name="Anteckning 3 2 8 2 2 3" xfId="7764" xr:uid="{00000000-0005-0000-0000-0000AF1D0000}"/>
    <cellStyle name="Anteckning 3 2 8 2 3" xfId="7765" xr:uid="{00000000-0005-0000-0000-0000B01D0000}"/>
    <cellStyle name="Anteckning 3 2 8 2 3 2" xfId="7766" xr:uid="{00000000-0005-0000-0000-0000B11D0000}"/>
    <cellStyle name="Anteckning 3 2 8 2 4" xfId="7767" xr:uid="{00000000-0005-0000-0000-0000B21D0000}"/>
    <cellStyle name="Anteckning 3 2 8 3" xfId="7768" xr:uid="{00000000-0005-0000-0000-0000B31D0000}"/>
    <cellStyle name="Anteckning 3 2 8 3 2" xfId="7769" xr:uid="{00000000-0005-0000-0000-0000B41D0000}"/>
    <cellStyle name="Anteckning 3 2 8 3 2 2" xfId="7770" xr:uid="{00000000-0005-0000-0000-0000B51D0000}"/>
    <cellStyle name="Anteckning 3 2 8 3 3" xfId="7771" xr:uid="{00000000-0005-0000-0000-0000B61D0000}"/>
    <cellStyle name="Anteckning 3 2 8 4" xfId="7772" xr:uid="{00000000-0005-0000-0000-0000B71D0000}"/>
    <cellStyle name="Anteckning 3 2 8 4 2" xfId="7773" xr:uid="{00000000-0005-0000-0000-0000B81D0000}"/>
    <cellStyle name="Anteckning 3 2 8 5" xfId="7774" xr:uid="{00000000-0005-0000-0000-0000B91D0000}"/>
    <cellStyle name="Anteckning 3 2 9" xfId="7775" xr:uid="{00000000-0005-0000-0000-0000BA1D0000}"/>
    <cellStyle name="Anteckning 3 2 9 2" xfId="7776" xr:uid="{00000000-0005-0000-0000-0000BB1D0000}"/>
    <cellStyle name="Anteckning 3 2 9 2 2" xfId="7777" xr:uid="{00000000-0005-0000-0000-0000BC1D0000}"/>
    <cellStyle name="Anteckning 3 2 9 2 2 2" xfId="7778" xr:uid="{00000000-0005-0000-0000-0000BD1D0000}"/>
    <cellStyle name="Anteckning 3 2 9 2 3" xfId="7779" xr:uid="{00000000-0005-0000-0000-0000BE1D0000}"/>
    <cellStyle name="Anteckning 3 2 9 3" xfId="7780" xr:uid="{00000000-0005-0000-0000-0000BF1D0000}"/>
    <cellStyle name="Anteckning 3 2 9 3 2" xfId="7781" xr:uid="{00000000-0005-0000-0000-0000C01D0000}"/>
    <cellStyle name="Anteckning 3 2 9 4" xfId="7782" xr:uid="{00000000-0005-0000-0000-0000C11D0000}"/>
    <cellStyle name="Anteckning 3 3" xfId="7783" xr:uid="{00000000-0005-0000-0000-0000C21D0000}"/>
    <cellStyle name="Anteckning 3 4" xfId="7784" xr:uid="{00000000-0005-0000-0000-0000C31D0000}"/>
    <cellStyle name="Anteckning 4" xfId="7785" xr:uid="{00000000-0005-0000-0000-0000C41D0000}"/>
    <cellStyle name="Anteckning 5" xfId="7786" xr:uid="{00000000-0005-0000-0000-0000C51D0000}"/>
    <cellStyle name="Anteckning 6" xfId="7787" xr:uid="{00000000-0005-0000-0000-0000C61D0000}"/>
    <cellStyle name="Anteckning 6 2" xfId="7788" xr:uid="{00000000-0005-0000-0000-0000C71D0000}"/>
    <cellStyle name="Anteckning 7" xfId="7789" xr:uid="{00000000-0005-0000-0000-0000C81D0000}"/>
    <cellStyle name="Anteckning 7 2" xfId="7790" xr:uid="{00000000-0005-0000-0000-0000C91D0000}"/>
    <cellStyle name="Anteckning 8" xfId="7791" xr:uid="{00000000-0005-0000-0000-0000CA1D0000}"/>
    <cellStyle name="Anteckning 8 2" xfId="7792" xr:uid="{00000000-0005-0000-0000-0000CB1D0000}"/>
    <cellStyle name="Anteckning 9" xfId="7793" xr:uid="{00000000-0005-0000-0000-0000CC1D0000}"/>
    <cellStyle name="Anteckning 9 2" xfId="7794" xr:uid="{00000000-0005-0000-0000-0000CD1D0000}"/>
    <cellStyle name="Bad" xfId="86" xr:uid="{00000000-0005-0000-0000-0000CE1D0000}"/>
    <cellStyle name="Belopp" xfId="13" xr:uid="{00000000-0005-0000-0000-0000CF1D0000}"/>
    <cellStyle name="Beräkning 10" xfId="7795" xr:uid="{00000000-0005-0000-0000-0000D01D0000}"/>
    <cellStyle name="Beräkning 11" xfId="7796" xr:uid="{00000000-0005-0000-0000-0000D11D0000}"/>
    <cellStyle name="Beräkning 12" xfId="7797" xr:uid="{00000000-0005-0000-0000-0000D21D0000}"/>
    <cellStyle name="Beräkning 13" xfId="7798" xr:uid="{00000000-0005-0000-0000-0000D31D0000}"/>
    <cellStyle name="Beräkning 2" xfId="87" xr:uid="{00000000-0005-0000-0000-0000D41D0000}"/>
    <cellStyle name="Beräkning 2 2" xfId="7799" xr:uid="{00000000-0005-0000-0000-0000D51D0000}"/>
    <cellStyle name="Beräkning 2 3" xfId="7800" xr:uid="{00000000-0005-0000-0000-0000D61D0000}"/>
    <cellStyle name="Beräkning 3" xfId="7801" xr:uid="{00000000-0005-0000-0000-0000D71D0000}"/>
    <cellStyle name="Beräkning 3 2" xfId="7802" xr:uid="{00000000-0005-0000-0000-0000D81D0000}"/>
    <cellStyle name="Beräkning 4" xfId="7803" xr:uid="{00000000-0005-0000-0000-0000D91D0000}"/>
    <cellStyle name="Beräkning 5" xfId="7804" xr:uid="{00000000-0005-0000-0000-0000DA1D0000}"/>
    <cellStyle name="Beräkning 6" xfId="7805" xr:uid="{00000000-0005-0000-0000-0000DB1D0000}"/>
    <cellStyle name="Beräkning 7" xfId="7806" xr:uid="{00000000-0005-0000-0000-0000DC1D0000}"/>
    <cellStyle name="Beräkning 8" xfId="7807" xr:uid="{00000000-0005-0000-0000-0000DD1D0000}"/>
    <cellStyle name="Beräkning 9" xfId="7808" xr:uid="{00000000-0005-0000-0000-0000DE1D0000}"/>
    <cellStyle name="Besrivning" xfId="88" xr:uid="{00000000-0005-0000-0000-0000DF1D0000}"/>
    <cellStyle name="Bra 10" xfId="7809" xr:uid="{00000000-0005-0000-0000-0000E01D0000}"/>
    <cellStyle name="Bra 11" xfId="7810" xr:uid="{00000000-0005-0000-0000-0000E11D0000}"/>
    <cellStyle name="Bra 12" xfId="7811" xr:uid="{00000000-0005-0000-0000-0000E21D0000}"/>
    <cellStyle name="Bra 13" xfId="7812" xr:uid="{00000000-0005-0000-0000-0000E31D0000}"/>
    <cellStyle name="Bra 2" xfId="89" xr:uid="{00000000-0005-0000-0000-0000E41D0000}"/>
    <cellStyle name="Bra 3" xfId="7813" xr:uid="{00000000-0005-0000-0000-0000E51D0000}"/>
    <cellStyle name="Bra 3 2" xfId="7814" xr:uid="{00000000-0005-0000-0000-0000E61D0000}"/>
    <cellStyle name="Bra 4" xfId="7815" xr:uid="{00000000-0005-0000-0000-0000E71D0000}"/>
    <cellStyle name="Bra 5" xfId="7816" xr:uid="{00000000-0005-0000-0000-0000E81D0000}"/>
    <cellStyle name="Bra 6" xfId="7817" xr:uid="{00000000-0005-0000-0000-0000E91D0000}"/>
    <cellStyle name="Bra 7" xfId="7818" xr:uid="{00000000-0005-0000-0000-0000EA1D0000}"/>
    <cellStyle name="Bra 8" xfId="7819" xr:uid="{00000000-0005-0000-0000-0000EB1D0000}"/>
    <cellStyle name="Bra 9" xfId="7820" xr:uid="{00000000-0005-0000-0000-0000EC1D0000}"/>
    <cellStyle name="Calculation" xfId="90" xr:uid="{00000000-0005-0000-0000-0000ED1D0000}"/>
    <cellStyle name="Calculation 2" xfId="91" xr:uid="{00000000-0005-0000-0000-0000EE1D0000}"/>
    <cellStyle name="Cell Namn" xfId="92" xr:uid="{00000000-0005-0000-0000-0000EF1D0000}"/>
    <cellStyle name="Cellref" xfId="93" xr:uid="{00000000-0005-0000-0000-0000F01D0000}"/>
    <cellStyle name="Check Cell" xfId="94" xr:uid="{00000000-0005-0000-0000-0000F11D0000}"/>
    <cellStyle name="Comma 2" xfId="9281" xr:uid="{00000000-0005-0000-0000-0000F21D0000}"/>
    <cellStyle name="Diffèrence" xfId="95" xr:uid="{00000000-0005-0000-0000-0000F31D0000}"/>
    <cellStyle name="données" xfId="96" xr:uid="{00000000-0005-0000-0000-0000F41D0000}"/>
    <cellStyle name="données 2" xfId="7821" xr:uid="{00000000-0005-0000-0000-0000F51D0000}"/>
    <cellStyle name="donnéesbord" xfId="97" xr:uid="{00000000-0005-0000-0000-0000F61D0000}"/>
    <cellStyle name="donnéesbord 2" xfId="7822" xr:uid="{00000000-0005-0000-0000-0000F71D0000}"/>
    <cellStyle name="Dålig 10" xfId="7823" xr:uid="{00000000-0005-0000-0000-0000F81D0000}"/>
    <cellStyle name="Dålig 11" xfId="7824" xr:uid="{00000000-0005-0000-0000-0000F91D0000}"/>
    <cellStyle name="Dålig 12" xfId="7825" xr:uid="{00000000-0005-0000-0000-0000FA1D0000}"/>
    <cellStyle name="Dålig 13" xfId="7826" xr:uid="{00000000-0005-0000-0000-0000FB1D0000}"/>
    <cellStyle name="Dålig 2" xfId="98" xr:uid="{00000000-0005-0000-0000-0000FC1D0000}"/>
    <cellStyle name="Dålig 2 2" xfId="7827" xr:uid="{00000000-0005-0000-0000-0000FD1D0000}"/>
    <cellStyle name="Dålig 2 3" xfId="7828" xr:uid="{00000000-0005-0000-0000-0000FE1D0000}"/>
    <cellStyle name="Dålig 3" xfId="7829" xr:uid="{00000000-0005-0000-0000-0000FF1D0000}"/>
    <cellStyle name="Dålig 3 2" xfId="7830" xr:uid="{00000000-0005-0000-0000-0000001E0000}"/>
    <cellStyle name="Dålig 4" xfId="7831" xr:uid="{00000000-0005-0000-0000-0000011E0000}"/>
    <cellStyle name="Dålig 5" xfId="7832" xr:uid="{00000000-0005-0000-0000-0000021E0000}"/>
    <cellStyle name="Dålig 6" xfId="7833" xr:uid="{00000000-0005-0000-0000-0000031E0000}"/>
    <cellStyle name="Dålig 7" xfId="7834" xr:uid="{00000000-0005-0000-0000-0000041E0000}"/>
    <cellStyle name="Dålig 8" xfId="7835" xr:uid="{00000000-0005-0000-0000-0000051E0000}"/>
    <cellStyle name="Dålig 9" xfId="7836" xr:uid="{00000000-0005-0000-0000-0000061E0000}"/>
    <cellStyle name="Emphasis 1" xfId="99" xr:uid="{00000000-0005-0000-0000-0000071E0000}"/>
    <cellStyle name="Emphasis 2" xfId="100" xr:uid="{00000000-0005-0000-0000-0000081E0000}"/>
    <cellStyle name="Emphasis 3" xfId="101" xr:uid="{00000000-0005-0000-0000-0000091E0000}"/>
    <cellStyle name="Entrée" xfId="102" xr:uid="{00000000-0005-0000-0000-00000A1E0000}"/>
    <cellStyle name="Euro" xfId="103" xr:uid="{00000000-0005-0000-0000-00000B1E0000}"/>
    <cellStyle name="Euro 2" xfId="7837" xr:uid="{00000000-0005-0000-0000-00000C1E0000}"/>
    <cellStyle name="Explanatory Text" xfId="104" xr:uid="{00000000-0005-0000-0000-00000D1E0000}"/>
    <cellStyle name="Färg1 10" xfId="7838" xr:uid="{00000000-0005-0000-0000-00000E1E0000}"/>
    <cellStyle name="Färg1 11" xfId="7839" xr:uid="{00000000-0005-0000-0000-00000F1E0000}"/>
    <cellStyle name="Färg1 12" xfId="7840" xr:uid="{00000000-0005-0000-0000-0000101E0000}"/>
    <cellStyle name="Färg1 13" xfId="7841" xr:uid="{00000000-0005-0000-0000-0000111E0000}"/>
    <cellStyle name="Färg1 2" xfId="105" xr:uid="{00000000-0005-0000-0000-0000121E0000}"/>
    <cellStyle name="Färg1 2 2" xfId="7842" xr:uid="{00000000-0005-0000-0000-0000131E0000}"/>
    <cellStyle name="Färg1 2 3" xfId="7843" xr:uid="{00000000-0005-0000-0000-0000141E0000}"/>
    <cellStyle name="Färg1 3" xfId="7844" xr:uid="{00000000-0005-0000-0000-0000151E0000}"/>
    <cellStyle name="Färg1 3 2" xfId="7845" xr:uid="{00000000-0005-0000-0000-0000161E0000}"/>
    <cellStyle name="Färg1 4" xfId="7846" xr:uid="{00000000-0005-0000-0000-0000171E0000}"/>
    <cellStyle name="Färg1 5" xfId="7847" xr:uid="{00000000-0005-0000-0000-0000181E0000}"/>
    <cellStyle name="Färg1 6" xfId="7848" xr:uid="{00000000-0005-0000-0000-0000191E0000}"/>
    <cellStyle name="Färg1 7" xfId="7849" xr:uid="{00000000-0005-0000-0000-00001A1E0000}"/>
    <cellStyle name="Färg1 8" xfId="7850" xr:uid="{00000000-0005-0000-0000-00001B1E0000}"/>
    <cellStyle name="Färg1 9" xfId="7851" xr:uid="{00000000-0005-0000-0000-00001C1E0000}"/>
    <cellStyle name="Färg2 10" xfId="7852" xr:uid="{00000000-0005-0000-0000-00001D1E0000}"/>
    <cellStyle name="Färg2 11" xfId="7853" xr:uid="{00000000-0005-0000-0000-00001E1E0000}"/>
    <cellStyle name="Färg2 12" xfId="7854" xr:uid="{00000000-0005-0000-0000-00001F1E0000}"/>
    <cellStyle name="Färg2 13" xfId="7855" xr:uid="{00000000-0005-0000-0000-0000201E0000}"/>
    <cellStyle name="Färg2 2" xfId="106" xr:uid="{00000000-0005-0000-0000-0000211E0000}"/>
    <cellStyle name="Färg2 2 2" xfId="7856" xr:uid="{00000000-0005-0000-0000-0000221E0000}"/>
    <cellStyle name="Färg2 2 3" xfId="7857" xr:uid="{00000000-0005-0000-0000-0000231E0000}"/>
    <cellStyle name="Färg2 3" xfId="7858" xr:uid="{00000000-0005-0000-0000-0000241E0000}"/>
    <cellStyle name="Färg2 3 2" xfId="7859" xr:uid="{00000000-0005-0000-0000-0000251E0000}"/>
    <cellStyle name="Färg2 4" xfId="7860" xr:uid="{00000000-0005-0000-0000-0000261E0000}"/>
    <cellStyle name="Färg2 5" xfId="7861" xr:uid="{00000000-0005-0000-0000-0000271E0000}"/>
    <cellStyle name="Färg2 6" xfId="7862" xr:uid="{00000000-0005-0000-0000-0000281E0000}"/>
    <cellStyle name="Färg2 7" xfId="7863" xr:uid="{00000000-0005-0000-0000-0000291E0000}"/>
    <cellStyle name="Färg2 8" xfId="7864" xr:uid="{00000000-0005-0000-0000-00002A1E0000}"/>
    <cellStyle name="Färg2 9" xfId="7865" xr:uid="{00000000-0005-0000-0000-00002B1E0000}"/>
    <cellStyle name="Färg3 10" xfId="7866" xr:uid="{00000000-0005-0000-0000-00002C1E0000}"/>
    <cellStyle name="Färg3 11" xfId="7867" xr:uid="{00000000-0005-0000-0000-00002D1E0000}"/>
    <cellStyle name="Färg3 12" xfId="7868" xr:uid="{00000000-0005-0000-0000-00002E1E0000}"/>
    <cellStyle name="Färg3 13" xfId="7869" xr:uid="{00000000-0005-0000-0000-00002F1E0000}"/>
    <cellStyle name="Färg3 2" xfId="107" xr:uid="{00000000-0005-0000-0000-0000301E0000}"/>
    <cellStyle name="Färg3 2 2" xfId="7870" xr:uid="{00000000-0005-0000-0000-0000311E0000}"/>
    <cellStyle name="Färg3 2 3" xfId="7871" xr:uid="{00000000-0005-0000-0000-0000321E0000}"/>
    <cellStyle name="Färg3 3" xfId="7872" xr:uid="{00000000-0005-0000-0000-0000331E0000}"/>
    <cellStyle name="Färg3 3 2" xfId="7873" xr:uid="{00000000-0005-0000-0000-0000341E0000}"/>
    <cellStyle name="Färg3 4" xfId="7874" xr:uid="{00000000-0005-0000-0000-0000351E0000}"/>
    <cellStyle name="Färg3 5" xfId="7875" xr:uid="{00000000-0005-0000-0000-0000361E0000}"/>
    <cellStyle name="Färg3 6" xfId="7876" xr:uid="{00000000-0005-0000-0000-0000371E0000}"/>
    <cellStyle name="Färg3 7" xfId="7877" xr:uid="{00000000-0005-0000-0000-0000381E0000}"/>
    <cellStyle name="Färg3 8" xfId="7878" xr:uid="{00000000-0005-0000-0000-0000391E0000}"/>
    <cellStyle name="Färg3 9" xfId="7879" xr:uid="{00000000-0005-0000-0000-00003A1E0000}"/>
    <cellStyle name="Färg4 10" xfId="7880" xr:uid="{00000000-0005-0000-0000-00003B1E0000}"/>
    <cellStyle name="Färg4 11" xfId="7881" xr:uid="{00000000-0005-0000-0000-00003C1E0000}"/>
    <cellStyle name="Färg4 12" xfId="7882" xr:uid="{00000000-0005-0000-0000-00003D1E0000}"/>
    <cellStyle name="Färg4 13" xfId="7883" xr:uid="{00000000-0005-0000-0000-00003E1E0000}"/>
    <cellStyle name="Färg4 2" xfId="108" xr:uid="{00000000-0005-0000-0000-00003F1E0000}"/>
    <cellStyle name="Färg4 2 2" xfId="7884" xr:uid="{00000000-0005-0000-0000-0000401E0000}"/>
    <cellStyle name="Färg4 2 3" xfId="7885" xr:uid="{00000000-0005-0000-0000-0000411E0000}"/>
    <cellStyle name="Färg4 3" xfId="7886" xr:uid="{00000000-0005-0000-0000-0000421E0000}"/>
    <cellStyle name="Färg4 3 2" xfId="7887" xr:uid="{00000000-0005-0000-0000-0000431E0000}"/>
    <cellStyle name="Färg4 4" xfId="7888" xr:uid="{00000000-0005-0000-0000-0000441E0000}"/>
    <cellStyle name="Färg4 5" xfId="7889" xr:uid="{00000000-0005-0000-0000-0000451E0000}"/>
    <cellStyle name="Färg4 6" xfId="7890" xr:uid="{00000000-0005-0000-0000-0000461E0000}"/>
    <cellStyle name="Färg4 7" xfId="7891" xr:uid="{00000000-0005-0000-0000-0000471E0000}"/>
    <cellStyle name="Färg4 8" xfId="7892" xr:uid="{00000000-0005-0000-0000-0000481E0000}"/>
    <cellStyle name="Färg4 9" xfId="7893" xr:uid="{00000000-0005-0000-0000-0000491E0000}"/>
    <cellStyle name="Färg5 10" xfId="7894" xr:uid="{00000000-0005-0000-0000-00004A1E0000}"/>
    <cellStyle name="Färg5 11" xfId="7895" xr:uid="{00000000-0005-0000-0000-00004B1E0000}"/>
    <cellStyle name="Färg5 12" xfId="7896" xr:uid="{00000000-0005-0000-0000-00004C1E0000}"/>
    <cellStyle name="Färg5 2" xfId="109" xr:uid="{00000000-0005-0000-0000-00004D1E0000}"/>
    <cellStyle name="Färg5 2 2" xfId="7897" xr:uid="{00000000-0005-0000-0000-00004E1E0000}"/>
    <cellStyle name="Färg5 2 3" xfId="7898" xr:uid="{00000000-0005-0000-0000-00004F1E0000}"/>
    <cellStyle name="Färg5 3" xfId="7899" xr:uid="{00000000-0005-0000-0000-0000501E0000}"/>
    <cellStyle name="Färg5 3 2" xfId="7900" xr:uid="{00000000-0005-0000-0000-0000511E0000}"/>
    <cellStyle name="Färg5 4" xfId="7901" xr:uid="{00000000-0005-0000-0000-0000521E0000}"/>
    <cellStyle name="Färg5 5" xfId="7902" xr:uid="{00000000-0005-0000-0000-0000531E0000}"/>
    <cellStyle name="Färg5 6" xfId="7903" xr:uid="{00000000-0005-0000-0000-0000541E0000}"/>
    <cellStyle name="Färg5 7" xfId="7904" xr:uid="{00000000-0005-0000-0000-0000551E0000}"/>
    <cellStyle name="Färg5 8" xfId="7905" xr:uid="{00000000-0005-0000-0000-0000561E0000}"/>
    <cellStyle name="Färg5 9" xfId="7906" xr:uid="{00000000-0005-0000-0000-0000571E0000}"/>
    <cellStyle name="Färg6 10" xfId="7907" xr:uid="{00000000-0005-0000-0000-0000581E0000}"/>
    <cellStyle name="Färg6 11" xfId="7908" xr:uid="{00000000-0005-0000-0000-0000591E0000}"/>
    <cellStyle name="Färg6 12" xfId="7909" xr:uid="{00000000-0005-0000-0000-00005A1E0000}"/>
    <cellStyle name="Färg6 13" xfId="7910" xr:uid="{00000000-0005-0000-0000-00005B1E0000}"/>
    <cellStyle name="Färg6 2" xfId="110" xr:uid="{00000000-0005-0000-0000-00005C1E0000}"/>
    <cellStyle name="Färg6 2 2" xfId="7911" xr:uid="{00000000-0005-0000-0000-00005D1E0000}"/>
    <cellStyle name="Färg6 2 3" xfId="7912" xr:uid="{00000000-0005-0000-0000-00005E1E0000}"/>
    <cellStyle name="Färg6 3" xfId="7913" xr:uid="{00000000-0005-0000-0000-00005F1E0000}"/>
    <cellStyle name="Färg6 3 2" xfId="7914" xr:uid="{00000000-0005-0000-0000-0000601E0000}"/>
    <cellStyle name="Färg6 4" xfId="7915" xr:uid="{00000000-0005-0000-0000-0000611E0000}"/>
    <cellStyle name="Färg6 5" xfId="7916" xr:uid="{00000000-0005-0000-0000-0000621E0000}"/>
    <cellStyle name="Färg6 6" xfId="7917" xr:uid="{00000000-0005-0000-0000-0000631E0000}"/>
    <cellStyle name="Färg6 7" xfId="7918" xr:uid="{00000000-0005-0000-0000-0000641E0000}"/>
    <cellStyle name="Färg6 8" xfId="7919" xr:uid="{00000000-0005-0000-0000-0000651E0000}"/>
    <cellStyle name="Färg6 9" xfId="7920" xr:uid="{00000000-0005-0000-0000-0000661E0000}"/>
    <cellStyle name="Följde hyperlänken" xfId="7921" xr:uid="{00000000-0005-0000-0000-0000671E0000}"/>
    <cellStyle name="Förklarande text" xfId="9306" builtinId="53"/>
    <cellStyle name="Förklarande text 10" xfId="7922" xr:uid="{00000000-0005-0000-0000-0000691E0000}"/>
    <cellStyle name="Förklarande text 11" xfId="7923" xr:uid="{00000000-0005-0000-0000-00006A1E0000}"/>
    <cellStyle name="Förklarande text 12" xfId="7924" xr:uid="{00000000-0005-0000-0000-00006B1E0000}"/>
    <cellStyle name="Förklarande text 2" xfId="111" xr:uid="{00000000-0005-0000-0000-00006C1E0000}"/>
    <cellStyle name="Förklarande text 2 2" xfId="7925" xr:uid="{00000000-0005-0000-0000-00006D1E0000}"/>
    <cellStyle name="Förklarande text 2 3" xfId="7926" xr:uid="{00000000-0005-0000-0000-00006E1E0000}"/>
    <cellStyle name="Förklarande text 3" xfId="7927" xr:uid="{00000000-0005-0000-0000-00006F1E0000}"/>
    <cellStyle name="Förklarande text 3 2" xfId="7928" xr:uid="{00000000-0005-0000-0000-0000701E0000}"/>
    <cellStyle name="Förklarande text 4" xfId="7929" xr:uid="{00000000-0005-0000-0000-0000711E0000}"/>
    <cellStyle name="Förklarande text 5" xfId="7930" xr:uid="{00000000-0005-0000-0000-0000721E0000}"/>
    <cellStyle name="Förklarande text 6" xfId="7931" xr:uid="{00000000-0005-0000-0000-0000731E0000}"/>
    <cellStyle name="Förklarande text 7" xfId="7932" xr:uid="{00000000-0005-0000-0000-0000741E0000}"/>
    <cellStyle name="Förklarande text 8" xfId="7933" xr:uid="{00000000-0005-0000-0000-0000751E0000}"/>
    <cellStyle name="Förklarande text 9" xfId="7934" xr:uid="{00000000-0005-0000-0000-0000761E0000}"/>
    <cellStyle name="Good" xfId="112" xr:uid="{00000000-0005-0000-0000-0000771E0000}"/>
    <cellStyle name="Heading 1" xfId="113" xr:uid="{00000000-0005-0000-0000-0000781E0000}"/>
    <cellStyle name="Heading 2" xfId="114" xr:uid="{00000000-0005-0000-0000-0000791E0000}"/>
    <cellStyle name="Heading 3" xfId="115" xr:uid="{00000000-0005-0000-0000-00007A1E0000}"/>
    <cellStyle name="Heading 4" xfId="116" xr:uid="{00000000-0005-0000-0000-00007B1E0000}"/>
    <cellStyle name="Hyperlänk" xfId="243" builtinId="8"/>
    <cellStyle name="Hyperlänk 2" xfId="7935" xr:uid="{00000000-0005-0000-0000-00007D1E0000}"/>
    <cellStyle name="Hyperlänk 3" xfId="7936" xr:uid="{00000000-0005-0000-0000-00007E1E0000}"/>
    <cellStyle name="Hyperlänk 4" xfId="7937" xr:uid="{00000000-0005-0000-0000-00007F1E0000}"/>
    <cellStyle name="Hyperlänk 5" xfId="9345" xr:uid="{D7FEDF4B-777B-4913-B0B9-49ACD366AAC6}"/>
    <cellStyle name="Hyperlänk 6" xfId="9346" xr:uid="{6D5576F9-D3DB-4AD3-9E38-248F8FD38DDB}"/>
    <cellStyle name="Indata 10" xfId="7938" xr:uid="{00000000-0005-0000-0000-0000801E0000}"/>
    <cellStyle name="Indata 11" xfId="7939" xr:uid="{00000000-0005-0000-0000-0000811E0000}"/>
    <cellStyle name="Indata 12" xfId="7940" xr:uid="{00000000-0005-0000-0000-0000821E0000}"/>
    <cellStyle name="Indata 13" xfId="7941" xr:uid="{00000000-0005-0000-0000-0000831E0000}"/>
    <cellStyle name="Indata 2" xfId="117" xr:uid="{00000000-0005-0000-0000-0000841E0000}"/>
    <cellStyle name="Indata 2 2" xfId="7942" xr:uid="{00000000-0005-0000-0000-0000851E0000}"/>
    <cellStyle name="Indata 2 3" xfId="7943" xr:uid="{00000000-0005-0000-0000-0000861E0000}"/>
    <cellStyle name="Indata 3" xfId="7944" xr:uid="{00000000-0005-0000-0000-0000871E0000}"/>
    <cellStyle name="Indata 3 2" xfId="7945" xr:uid="{00000000-0005-0000-0000-0000881E0000}"/>
    <cellStyle name="Indata 4" xfId="7946" xr:uid="{00000000-0005-0000-0000-0000891E0000}"/>
    <cellStyle name="Indata 5" xfId="7947" xr:uid="{00000000-0005-0000-0000-00008A1E0000}"/>
    <cellStyle name="Indata 6" xfId="7948" xr:uid="{00000000-0005-0000-0000-00008B1E0000}"/>
    <cellStyle name="Indata 7" xfId="7949" xr:uid="{00000000-0005-0000-0000-00008C1E0000}"/>
    <cellStyle name="Indata 8" xfId="7950" xr:uid="{00000000-0005-0000-0000-00008D1E0000}"/>
    <cellStyle name="Indata 9" xfId="7951" xr:uid="{00000000-0005-0000-0000-00008E1E0000}"/>
    <cellStyle name="Input" xfId="118" xr:uid="{00000000-0005-0000-0000-00008F1E0000}"/>
    <cellStyle name="Input 2" xfId="119" xr:uid="{00000000-0005-0000-0000-0000901E0000}"/>
    <cellStyle name="Komma (0)" xfId="7952" xr:uid="{00000000-0005-0000-0000-0000911E0000}"/>
    <cellStyle name="Kommentar" xfId="120" xr:uid="{00000000-0005-0000-0000-0000921E0000}"/>
    <cellStyle name="Kontrollcell 10" xfId="7953" xr:uid="{00000000-0005-0000-0000-0000931E0000}"/>
    <cellStyle name="Kontrollcell 11" xfId="7954" xr:uid="{00000000-0005-0000-0000-0000941E0000}"/>
    <cellStyle name="Kontrollcell 12" xfId="7955" xr:uid="{00000000-0005-0000-0000-0000951E0000}"/>
    <cellStyle name="Kontrollcell 2" xfId="121" xr:uid="{00000000-0005-0000-0000-0000961E0000}"/>
    <cellStyle name="Kontrollcell 2 2" xfId="7956" xr:uid="{00000000-0005-0000-0000-0000971E0000}"/>
    <cellStyle name="Kontrollcell 2 3" xfId="7957" xr:uid="{00000000-0005-0000-0000-0000981E0000}"/>
    <cellStyle name="Kontrollcell 3" xfId="7958" xr:uid="{00000000-0005-0000-0000-0000991E0000}"/>
    <cellStyle name="Kontrollcell 3 2" xfId="7959" xr:uid="{00000000-0005-0000-0000-00009A1E0000}"/>
    <cellStyle name="Kontrollcell 4" xfId="7960" xr:uid="{00000000-0005-0000-0000-00009B1E0000}"/>
    <cellStyle name="Kontrollcell 5" xfId="7961" xr:uid="{00000000-0005-0000-0000-00009C1E0000}"/>
    <cellStyle name="Kontrollcell 6" xfId="7962" xr:uid="{00000000-0005-0000-0000-00009D1E0000}"/>
    <cellStyle name="Kontrollcell 7" xfId="7963" xr:uid="{00000000-0005-0000-0000-00009E1E0000}"/>
    <cellStyle name="Kontrollcell 8" xfId="7964" xr:uid="{00000000-0005-0000-0000-00009F1E0000}"/>
    <cellStyle name="Kontrollcell 9" xfId="7965" xr:uid="{00000000-0005-0000-0000-0000A01E0000}"/>
    <cellStyle name="Linked Cell" xfId="122" xr:uid="{00000000-0005-0000-0000-0000A11E0000}"/>
    <cellStyle name="Länkad cell 10" xfId="7966" xr:uid="{00000000-0005-0000-0000-0000A21E0000}"/>
    <cellStyle name="Länkad cell 11" xfId="7967" xr:uid="{00000000-0005-0000-0000-0000A31E0000}"/>
    <cellStyle name="Länkad cell 12" xfId="7968" xr:uid="{00000000-0005-0000-0000-0000A41E0000}"/>
    <cellStyle name="Länkad cell 13" xfId="7969" xr:uid="{00000000-0005-0000-0000-0000A51E0000}"/>
    <cellStyle name="Länkad cell 2" xfId="123" xr:uid="{00000000-0005-0000-0000-0000A61E0000}"/>
    <cellStyle name="Länkad cell 2 2" xfId="7970" xr:uid="{00000000-0005-0000-0000-0000A71E0000}"/>
    <cellStyle name="Länkad cell 2 3" xfId="7971" xr:uid="{00000000-0005-0000-0000-0000A81E0000}"/>
    <cellStyle name="Länkad cell 3" xfId="7972" xr:uid="{00000000-0005-0000-0000-0000A91E0000}"/>
    <cellStyle name="Länkad cell 3 2" xfId="7973" xr:uid="{00000000-0005-0000-0000-0000AA1E0000}"/>
    <cellStyle name="Länkad cell 4" xfId="7974" xr:uid="{00000000-0005-0000-0000-0000AB1E0000}"/>
    <cellStyle name="Länkad cell 5" xfId="7975" xr:uid="{00000000-0005-0000-0000-0000AC1E0000}"/>
    <cellStyle name="Länkad cell 6" xfId="7976" xr:uid="{00000000-0005-0000-0000-0000AD1E0000}"/>
    <cellStyle name="Länkad cell 7" xfId="7977" xr:uid="{00000000-0005-0000-0000-0000AE1E0000}"/>
    <cellStyle name="Länkad cell 8" xfId="7978" xr:uid="{00000000-0005-0000-0000-0000AF1E0000}"/>
    <cellStyle name="Länkad cell 9" xfId="7979" xr:uid="{00000000-0005-0000-0000-0000B01E0000}"/>
    <cellStyle name="Montant" xfId="124" xr:uid="{00000000-0005-0000-0000-0000B11E0000}"/>
    <cellStyle name="Neutral 10" xfId="7980" xr:uid="{00000000-0005-0000-0000-0000B21E0000}"/>
    <cellStyle name="Neutral 11" xfId="7981" xr:uid="{00000000-0005-0000-0000-0000B31E0000}"/>
    <cellStyle name="Neutral 12" xfId="7982" xr:uid="{00000000-0005-0000-0000-0000B41E0000}"/>
    <cellStyle name="Neutral 13" xfId="7983" xr:uid="{00000000-0005-0000-0000-0000B51E0000}"/>
    <cellStyle name="Neutral 2" xfId="125" xr:uid="{00000000-0005-0000-0000-0000B61E0000}"/>
    <cellStyle name="Neutral 2 2" xfId="7984" xr:uid="{00000000-0005-0000-0000-0000B71E0000}"/>
    <cellStyle name="Neutral 2 3" xfId="7985" xr:uid="{00000000-0005-0000-0000-0000B81E0000}"/>
    <cellStyle name="Neutral 3" xfId="7986" xr:uid="{00000000-0005-0000-0000-0000B91E0000}"/>
    <cellStyle name="Neutral 3 2" xfId="7987" xr:uid="{00000000-0005-0000-0000-0000BA1E0000}"/>
    <cellStyle name="Neutral 4" xfId="7988" xr:uid="{00000000-0005-0000-0000-0000BB1E0000}"/>
    <cellStyle name="Neutral 5" xfId="7989" xr:uid="{00000000-0005-0000-0000-0000BC1E0000}"/>
    <cellStyle name="Neutral 6" xfId="7990" xr:uid="{00000000-0005-0000-0000-0000BD1E0000}"/>
    <cellStyle name="Neutral 7" xfId="7991" xr:uid="{00000000-0005-0000-0000-0000BE1E0000}"/>
    <cellStyle name="Neutral 8" xfId="7992" xr:uid="{00000000-0005-0000-0000-0000BF1E0000}"/>
    <cellStyle name="Neutral 9" xfId="7993" xr:uid="{00000000-0005-0000-0000-0000C01E0000}"/>
    <cellStyle name="Normal" xfId="0" builtinId="0"/>
    <cellStyle name="Normal 10" xfId="126" xr:uid="{00000000-0005-0000-0000-0000C21E0000}"/>
    <cellStyle name="Normal 10 10" xfId="9339" xr:uid="{00000000-0005-0000-0000-0000C31E0000}"/>
    <cellStyle name="Normal 10 2" xfId="7994" xr:uid="{00000000-0005-0000-0000-0000C41E0000}"/>
    <cellStyle name="Normal 10 2 2" xfId="9282" xr:uid="{00000000-0005-0000-0000-0000C51E0000}"/>
    <cellStyle name="Normal 10 2 3" xfId="9283" xr:uid="{00000000-0005-0000-0000-0000C61E0000}"/>
    <cellStyle name="Normal 10 2 4" xfId="9284" xr:uid="{00000000-0005-0000-0000-0000C71E0000}"/>
    <cellStyle name="Normal 10 2 5" xfId="9285" xr:uid="{00000000-0005-0000-0000-0000C81E0000}"/>
    <cellStyle name="Normal 10 3" xfId="9286" xr:uid="{00000000-0005-0000-0000-0000C91E0000}"/>
    <cellStyle name="Normal 10 3 2" xfId="9287" xr:uid="{00000000-0005-0000-0000-0000CA1E0000}"/>
    <cellStyle name="Normal 10 3 3" xfId="9288" xr:uid="{00000000-0005-0000-0000-0000CB1E0000}"/>
    <cellStyle name="Normal 10 4" xfId="9289" xr:uid="{00000000-0005-0000-0000-0000CC1E0000}"/>
    <cellStyle name="Normal 10 4 2" xfId="9290" xr:uid="{00000000-0005-0000-0000-0000CD1E0000}"/>
    <cellStyle name="Normal 10 5" xfId="9291" xr:uid="{00000000-0005-0000-0000-0000CE1E0000}"/>
    <cellStyle name="Normal 10 6" xfId="9292" xr:uid="{00000000-0005-0000-0000-0000CF1E0000}"/>
    <cellStyle name="Normal 10 7" xfId="9293" xr:uid="{00000000-0005-0000-0000-0000D01E0000}"/>
    <cellStyle name="Normal 10 8" xfId="9294" xr:uid="{00000000-0005-0000-0000-0000D11E0000}"/>
    <cellStyle name="Normal 10 9" xfId="9295" xr:uid="{00000000-0005-0000-0000-0000D21E0000}"/>
    <cellStyle name="Normal 11" xfId="127" xr:uid="{00000000-0005-0000-0000-0000D31E0000}"/>
    <cellStyle name="Normal 11 2" xfId="7995" xr:uid="{00000000-0005-0000-0000-0000D41E0000}"/>
    <cellStyle name="Normal 11 2 2" xfId="7996" xr:uid="{00000000-0005-0000-0000-0000D51E0000}"/>
    <cellStyle name="Normal 11 2 3" xfId="9263" xr:uid="{00000000-0005-0000-0000-0000D61E0000}"/>
    <cellStyle name="Normal 12" xfId="128" xr:uid="{00000000-0005-0000-0000-0000D71E0000}"/>
    <cellStyle name="Normal 12 2" xfId="129" xr:uid="{00000000-0005-0000-0000-0000D81E0000}"/>
    <cellStyle name="Normal 13" xfId="2" xr:uid="{00000000-0005-0000-0000-0000D91E0000}"/>
    <cellStyle name="Normal 13 2" xfId="130" xr:uid="{00000000-0005-0000-0000-0000DA1E0000}"/>
    <cellStyle name="Normal 13 2 10" xfId="7997" xr:uid="{00000000-0005-0000-0000-0000DB1E0000}"/>
    <cellStyle name="Normal 13 2 10 2" xfId="7998" xr:uid="{00000000-0005-0000-0000-0000DC1E0000}"/>
    <cellStyle name="Normal 13 2 10 2 2" xfId="7999" xr:uid="{00000000-0005-0000-0000-0000DD1E0000}"/>
    <cellStyle name="Normal 13 2 10 3" xfId="8000" xr:uid="{00000000-0005-0000-0000-0000DE1E0000}"/>
    <cellStyle name="Normal 13 2 11" xfId="8001" xr:uid="{00000000-0005-0000-0000-0000DF1E0000}"/>
    <cellStyle name="Normal 13 2 11 2" xfId="8002" xr:uid="{00000000-0005-0000-0000-0000E01E0000}"/>
    <cellStyle name="Normal 13 2 12" xfId="8003" xr:uid="{00000000-0005-0000-0000-0000E11E0000}"/>
    <cellStyle name="Normal 13 2 12 2" xfId="8004" xr:uid="{00000000-0005-0000-0000-0000E21E0000}"/>
    <cellStyle name="Normal 13 2 13" xfId="8005" xr:uid="{00000000-0005-0000-0000-0000E31E0000}"/>
    <cellStyle name="Normal 13 2 14" xfId="8006" xr:uid="{00000000-0005-0000-0000-0000E41E0000}"/>
    <cellStyle name="Normal 13 2 2" xfId="8007" xr:uid="{00000000-0005-0000-0000-0000E51E0000}"/>
    <cellStyle name="Normal 13 2 2 2" xfId="8008" xr:uid="{00000000-0005-0000-0000-0000E61E0000}"/>
    <cellStyle name="Normal 13 2 2 2 2" xfId="8009" xr:uid="{00000000-0005-0000-0000-0000E71E0000}"/>
    <cellStyle name="Normal 13 2 2 2 2 2" xfId="8010" xr:uid="{00000000-0005-0000-0000-0000E81E0000}"/>
    <cellStyle name="Normal 13 2 2 2 2 2 2" xfId="8011" xr:uid="{00000000-0005-0000-0000-0000E91E0000}"/>
    <cellStyle name="Normal 13 2 2 2 2 2 2 2" xfId="8012" xr:uid="{00000000-0005-0000-0000-0000EA1E0000}"/>
    <cellStyle name="Normal 13 2 2 2 2 2 3" xfId="8013" xr:uid="{00000000-0005-0000-0000-0000EB1E0000}"/>
    <cellStyle name="Normal 13 2 2 2 2 3" xfId="8014" xr:uid="{00000000-0005-0000-0000-0000EC1E0000}"/>
    <cellStyle name="Normal 13 2 2 2 2 3 2" xfId="8015" xr:uid="{00000000-0005-0000-0000-0000ED1E0000}"/>
    <cellStyle name="Normal 13 2 2 2 2 4" xfId="8016" xr:uid="{00000000-0005-0000-0000-0000EE1E0000}"/>
    <cellStyle name="Normal 13 2 2 2 3" xfId="8017" xr:uid="{00000000-0005-0000-0000-0000EF1E0000}"/>
    <cellStyle name="Normal 13 2 2 2 3 2" xfId="8018" xr:uid="{00000000-0005-0000-0000-0000F01E0000}"/>
    <cellStyle name="Normal 13 2 2 2 3 2 2" xfId="8019" xr:uid="{00000000-0005-0000-0000-0000F11E0000}"/>
    <cellStyle name="Normal 13 2 2 2 3 3" xfId="8020" xr:uid="{00000000-0005-0000-0000-0000F21E0000}"/>
    <cellStyle name="Normal 13 2 2 2 4" xfId="8021" xr:uid="{00000000-0005-0000-0000-0000F31E0000}"/>
    <cellStyle name="Normal 13 2 2 2 4 2" xfId="8022" xr:uid="{00000000-0005-0000-0000-0000F41E0000}"/>
    <cellStyle name="Normal 13 2 2 2 5" xfId="8023" xr:uid="{00000000-0005-0000-0000-0000F51E0000}"/>
    <cellStyle name="Normal 13 2 2 3" xfId="8024" xr:uid="{00000000-0005-0000-0000-0000F61E0000}"/>
    <cellStyle name="Normal 13 2 2 3 2" xfId="8025" xr:uid="{00000000-0005-0000-0000-0000F71E0000}"/>
    <cellStyle name="Normal 13 2 2 3 2 2" xfId="8026" xr:uid="{00000000-0005-0000-0000-0000F81E0000}"/>
    <cellStyle name="Normal 13 2 2 3 2 2 2" xfId="8027" xr:uid="{00000000-0005-0000-0000-0000F91E0000}"/>
    <cellStyle name="Normal 13 2 2 3 2 3" xfId="8028" xr:uid="{00000000-0005-0000-0000-0000FA1E0000}"/>
    <cellStyle name="Normal 13 2 2 3 3" xfId="8029" xr:uid="{00000000-0005-0000-0000-0000FB1E0000}"/>
    <cellStyle name="Normal 13 2 2 3 3 2" xfId="8030" xr:uid="{00000000-0005-0000-0000-0000FC1E0000}"/>
    <cellStyle name="Normal 13 2 2 3 4" xfId="8031" xr:uid="{00000000-0005-0000-0000-0000FD1E0000}"/>
    <cellStyle name="Normal 13 2 2 4" xfId="8032" xr:uid="{00000000-0005-0000-0000-0000FE1E0000}"/>
    <cellStyle name="Normal 13 2 2 4 2" xfId="8033" xr:uid="{00000000-0005-0000-0000-0000FF1E0000}"/>
    <cellStyle name="Normal 13 2 2 4 2 2" xfId="8034" xr:uid="{00000000-0005-0000-0000-0000001F0000}"/>
    <cellStyle name="Normal 13 2 2 4 3" xfId="8035" xr:uid="{00000000-0005-0000-0000-0000011F0000}"/>
    <cellStyle name="Normal 13 2 2 5" xfId="8036" xr:uid="{00000000-0005-0000-0000-0000021F0000}"/>
    <cellStyle name="Normal 13 2 2 5 2" xfId="8037" xr:uid="{00000000-0005-0000-0000-0000031F0000}"/>
    <cellStyle name="Normal 13 2 2 6" xfId="8038" xr:uid="{00000000-0005-0000-0000-0000041F0000}"/>
    <cellStyle name="Normal 13 2 3" xfId="8039" xr:uid="{00000000-0005-0000-0000-0000051F0000}"/>
    <cellStyle name="Normal 13 2 3 2" xfId="8040" xr:uid="{00000000-0005-0000-0000-0000061F0000}"/>
    <cellStyle name="Normal 13 2 3 2 2" xfId="8041" xr:uid="{00000000-0005-0000-0000-0000071F0000}"/>
    <cellStyle name="Normal 13 2 3 2 2 2" xfId="8042" xr:uid="{00000000-0005-0000-0000-0000081F0000}"/>
    <cellStyle name="Normal 13 2 3 2 2 2 2" xfId="8043" xr:uid="{00000000-0005-0000-0000-0000091F0000}"/>
    <cellStyle name="Normal 13 2 3 2 2 3" xfId="8044" xr:uid="{00000000-0005-0000-0000-00000A1F0000}"/>
    <cellStyle name="Normal 13 2 3 2 3" xfId="8045" xr:uid="{00000000-0005-0000-0000-00000B1F0000}"/>
    <cellStyle name="Normal 13 2 3 2 3 2" xfId="8046" xr:uid="{00000000-0005-0000-0000-00000C1F0000}"/>
    <cellStyle name="Normal 13 2 3 2 4" xfId="8047" xr:uid="{00000000-0005-0000-0000-00000D1F0000}"/>
    <cellStyle name="Normal 13 2 3 3" xfId="8048" xr:uid="{00000000-0005-0000-0000-00000E1F0000}"/>
    <cellStyle name="Normal 13 2 3 3 2" xfId="8049" xr:uid="{00000000-0005-0000-0000-00000F1F0000}"/>
    <cellStyle name="Normal 13 2 3 3 2 2" xfId="8050" xr:uid="{00000000-0005-0000-0000-0000101F0000}"/>
    <cellStyle name="Normal 13 2 3 3 3" xfId="8051" xr:uid="{00000000-0005-0000-0000-0000111F0000}"/>
    <cellStyle name="Normal 13 2 3 4" xfId="8052" xr:uid="{00000000-0005-0000-0000-0000121F0000}"/>
    <cellStyle name="Normal 13 2 3 4 2" xfId="8053" xr:uid="{00000000-0005-0000-0000-0000131F0000}"/>
    <cellStyle name="Normal 13 2 3 5" xfId="8054" xr:uid="{00000000-0005-0000-0000-0000141F0000}"/>
    <cellStyle name="Normal 13 2 4" xfId="8055" xr:uid="{00000000-0005-0000-0000-0000151F0000}"/>
    <cellStyle name="Normal 13 2 4 2" xfId="8056" xr:uid="{00000000-0005-0000-0000-0000161F0000}"/>
    <cellStyle name="Normal 13 2 4 2 2" xfId="8057" xr:uid="{00000000-0005-0000-0000-0000171F0000}"/>
    <cellStyle name="Normal 13 2 4 2 2 2" xfId="8058" xr:uid="{00000000-0005-0000-0000-0000181F0000}"/>
    <cellStyle name="Normal 13 2 4 2 2 2 2" xfId="8059" xr:uid="{00000000-0005-0000-0000-0000191F0000}"/>
    <cellStyle name="Normal 13 2 4 2 2 3" xfId="8060" xr:uid="{00000000-0005-0000-0000-00001A1F0000}"/>
    <cellStyle name="Normal 13 2 4 2 3" xfId="8061" xr:uid="{00000000-0005-0000-0000-00001B1F0000}"/>
    <cellStyle name="Normal 13 2 4 2 3 2" xfId="8062" xr:uid="{00000000-0005-0000-0000-00001C1F0000}"/>
    <cellStyle name="Normal 13 2 4 2 4" xfId="8063" xr:uid="{00000000-0005-0000-0000-00001D1F0000}"/>
    <cellStyle name="Normal 13 2 4 3" xfId="8064" xr:uid="{00000000-0005-0000-0000-00001E1F0000}"/>
    <cellStyle name="Normal 13 2 4 3 2" xfId="8065" xr:uid="{00000000-0005-0000-0000-00001F1F0000}"/>
    <cellStyle name="Normal 13 2 4 3 2 2" xfId="8066" xr:uid="{00000000-0005-0000-0000-0000201F0000}"/>
    <cellStyle name="Normal 13 2 4 3 3" xfId="8067" xr:uid="{00000000-0005-0000-0000-0000211F0000}"/>
    <cellStyle name="Normal 13 2 4 4" xfId="8068" xr:uid="{00000000-0005-0000-0000-0000221F0000}"/>
    <cellStyle name="Normal 13 2 4 4 2" xfId="8069" xr:uid="{00000000-0005-0000-0000-0000231F0000}"/>
    <cellStyle name="Normal 13 2 4 5" xfId="8070" xr:uid="{00000000-0005-0000-0000-0000241F0000}"/>
    <cellStyle name="Normal 13 2 5" xfId="8071" xr:uid="{00000000-0005-0000-0000-0000251F0000}"/>
    <cellStyle name="Normal 13 2 5 2" xfId="8072" xr:uid="{00000000-0005-0000-0000-0000261F0000}"/>
    <cellStyle name="Normal 13 2 5 2 2" xfId="8073" xr:uid="{00000000-0005-0000-0000-0000271F0000}"/>
    <cellStyle name="Normal 13 2 5 2 2 2" xfId="8074" xr:uid="{00000000-0005-0000-0000-0000281F0000}"/>
    <cellStyle name="Normal 13 2 5 2 2 2 2" xfId="8075" xr:uid="{00000000-0005-0000-0000-0000291F0000}"/>
    <cellStyle name="Normal 13 2 5 2 2 3" xfId="8076" xr:uid="{00000000-0005-0000-0000-00002A1F0000}"/>
    <cellStyle name="Normal 13 2 5 2 3" xfId="8077" xr:uid="{00000000-0005-0000-0000-00002B1F0000}"/>
    <cellStyle name="Normal 13 2 5 2 3 2" xfId="8078" xr:uid="{00000000-0005-0000-0000-00002C1F0000}"/>
    <cellStyle name="Normal 13 2 5 2 4" xfId="8079" xr:uid="{00000000-0005-0000-0000-00002D1F0000}"/>
    <cellStyle name="Normal 13 2 5 3" xfId="8080" xr:uid="{00000000-0005-0000-0000-00002E1F0000}"/>
    <cellStyle name="Normal 13 2 5 3 2" xfId="8081" xr:uid="{00000000-0005-0000-0000-00002F1F0000}"/>
    <cellStyle name="Normal 13 2 5 3 2 2" xfId="8082" xr:uid="{00000000-0005-0000-0000-0000301F0000}"/>
    <cellStyle name="Normal 13 2 5 3 3" xfId="8083" xr:uid="{00000000-0005-0000-0000-0000311F0000}"/>
    <cellStyle name="Normal 13 2 5 4" xfId="8084" xr:uid="{00000000-0005-0000-0000-0000321F0000}"/>
    <cellStyle name="Normal 13 2 5 4 2" xfId="8085" xr:uid="{00000000-0005-0000-0000-0000331F0000}"/>
    <cellStyle name="Normal 13 2 5 5" xfId="8086" xr:uid="{00000000-0005-0000-0000-0000341F0000}"/>
    <cellStyle name="Normal 13 2 6" xfId="8087" xr:uid="{00000000-0005-0000-0000-0000351F0000}"/>
    <cellStyle name="Normal 13 2 6 2" xfId="8088" xr:uid="{00000000-0005-0000-0000-0000361F0000}"/>
    <cellStyle name="Normal 13 2 6 2 2" xfId="8089" xr:uid="{00000000-0005-0000-0000-0000371F0000}"/>
    <cellStyle name="Normal 13 2 6 2 2 2" xfId="8090" xr:uid="{00000000-0005-0000-0000-0000381F0000}"/>
    <cellStyle name="Normal 13 2 6 2 2 2 2" xfId="8091" xr:uid="{00000000-0005-0000-0000-0000391F0000}"/>
    <cellStyle name="Normal 13 2 6 2 2 3" xfId="8092" xr:uid="{00000000-0005-0000-0000-00003A1F0000}"/>
    <cellStyle name="Normal 13 2 6 2 3" xfId="8093" xr:uid="{00000000-0005-0000-0000-00003B1F0000}"/>
    <cellStyle name="Normal 13 2 6 2 3 2" xfId="8094" xr:uid="{00000000-0005-0000-0000-00003C1F0000}"/>
    <cellStyle name="Normal 13 2 6 2 4" xfId="8095" xr:uid="{00000000-0005-0000-0000-00003D1F0000}"/>
    <cellStyle name="Normal 13 2 6 3" xfId="8096" xr:uid="{00000000-0005-0000-0000-00003E1F0000}"/>
    <cellStyle name="Normal 13 2 6 3 2" xfId="8097" xr:uid="{00000000-0005-0000-0000-00003F1F0000}"/>
    <cellStyle name="Normal 13 2 6 3 2 2" xfId="8098" xr:uid="{00000000-0005-0000-0000-0000401F0000}"/>
    <cellStyle name="Normal 13 2 6 3 3" xfId="8099" xr:uid="{00000000-0005-0000-0000-0000411F0000}"/>
    <cellStyle name="Normal 13 2 6 4" xfId="8100" xr:uid="{00000000-0005-0000-0000-0000421F0000}"/>
    <cellStyle name="Normal 13 2 6 4 2" xfId="8101" xr:uid="{00000000-0005-0000-0000-0000431F0000}"/>
    <cellStyle name="Normal 13 2 6 5" xfId="8102" xr:uid="{00000000-0005-0000-0000-0000441F0000}"/>
    <cellStyle name="Normal 13 2 7" xfId="8103" xr:uid="{00000000-0005-0000-0000-0000451F0000}"/>
    <cellStyle name="Normal 13 2 7 2" xfId="8104" xr:uid="{00000000-0005-0000-0000-0000461F0000}"/>
    <cellStyle name="Normal 13 2 7 2 2" xfId="8105" xr:uid="{00000000-0005-0000-0000-0000471F0000}"/>
    <cellStyle name="Normal 13 2 7 2 2 2" xfId="8106" xr:uid="{00000000-0005-0000-0000-0000481F0000}"/>
    <cellStyle name="Normal 13 2 7 2 2 2 2" xfId="8107" xr:uid="{00000000-0005-0000-0000-0000491F0000}"/>
    <cellStyle name="Normal 13 2 7 2 2 3" xfId="8108" xr:uid="{00000000-0005-0000-0000-00004A1F0000}"/>
    <cellStyle name="Normal 13 2 7 2 3" xfId="8109" xr:uid="{00000000-0005-0000-0000-00004B1F0000}"/>
    <cellStyle name="Normal 13 2 7 2 3 2" xfId="8110" xr:uid="{00000000-0005-0000-0000-00004C1F0000}"/>
    <cellStyle name="Normal 13 2 7 2 4" xfId="8111" xr:uid="{00000000-0005-0000-0000-00004D1F0000}"/>
    <cellStyle name="Normal 13 2 7 3" xfId="8112" xr:uid="{00000000-0005-0000-0000-00004E1F0000}"/>
    <cellStyle name="Normal 13 2 7 3 2" xfId="8113" xr:uid="{00000000-0005-0000-0000-00004F1F0000}"/>
    <cellStyle name="Normal 13 2 7 3 2 2" xfId="8114" xr:uid="{00000000-0005-0000-0000-0000501F0000}"/>
    <cellStyle name="Normal 13 2 7 3 3" xfId="8115" xr:uid="{00000000-0005-0000-0000-0000511F0000}"/>
    <cellStyle name="Normal 13 2 7 4" xfId="8116" xr:uid="{00000000-0005-0000-0000-0000521F0000}"/>
    <cellStyle name="Normal 13 2 7 4 2" xfId="8117" xr:uid="{00000000-0005-0000-0000-0000531F0000}"/>
    <cellStyle name="Normal 13 2 7 5" xfId="8118" xr:uid="{00000000-0005-0000-0000-0000541F0000}"/>
    <cellStyle name="Normal 13 2 8" xfId="8119" xr:uid="{00000000-0005-0000-0000-0000551F0000}"/>
    <cellStyle name="Normal 13 2 8 2" xfId="8120" xr:uid="{00000000-0005-0000-0000-0000561F0000}"/>
    <cellStyle name="Normal 13 2 8 2 2" xfId="8121" xr:uid="{00000000-0005-0000-0000-0000571F0000}"/>
    <cellStyle name="Normal 13 2 8 2 2 2" xfId="8122" xr:uid="{00000000-0005-0000-0000-0000581F0000}"/>
    <cellStyle name="Normal 13 2 8 2 2 2 2" xfId="8123" xr:uid="{00000000-0005-0000-0000-0000591F0000}"/>
    <cellStyle name="Normal 13 2 8 2 2 3" xfId="8124" xr:uid="{00000000-0005-0000-0000-00005A1F0000}"/>
    <cellStyle name="Normal 13 2 8 2 3" xfId="8125" xr:uid="{00000000-0005-0000-0000-00005B1F0000}"/>
    <cellStyle name="Normal 13 2 8 2 3 2" xfId="8126" xr:uid="{00000000-0005-0000-0000-00005C1F0000}"/>
    <cellStyle name="Normal 13 2 8 2 4" xfId="8127" xr:uid="{00000000-0005-0000-0000-00005D1F0000}"/>
    <cellStyle name="Normal 13 2 8 3" xfId="8128" xr:uid="{00000000-0005-0000-0000-00005E1F0000}"/>
    <cellStyle name="Normal 13 2 8 3 2" xfId="8129" xr:uid="{00000000-0005-0000-0000-00005F1F0000}"/>
    <cellStyle name="Normal 13 2 8 3 2 2" xfId="8130" xr:uid="{00000000-0005-0000-0000-0000601F0000}"/>
    <cellStyle name="Normal 13 2 8 3 3" xfId="8131" xr:uid="{00000000-0005-0000-0000-0000611F0000}"/>
    <cellStyle name="Normal 13 2 8 4" xfId="8132" xr:uid="{00000000-0005-0000-0000-0000621F0000}"/>
    <cellStyle name="Normal 13 2 8 4 2" xfId="8133" xr:uid="{00000000-0005-0000-0000-0000631F0000}"/>
    <cellStyle name="Normal 13 2 8 5" xfId="8134" xr:uid="{00000000-0005-0000-0000-0000641F0000}"/>
    <cellStyle name="Normal 13 2 9" xfId="8135" xr:uid="{00000000-0005-0000-0000-0000651F0000}"/>
    <cellStyle name="Normal 13 2 9 2" xfId="8136" xr:uid="{00000000-0005-0000-0000-0000661F0000}"/>
    <cellStyle name="Normal 13 2 9 2 2" xfId="8137" xr:uid="{00000000-0005-0000-0000-0000671F0000}"/>
    <cellStyle name="Normal 13 2 9 2 2 2" xfId="8138" xr:uid="{00000000-0005-0000-0000-0000681F0000}"/>
    <cellStyle name="Normal 13 2 9 2 3" xfId="8139" xr:uid="{00000000-0005-0000-0000-0000691F0000}"/>
    <cellStyle name="Normal 13 2 9 3" xfId="8140" xr:uid="{00000000-0005-0000-0000-00006A1F0000}"/>
    <cellStyle name="Normal 13 2 9 3 2" xfId="8141" xr:uid="{00000000-0005-0000-0000-00006B1F0000}"/>
    <cellStyle name="Normal 13 2 9 4" xfId="8142" xr:uid="{00000000-0005-0000-0000-00006C1F0000}"/>
    <cellStyle name="Normal 13 3" xfId="8143" xr:uid="{00000000-0005-0000-0000-00006D1F0000}"/>
    <cellStyle name="Normal 13 3 2" xfId="8144" xr:uid="{00000000-0005-0000-0000-00006E1F0000}"/>
    <cellStyle name="Normal 13 3 2 2" xfId="8145" xr:uid="{00000000-0005-0000-0000-00006F1F0000}"/>
    <cellStyle name="Normal 13 3 2 2 2" xfId="8146" xr:uid="{00000000-0005-0000-0000-0000701F0000}"/>
    <cellStyle name="Normal 13 3 2 2 2 2" xfId="8147" xr:uid="{00000000-0005-0000-0000-0000711F0000}"/>
    <cellStyle name="Normal 13 3 2 2 2 2 2" xfId="8148" xr:uid="{00000000-0005-0000-0000-0000721F0000}"/>
    <cellStyle name="Normal 13 3 2 2 2 3" xfId="8149" xr:uid="{00000000-0005-0000-0000-0000731F0000}"/>
    <cellStyle name="Normal 13 3 2 2 3" xfId="8150" xr:uid="{00000000-0005-0000-0000-0000741F0000}"/>
    <cellStyle name="Normal 13 3 2 2 3 2" xfId="8151" xr:uid="{00000000-0005-0000-0000-0000751F0000}"/>
    <cellStyle name="Normal 13 3 2 2 4" xfId="8152" xr:uid="{00000000-0005-0000-0000-0000761F0000}"/>
    <cellStyle name="Normal 13 3 2 3" xfId="8153" xr:uid="{00000000-0005-0000-0000-0000771F0000}"/>
    <cellStyle name="Normal 13 3 2 3 2" xfId="8154" xr:uid="{00000000-0005-0000-0000-0000781F0000}"/>
    <cellStyle name="Normal 13 3 2 3 2 2" xfId="8155" xr:uid="{00000000-0005-0000-0000-0000791F0000}"/>
    <cellStyle name="Normal 13 3 2 3 3" xfId="8156" xr:uid="{00000000-0005-0000-0000-00007A1F0000}"/>
    <cellStyle name="Normal 13 3 2 4" xfId="8157" xr:uid="{00000000-0005-0000-0000-00007B1F0000}"/>
    <cellStyle name="Normal 13 3 2 4 2" xfId="8158" xr:uid="{00000000-0005-0000-0000-00007C1F0000}"/>
    <cellStyle name="Normal 13 3 2 5" xfId="8159" xr:uid="{00000000-0005-0000-0000-00007D1F0000}"/>
    <cellStyle name="Normal 13 3 3" xfId="8160" xr:uid="{00000000-0005-0000-0000-00007E1F0000}"/>
    <cellStyle name="Normal 13 3 3 2" xfId="8161" xr:uid="{00000000-0005-0000-0000-00007F1F0000}"/>
    <cellStyle name="Normal 13 3 3 2 2" xfId="8162" xr:uid="{00000000-0005-0000-0000-0000801F0000}"/>
    <cellStyle name="Normal 13 3 3 2 2 2" xfId="8163" xr:uid="{00000000-0005-0000-0000-0000811F0000}"/>
    <cellStyle name="Normal 13 3 3 2 3" xfId="8164" xr:uid="{00000000-0005-0000-0000-0000821F0000}"/>
    <cellStyle name="Normal 13 3 3 3" xfId="8165" xr:uid="{00000000-0005-0000-0000-0000831F0000}"/>
    <cellStyle name="Normal 13 3 3 3 2" xfId="8166" xr:uid="{00000000-0005-0000-0000-0000841F0000}"/>
    <cellStyle name="Normal 13 3 3 4" xfId="8167" xr:uid="{00000000-0005-0000-0000-0000851F0000}"/>
    <cellStyle name="Normal 13 3 4" xfId="8168" xr:uid="{00000000-0005-0000-0000-0000861F0000}"/>
    <cellStyle name="Normal 13 3 4 2" xfId="8169" xr:uid="{00000000-0005-0000-0000-0000871F0000}"/>
    <cellStyle name="Normal 13 3 4 2 2" xfId="8170" xr:uid="{00000000-0005-0000-0000-0000881F0000}"/>
    <cellStyle name="Normal 13 3 4 3" xfId="8171" xr:uid="{00000000-0005-0000-0000-0000891F0000}"/>
    <cellStyle name="Normal 13 3 5" xfId="8172" xr:uid="{00000000-0005-0000-0000-00008A1F0000}"/>
    <cellStyle name="Normal 13 3 5 2" xfId="8173" xr:uid="{00000000-0005-0000-0000-00008B1F0000}"/>
    <cellStyle name="Normal 13 3 6" xfId="8174" xr:uid="{00000000-0005-0000-0000-00008C1F0000}"/>
    <cellStyle name="Normal 13 4" xfId="8175" xr:uid="{00000000-0005-0000-0000-00008D1F0000}"/>
    <cellStyle name="Normal 13 4 2" xfId="8176" xr:uid="{00000000-0005-0000-0000-00008E1F0000}"/>
    <cellStyle name="Normal 13 4 2 2" xfId="8177" xr:uid="{00000000-0005-0000-0000-00008F1F0000}"/>
    <cellStyle name="Normal 13 4 2 2 2" xfId="8178" xr:uid="{00000000-0005-0000-0000-0000901F0000}"/>
    <cellStyle name="Normal 13 4 2 2 2 2" xfId="8179" xr:uid="{00000000-0005-0000-0000-0000911F0000}"/>
    <cellStyle name="Normal 13 4 2 2 3" xfId="8180" xr:uid="{00000000-0005-0000-0000-0000921F0000}"/>
    <cellStyle name="Normal 13 4 2 3" xfId="8181" xr:uid="{00000000-0005-0000-0000-0000931F0000}"/>
    <cellStyle name="Normal 13 4 2 3 2" xfId="8182" xr:uid="{00000000-0005-0000-0000-0000941F0000}"/>
    <cellStyle name="Normal 13 4 2 4" xfId="8183" xr:uid="{00000000-0005-0000-0000-0000951F0000}"/>
    <cellStyle name="Normal 13 4 3" xfId="8184" xr:uid="{00000000-0005-0000-0000-0000961F0000}"/>
    <cellStyle name="Normal 13 4 3 2" xfId="8185" xr:uid="{00000000-0005-0000-0000-0000971F0000}"/>
    <cellStyle name="Normal 13 4 3 2 2" xfId="8186" xr:uid="{00000000-0005-0000-0000-0000981F0000}"/>
    <cellStyle name="Normal 13 4 3 3" xfId="8187" xr:uid="{00000000-0005-0000-0000-0000991F0000}"/>
    <cellStyle name="Normal 13 4 4" xfId="8188" xr:uid="{00000000-0005-0000-0000-00009A1F0000}"/>
    <cellStyle name="Normal 13 4 4 2" xfId="8189" xr:uid="{00000000-0005-0000-0000-00009B1F0000}"/>
    <cellStyle name="Normal 13 4 5" xfId="8190" xr:uid="{00000000-0005-0000-0000-00009C1F0000}"/>
    <cellStyle name="Normal 13 4 6" xfId="9264" xr:uid="{00000000-0005-0000-0000-00009D1F0000}"/>
    <cellStyle name="Normal 13 5" xfId="8191" xr:uid="{00000000-0005-0000-0000-00009E1F0000}"/>
    <cellStyle name="Normal 13 5 2" xfId="8192" xr:uid="{00000000-0005-0000-0000-00009F1F0000}"/>
    <cellStyle name="Normal 13 5 2 2" xfId="8193" xr:uid="{00000000-0005-0000-0000-0000A01F0000}"/>
    <cellStyle name="Normal 13 5 2 2 2" xfId="8194" xr:uid="{00000000-0005-0000-0000-0000A11F0000}"/>
    <cellStyle name="Normal 13 5 2 2 2 2" xfId="8195" xr:uid="{00000000-0005-0000-0000-0000A21F0000}"/>
    <cellStyle name="Normal 13 5 2 2 3" xfId="8196" xr:uid="{00000000-0005-0000-0000-0000A31F0000}"/>
    <cellStyle name="Normal 13 5 2 3" xfId="8197" xr:uid="{00000000-0005-0000-0000-0000A41F0000}"/>
    <cellStyle name="Normal 13 5 2 3 2" xfId="8198" xr:uid="{00000000-0005-0000-0000-0000A51F0000}"/>
    <cellStyle name="Normal 13 5 2 4" xfId="8199" xr:uid="{00000000-0005-0000-0000-0000A61F0000}"/>
    <cellStyle name="Normal 13 5 3" xfId="8200" xr:uid="{00000000-0005-0000-0000-0000A71F0000}"/>
    <cellStyle name="Normal 13 5 3 2" xfId="8201" xr:uid="{00000000-0005-0000-0000-0000A81F0000}"/>
    <cellStyle name="Normal 13 5 3 2 2" xfId="8202" xr:uid="{00000000-0005-0000-0000-0000A91F0000}"/>
    <cellStyle name="Normal 13 5 3 3" xfId="8203" xr:uid="{00000000-0005-0000-0000-0000AA1F0000}"/>
    <cellStyle name="Normal 13 5 4" xfId="8204" xr:uid="{00000000-0005-0000-0000-0000AB1F0000}"/>
    <cellStyle name="Normal 13 5 4 2" xfId="8205" xr:uid="{00000000-0005-0000-0000-0000AC1F0000}"/>
    <cellStyle name="Normal 13 5 5" xfId="8206" xr:uid="{00000000-0005-0000-0000-0000AD1F0000}"/>
    <cellStyle name="Normal 14" xfId="131" xr:uid="{00000000-0005-0000-0000-0000AE1F0000}"/>
    <cellStyle name="Normal 14 2" xfId="8207" xr:uid="{00000000-0005-0000-0000-0000AF1F0000}"/>
    <cellStyle name="Normal 14 3" xfId="8208" xr:uid="{00000000-0005-0000-0000-0000B01F0000}"/>
    <cellStyle name="Normal 15" xfId="132" xr:uid="{00000000-0005-0000-0000-0000B11F0000}"/>
    <cellStyle name="Normal 15 2" xfId="8209" xr:uid="{00000000-0005-0000-0000-0000B21F0000}"/>
    <cellStyle name="Normal 16" xfId="133" xr:uid="{00000000-0005-0000-0000-0000B31F0000}"/>
    <cellStyle name="Normal 16 2" xfId="134" xr:uid="{00000000-0005-0000-0000-0000B41F0000}"/>
    <cellStyle name="Normal 16 2 2" xfId="8210" xr:uid="{00000000-0005-0000-0000-0000B51F0000}"/>
    <cellStyle name="Normal 16 2 2 2" xfId="8211" xr:uid="{00000000-0005-0000-0000-0000B61F0000}"/>
    <cellStyle name="Normal 16 2 2 2 2" xfId="8212" xr:uid="{00000000-0005-0000-0000-0000B71F0000}"/>
    <cellStyle name="Normal 16 2 2 2 2 2" xfId="8213" xr:uid="{00000000-0005-0000-0000-0000B81F0000}"/>
    <cellStyle name="Normal 16 2 2 2 3" xfId="8214" xr:uid="{00000000-0005-0000-0000-0000B91F0000}"/>
    <cellStyle name="Normal 16 2 2 3" xfId="8215" xr:uid="{00000000-0005-0000-0000-0000BA1F0000}"/>
    <cellStyle name="Normal 16 2 2 3 2" xfId="8216" xr:uid="{00000000-0005-0000-0000-0000BB1F0000}"/>
    <cellStyle name="Normal 16 2 2 4" xfId="8217" xr:uid="{00000000-0005-0000-0000-0000BC1F0000}"/>
    <cellStyle name="Normal 16 2 3" xfId="8218" xr:uid="{00000000-0005-0000-0000-0000BD1F0000}"/>
    <cellStyle name="Normal 16 2 3 2" xfId="8219" xr:uid="{00000000-0005-0000-0000-0000BE1F0000}"/>
    <cellStyle name="Normal 16 2 3 2 2" xfId="8220" xr:uid="{00000000-0005-0000-0000-0000BF1F0000}"/>
    <cellStyle name="Normal 16 2 3 3" xfId="8221" xr:uid="{00000000-0005-0000-0000-0000C01F0000}"/>
    <cellStyle name="Normal 16 2 4" xfId="8222" xr:uid="{00000000-0005-0000-0000-0000C11F0000}"/>
    <cellStyle name="Normal 16 2 4 2" xfId="8223" xr:uid="{00000000-0005-0000-0000-0000C21F0000}"/>
    <cellStyle name="Normal 16 2 5" xfId="8224" xr:uid="{00000000-0005-0000-0000-0000C31F0000}"/>
    <cellStyle name="Normal 16 3" xfId="8225" xr:uid="{00000000-0005-0000-0000-0000C41F0000}"/>
    <cellStyle name="Normal 16 3 2" xfId="8226" xr:uid="{00000000-0005-0000-0000-0000C51F0000}"/>
    <cellStyle name="Normal 16 3 2 2" xfId="8227" xr:uid="{00000000-0005-0000-0000-0000C61F0000}"/>
    <cellStyle name="Normal 16 3 2 2 2" xfId="8228" xr:uid="{00000000-0005-0000-0000-0000C71F0000}"/>
    <cellStyle name="Normal 16 3 2 3" xfId="8229" xr:uid="{00000000-0005-0000-0000-0000C81F0000}"/>
    <cellStyle name="Normal 16 3 3" xfId="8230" xr:uid="{00000000-0005-0000-0000-0000C91F0000}"/>
    <cellStyle name="Normal 16 3 3 2" xfId="8231" xr:uid="{00000000-0005-0000-0000-0000CA1F0000}"/>
    <cellStyle name="Normal 16 3 4" xfId="8232" xr:uid="{00000000-0005-0000-0000-0000CB1F0000}"/>
    <cellStyle name="Normal 16 4" xfId="8233" xr:uid="{00000000-0005-0000-0000-0000CC1F0000}"/>
    <cellStyle name="Normal 16 4 2" xfId="8234" xr:uid="{00000000-0005-0000-0000-0000CD1F0000}"/>
    <cellStyle name="Normal 16 4 2 2" xfId="8235" xr:uid="{00000000-0005-0000-0000-0000CE1F0000}"/>
    <cellStyle name="Normal 16 4 3" xfId="8236" xr:uid="{00000000-0005-0000-0000-0000CF1F0000}"/>
    <cellStyle name="Normal 16 5" xfId="8237" xr:uid="{00000000-0005-0000-0000-0000D01F0000}"/>
    <cellStyle name="Normal 16 5 2" xfId="8238" xr:uid="{00000000-0005-0000-0000-0000D11F0000}"/>
    <cellStyle name="Normal 16 6" xfId="8239" xr:uid="{00000000-0005-0000-0000-0000D21F0000}"/>
    <cellStyle name="Normal 17" xfId="135" xr:uid="{00000000-0005-0000-0000-0000D31F0000}"/>
    <cellStyle name="Normal 17 2" xfId="8240" xr:uid="{00000000-0005-0000-0000-0000D41F0000}"/>
    <cellStyle name="Normal 18" xfId="136" xr:uid="{00000000-0005-0000-0000-0000D51F0000}"/>
    <cellStyle name="Normal 18 2" xfId="8241" xr:uid="{00000000-0005-0000-0000-0000D61F0000}"/>
    <cellStyle name="Normal 18 2 2" xfId="8242" xr:uid="{00000000-0005-0000-0000-0000D71F0000}"/>
    <cellStyle name="Normal 18 2 2 2" xfId="8243" xr:uid="{00000000-0005-0000-0000-0000D81F0000}"/>
    <cellStyle name="Normal 18 2 2 2 2" xfId="8244" xr:uid="{00000000-0005-0000-0000-0000D91F0000}"/>
    <cellStyle name="Normal 18 2 2 3" xfId="8245" xr:uid="{00000000-0005-0000-0000-0000DA1F0000}"/>
    <cellStyle name="Normal 18 2 3" xfId="8246" xr:uid="{00000000-0005-0000-0000-0000DB1F0000}"/>
    <cellStyle name="Normal 18 2 3 2" xfId="8247" xr:uid="{00000000-0005-0000-0000-0000DC1F0000}"/>
    <cellStyle name="Normal 18 2 4" xfId="8248" xr:uid="{00000000-0005-0000-0000-0000DD1F0000}"/>
    <cellStyle name="Normal 18 3" xfId="8249" xr:uid="{00000000-0005-0000-0000-0000DE1F0000}"/>
    <cellStyle name="Normal 18 3 2" xfId="8250" xr:uid="{00000000-0005-0000-0000-0000DF1F0000}"/>
    <cellStyle name="Normal 18 3 2 2" xfId="8251" xr:uid="{00000000-0005-0000-0000-0000E01F0000}"/>
    <cellStyle name="Normal 18 3 3" xfId="8252" xr:uid="{00000000-0005-0000-0000-0000E11F0000}"/>
    <cellStyle name="Normal 18 4" xfId="8253" xr:uid="{00000000-0005-0000-0000-0000E21F0000}"/>
    <cellStyle name="Normal 18 4 2" xfId="8254" xr:uid="{00000000-0005-0000-0000-0000E31F0000}"/>
    <cellStyle name="Normal 18 5" xfId="8255" xr:uid="{00000000-0005-0000-0000-0000E41F0000}"/>
    <cellStyle name="Normal 19" xfId="137" xr:uid="{00000000-0005-0000-0000-0000E51F0000}"/>
    <cellStyle name="Normal 19 2" xfId="8256" xr:uid="{00000000-0005-0000-0000-0000E61F0000}"/>
    <cellStyle name="Normal 19 2 2" xfId="8257" xr:uid="{00000000-0005-0000-0000-0000E71F0000}"/>
    <cellStyle name="Normal 19 2 2 2" xfId="8258" xr:uid="{00000000-0005-0000-0000-0000E81F0000}"/>
    <cellStyle name="Normal 19 2 2 2 2" xfId="8259" xr:uid="{00000000-0005-0000-0000-0000E91F0000}"/>
    <cellStyle name="Normal 19 2 2 3" xfId="8260" xr:uid="{00000000-0005-0000-0000-0000EA1F0000}"/>
    <cellStyle name="Normal 19 2 3" xfId="8261" xr:uid="{00000000-0005-0000-0000-0000EB1F0000}"/>
    <cellStyle name="Normal 19 2 3 2" xfId="8262" xr:uid="{00000000-0005-0000-0000-0000EC1F0000}"/>
    <cellStyle name="Normal 19 2 4" xfId="8263" xr:uid="{00000000-0005-0000-0000-0000ED1F0000}"/>
    <cellStyle name="Normal 19 3" xfId="8264" xr:uid="{00000000-0005-0000-0000-0000EE1F0000}"/>
    <cellStyle name="Normal 19 3 2" xfId="8265" xr:uid="{00000000-0005-0000-0000-0000EF1F0000}"/>
    <cellStyle name="Normal 19 3 2 2" xfId="8266" xr:uid="{00000000-0005-0000-0000-0000F01F0000}"/>
    <cellStyle name="Normal 19 3 3" xfId="8267" xr:uid="{00000000-0005-0000-0000-0000F11F0000}"/>
    <cellStyle name="Normal 19 4" xfId="8268" xr:uid="{00000000-0005-0000-0000-0000F21F0000}"/>
    <cellStyle name="Normal 19 4 2" xfId="8269" xr:uid="{00000000-0005-0000-0000-0000F31F0000}"/>
    <cellStyle name="Normal 19 5" xfId="8270" xr:uid="{00000000-0005-0000-0000-0000F41F0000}"/>
    <cellStyle name="Normal 2" xfId="1" xr:uid="{00000000-0005-0000-0000-0000F51F0000}"/>
    <cellStyle name="Normal 2 10" xfId="8271" xr:uid="{00000000-0005-0000-0000-0000F61F0000}"/>
    <cellStyle name="Normal 2 10 2" xfId="8272" xr:uid="{00000000-0005-0000-0000-0000F71F0000}"/>
    <cellStyle name="Normal 2 10 2 2" xfId="8273" xr:uid="{00000000-0005-0000-0000-0000F81F0000}"/>
    <cellStyle name="Normal 2 10 3" xfId="8274" xr:uid="{00000000-0005-0000-0000-0000F91F0000}"/>
    <cellStyle name="Normal 2 11" xfId="8275" xr:uid="{00000000-0005-0000-0000-0000FA1F0000}"/>
    <cellStyle name="Normal 2 11 2" xfId="8276" xr:uid="{00000000-0005-0000-0000-0000FB1F0000}"/>
    <cellStyle name="Normal 2 12" xfId="8277" xr:uid="{00000000-0005-0000-0000-0000FC1F0000}"/>
    <cellStyle name="Normal 2 13" xfId="9250" xr:uid="{00000000-0005-0000-0000-0000FD1F0000}"/>
    <cellStyle name="Normal 2 14" xfId="9302" xr:uid="{00000000-0005-0000-0000-0000FE1F0000}"/>
    <cellStyle name="Normal 2 17" xfId="9331" xr:uid="{00000000-0005-0000-0000-0000FF1F0000}"/>
    <cellStyle name="Normal 2 2" xfId="138" xr:uid="{00000000-0005-0000-0000-000000200000}"/>
    <cellStyle name="Normal 2 2 2" xfId="139" xr:uid="{00000000-0005-0000-0000-000001200000}"/>
    <cellStyle name="Normal 2 3" xfId="140" xr:uid="{00000000-0005-0000-0000-000002200000}"/>
    <cellStyle name="Normal 2 3 10" xfId="8278" xr:uid="{00000000-0005-0000-0000-000003200000}"/>
    <cellStyle name="Normal 2 3 10 2" xfId="8279" xr:uid="{00000000-0005-0000-0000-000004200000}"/>
    <cellStyle name="Normal 2 3 10 2 2" xfId="8280" xr:uid="{00000000-0005-0000-0000-000005200000}"/>
    <cellStyle name="Normal 2 3 10 3" xfId="8281" xr:uid="{00000000-0005-0000-0000-000006200000}"/>
    <cellStyle name="Normal 2 3 11" xfId="8282" xr:uid="{00000000-0005-0000-0000-000007200000}"/>
    <cellStyle name="Normal 2 3 11 2" xfId="8283" xr:uid="{00000000-0005-0000-0000-000008200000}"/>
    <cellStyle name="Normal 2 3 12" xfId="8284" xr:uid="{00000000-0005-0000-0000-000009200000}"/>
    <cellStyle name="Normal 2 3 12 2" xfId="8285" xr:uid="{00000000-0005-0000-0000-00000A200000}"/>
    <cellStyle name="Normal 2 3 13" xfId="8286" xr:uid="{00000000-0005-0000-0000-00000B200000}"/>
    <cellStyle name="Normal 2 3 14" xfId="8287" xr:uid="{00000000-0005-0000-0000-00000C200000}"/>
    <cellStyle name="Normal 2 3 2" xfId="8288" xr:uid="{00000000-0005-0000-0000-00000D200000}"/>
    <cellStyle name="Normal 2 3 2 2" xfId="8289" xr:uid="{00000000-0005-0000-0000-00000E200000}"/>
    <cellStyle name="Normal 2 3 2 2 2" xfId="8290" xr:uid="{00000000-0005-0000-0000-00000F200000}"/>
    <cellStyle name="Normal 2 3 2 2 2 2" xfId="8291" xr:uid="{00000000-0005-0000-0000-000010200000}"/>
    <cellStyle name="Normal 2 3 2 2 2 2 2" xfId="8292" xr:uid="{00000000-0005-0000-0000-000011200000}"/>
    <cellStyle name="Normal 2 3 2 2 2 2 2 2" xfId="8293" xr:uid="{00000000-0005-0000-0000-000012200000}"/>
    <cellStyle name="Normal 2 3 2 2 2 2 3" xfId="8294" xr:uid="{00000000-0005-0000-0000-000013200000}"/>
    <cellStyle name="Normal 2 3 2 2 2 3" xfId="8295" xr:uid="{00000000-0005-0000-0000-000014200000}"/>
    <cellStyle name="Normal 2 3 2 2 2 3 2" xfId="8296" xr:uid="{00000000-0005-0000-0000-000015200000}"/>
    <cellStyle name="Normal 2 3 2 2 2 4" xfId="8297" xr:uid="{00000000-0005-0000-0000-000016200000}"/>
    <cellStyle name="Normal 2 3 2 2 3" xfId="8298" xr:uid="{00000000-0005-0000-0000-000017200000}"/>
    <cellStyle name="Normal 2 3 2 2 3 2" xfId="8299" xr:uid="{00000000-0005-0000-0000-000018200000}"/>
    <cellStyle name="Normal 2 3 2 2 3 2 2" xfId="8300" xr:uid="{00000000-0005-0000-0000-000019200000}"/>
    <cellStyle name="Normal 2 3 2 2 3 3" xfId="8301" xr:uid="{00000000-0005-0000-0000-00001A200000}"/>
    <cellStyle name="Normal 2 3 2 2 4" xfId="8302" xr:uid="{00000000-0005-0000-0000-00001B200000}"/>
    <cellStyle name="Normal 2 3 2 2 4 2" xfId="8303" xr:uid="{00000000-0005-0000-0000-00001C200000}"/>
    <cellStyle name="Normal 2 3 2 2 5" xfId="8304" xr:uid="{00000000-0005-0000-0000-00001D200000}"/>
    <cellStyle name="Normal 2 3 2 3" xfId="8305" xr:uid="{00000000-0005-0000-0000-00001E200000}"/>
    <cellStyle name="Normal 2 3 2 3 2" xfId="8306" xr:uid="{00000000-0005-0000-0000-00001F200000}"/>
    <cellStyle name="Normal 2 3 2 3 2 2" xfId="8307" xr:uid="{00000000-0005-0000-0000-000020200000}"/>
    <cellStyle name="Normal 2 3 2 3 2 2 2" xfId="8308" xr:uid="{00000000-0005-0000-0000-000021200000}"/>
    <cellStyle name="Normal 2 3 2 3 2 3" xfId="8309" xr:uid="{00000000-0005-0000-0000-000022200000}"/>
    <cellStyle name="Normal 2 3 2 3 3" xfId="8310" xr:uid="{00000000-0005-0000-0000-000023200000}"/>
    <cellStyle name="Normal 2 3 2 3 3 2" xfId="8311" xr:uid="{00000000-0005-0000-0000-000024200000}"/>
    <cellStyle name="Normal 2 3 2 3 4" xfId="8312" xr:uid="{00000000-0005-0000-0000-000025200000}"/>
    <cellStyle name="Normal 2 3 2 4" xfId="8313" xr:uid="{00000000-0005-0000-0000-000026200000}"/>
    <cellStyle name="Normal 2 3 2 4 2" xfId="8314" xr:uid="{00000000-0005-0000-0000-000027200000}"/>
    <cellStyle name="Normal 2 3 2 4 2 2" xfId="8315" xr:uid="{00000000-0005-0000-0000-000028200000}"/>
    <cellStyle name="Normal 2 3 2 4 3" xfId="8316" xr:uid="{00000000-0005-0000-0000-000029200000}"/>
    <cellStyle name="Normal 2 3 2 5" xfId="8317" xr:uid="{00000000-0005-0000-0000-00002A200000}"/>
    <cellStyle name="Normal 2 3 2 5 2" xfId="8318" xr:uid="{00000000-0005-0000-0000-00002B200000}"/>
    <cellStyle name="Normal 2 3 2 6" xfId="8319" xr:uid="{00000000-0005-0000-0000-00002C200000}"/>
    <cellStyle name="Normal 2 3 3" xfId="8320" xr:uid="{00000000-0005-0000-0000-00002D200000}"/>
    <cellStyle name="Normal 2 3 3 2" xfId="8321" xr:uid="{00000000-0005-0000-0000-00002E200000}"/>
    <cellStyle name="Normal 2 3 3 2 2" xfId="8322" xr:uid="{00000000-0005-0000-0000-00002F200000}"/>
    <cellStyle name="Normal 2 3 3 2 2 2" xfId="8323" xr:uid="{00000000-0005-0000-0000-000030200000}"/>
    <cellStyle name="Normal 2 3 3 2 2 2 2" xfId="8324" xr:uid="{00000000-0005-0000-0000-000031200000}"/>
    <cellStyle name="Normal 2 3 3 2 2 3" xfId="8325" xr:uid="{00000000-0005-0000-0000-000032200000}"/>
    <cellStyle name="Normal 2 3 3 2 3" xfId="8326" xr:uid="{00000000-0005-0000-0000-000033200000}"/>
    <cellStyle name="Normal 2 3 3 2 3 2" xfId="8327" xr:uid="{00000000-0005-0000-0000-000034200000}"/>
    <cellStyle name="Normal 2 3 3 2 4" xfId="8328" xr:uid="{00000000-0005-0000-0000-000035200000}"/>
    <cellStyle name="Normal 2 3 3 3" xfId="8329" xr:uid="{00000000-0005-0000-0000-000036200000}"/>
    <cellStyle name="Normal 2 3 3 3 2" xfId="8330" xr:uid="{00000000-0005-0000-0000-000037200000}"/>
    <cellStyle name="Normal 2 3 3 3 2 2" xfId="8331" xr:uid="{00000000-0005-0000-0000-000038200000}"/>
    <cellStyle name="Normal 2 3 3 3 3" xfId="8332" xr:uid="{00000000-0005-0000-0000-000039200000}"/>
    <cellStyle name="Normal 2 3 3 4" xfId="8333" xr:uid="{00000000-0005-0000-0000-00003A200000}"/>
    <cellStyle name="Normal 2 3 3 4 2" xfId="8334" xr:uid="{00000000-0005-0000-0000-00003B200000}"/>
    <cellStyle name="Normal 2 3 3 5" xfId="8335" xr:uid="{00000000-0005-0000-0000-00003C200000}"/>
    <cellStyle name="Normal 2 3 4" xfId="8336" xr:uid="{00000000-0005-0000-0000-00003D200000}"/>
    <cellStyle name="Normal 2 3 4 2" xfId="8337" xr:uid="{00000000-0005-0000-0000-00003E200000}"/>
    <cellStyle name="Normal 2 3 4 2 2" xfId="8338" xr:uid="{00000000-0005-0000-0000-00003F200000}"/>
    <cellStyle name="Normal 2 3 4 2 2 2" xfId="8339" xr:uid="{00000000-0005-0000-0000-000040200000}"/>
    <cellStyle name="Normal 2 3 4 2 2 2 2" xfId="8340" xr:uid="{00000000-0005-0000-0000-000041200000}"/>
    <cellStyle name="Normal 2 3 4 2 2 3" xfId="8341" xr:uid="{00000000-0005-0000-0000-000042200000}"/>
    <cellStyle name="Normal 2 3 4 2 3" xfId="8342" xr:uid="{00000000-0005-0000-0000-000043200000}"/>
    <cellStyle name="Normal 2 3 4 2 3 2" xfId="8343" xr:uid="{00000000-0005-0000-0000-000044200000}"/>
    <cellStyle name="Normal 2 3 4 2 4" xfId="8344" xr:uid="{00000000-0005-0000-0000-000045200000}"/>
    <cellStyle name="Normal 2 3 4 3" xfId="8345" xr:uid="{00000000-0005-0000-0000-000046200000}"/>
    <cellStyle name="Normal 2 3 4 3 2" xfId="8346" xr:uid="{00000000-0005-0000-0000-000047200000}"/>
    <cellStyle name="Normal 2 3 4 3 2 2" xfId="8347" xr:uid="{00000000-0005-0000-0000-000048200000}"/>
    <cellStyle name="Normal 2 3 4 3 3" xfId="8348" xr:uid="{00000000-0005-0000-0000-000049200000}"/>
    <cellStyle name="Normal 2 3 4 4" xfId="8349" xr:uid="{00000000-0005-0000-0000-00004A200000}"/>
    <cellStyle name="Normal 2 3 4 4 2" xfId="8350" xr:uid="{00000000-0005-0000-0000-00004B200000}"/>
    <cellStyle name="Normal 2 3 4 5" xfId="8351" xr:uid="{00000000-0005-0000-0000-00004C200000}"/>
    <cellStyle name="Normal 2 3 5" xfId="8352" xr:uid="{00000000-0005-0000-0000-00004D200000}"/>
    <cellStyle name="Normal 2 3 5 2" xfId="8353" xr:uid="{00000000-0005-0000-0000-00004E200000}"/>
    <cellStyle name="Normal 2 3 5 2 2" xfId="8354" xr:uid="{00000000-0005-0000-0000-00004F200000}"/>
    <cellStyle name="Normal 2 3 5 2 2 2" xfId="8355" xr:uid="{00000000-0005-0000-0000-000050200000}"/>
    <cellStyle name="Normal 2 3 5 2 2 2 2" xfId="8356" xr:uid="{00000000-0005-0000-0000-000051200000}"/>
    <cellStyle name="Normal 2 3 5 2 2 3" xfId="8357" xr:uid="{00000000-0005-0000-0000-000052200000}"/>
    <cellStyle name="Normal 2 3 5 2 3" xfId="8358" xr:uid="{00000000-0005-0000-0000-000053200000}"/>
    <cellStyle name="Normal 2 3 5 2 3 2" xfId="8359" xr:uid="{00000000-0005-0000-0000-000054200000}"/>
    <cellStyle name="Normal 2 3 5 2 4" xfId="8360" xr:uid="{00000000-0005-0000-0000-000055200000}"/>
    <cellStyle name="Normal 2 3 5 3" xfId="8361" xr:uid="{00000000-0005-0000-0000-000056200000}"/>
    <cellStyle name="Normal 2 3 5 3 2" xfId="8362" xr:uid="{00000000-0005-0000-0000-000057200000}"/>
    <cellStyle name="Normal 2 3 5 3 2 2" xfId="8363" xr:uid="{00000000-0005-0000-0000-000058200000}"/>
    <cellStyle name="Normal 2 3 5 3 3" xfId="8364" xr:uid="{00000000-0005-0000-0000-000059200000}"/>
    <cellStyle name="Normal 2 3 5 4" xfId="8365" xr:uid="{00000000-0005-0000-0000-00005A200000}"/>
    <cellStyle name="Normal 2 3 5 4 2" xfId="8366" xr:uid="{00000000-0005-0000-0000-00005B200000}"/>
    <cellStyle name="Normal 2 3 5 5" xfId="8367" xr:uid="{00000000-0005-0000-0000-00005C200000}"/>
    <cellStyle name="Normal 2 3 6" xfId="8368" xr:uid="{00000000-0005-0000-0000-00005D200000}"/>
    <cellStyle name="Normal 2 3 6 2" xfId="8369" xr:uid="{00000000-0005-0000-0000-00005E200000}"/>
    <cellStyle name="Normal 2 3 6 2 2" xfId="8370" xr:uid="{00000000-0005-0000-0000-00005F200000}"/>
    <cellStyle name="Normal 2 3 6 2 2 2" xfId="8371" xr:uid="{00000000-0005-0000-0000-000060200000}"/>
    <cellStyle name="Normal 2 3 6 2 2 2 2" xfId="8372" xr:uid="{00000000-0005-0000-0000-000061200000}"/>
    <cellStyle name="Normal 2 3 6 2 2 3" xfId="8373" xr:uid="{00000000-0005-0000-0000-000062200000}"/>
    <cellStyle name="Normal 2 3 6 2 3" xfId="8374" xr:uid="{00000000-0005-0000-0000-000063200000}"/>
    <cellStyle name="Normal 2 3 6 2 3 2" xfId="8375" xr:uid="{00000000-0005-0000-0000-000064200000}"/>
    <cellStyle name="Normal 2 3 6 2 4" xfId="8376" xr:uid="{00000000-0005-0000-0000-000065200000}"/>
    <cellStyle name="Normal 2 3 6 3" xfId="8377" xr:uid="{00000000-0005-0000-0000-000066200000}"/>
    <cellStyle name="Normal 2 3 6 3 2" xfId="8378" xr:uid="{00000000-0005-0000-0000-000067200000}"/>
    <cellStyle name="Normal 2 3 6 3 2 2" xfId="8379" xr:uid="{00000000-0005-0000-0000-000068200000}"/>
    <cellStyle name="Normal 2 3 6 3 3" xfId="8380" xr:uid="{00000000-0005-0000-0000-000069200000}"/>
    <cellStyle name="Normal 2 3 6 4" xfId="8381" xr:uid="{00000000-0005-0000-0000-00006A200000}"/>
    <cellStyle name="Normal 2 3 6 4 2" xfId="8382" xr:uid="{00000000-0005-0000-0000-00006B200000}"/>
    <cellStyle name="Normal 2 3 6 5" xfId="8383" xr:uid="{00000000-0005-0000-0000-00006C200000}"/>
    <cellStyle name="Normal 2 3 7" xfId="8384" xr:uid="{00000000-0005-0000-0000-00006D200000}"/>
    <cellStyle name="Normal 2 3 7 2" xfId="8385" xr:uid="{00000000-0005-0000-0000-00006E200000}"/>
    <cellStyle name="Normal 2 3 7 2 2" xfId="8386" xr:uid="{00000000-0005-0000-0000-00006F200000}"/>
    <cellStyle name="Normal 2 3 7 2 2 2" xfId="8387" xr:uid="{00000000-0005-0000-0000-000070200000}"/>
    <cellStyle name="Normal 2 3 7 2 2 2 2" xfId="8388" xr:uid="{00000000-0005-0000-0000-000071200000}"/>
    <cellStyle name="Normal 2 3 7 2 2 3" xfId="8389" xr:uid="{00000000-0005-0000-0000-000072200000}"/>
    <cellStyle name="Normal 2 3 7 2 3" xfId="8390" xr:uid="{00000000-0005-0000-0000-000073200000}"/>
    <cellStyle name="Normal 2 3 7 2 3 2" xfId="8391" xr:uid="{00000000-0005-0000-0000-000074200000}"/>
    <cellStyle name="Normal 2 3 7 2 4" xfId="8392" xr:uid="{00000000-0005-0000-0000-000075200000}"/>
    <cellStyle name="Normal 2 3 7 3" xfId="8393" xr:uid="{00000000-0005-0000-0000-000076200000}"/>
    <cellStyle name="Normal 2 3 7 3 2" xfId="8394" xr:uid="{00000000-0005-0000-0000-000077200000}"/>
    <cellStyle name="Normal 2 3 7 3 2 2" xfId="8395" xr:uid="{00000000-0005-0000-0000-000078200000}"/>
    <cellStyle name="Normal 2 3 7 3 3" xfId="8396" xr:uid="{00000000-0005-0000-0000-000079200000}"/>
    <cellStyle name="Normal 2 3 7 4" xfId="8397" xr:uid="{00000000-0005-0000-0000-00007A200000}"/>
    <cellStyle name="Normal 2 3 7 4 2" xfId="8398" xr:uid="{00000000-0005-0000-0000-00007B200000}"/>
    <cellStyle name="Normal 2 3 7 5" xfId="8399" xr:uid="{00000000-0005-0000-0000-00007C200000}"/>
    <cellStyle name="Normal 2 3 8" xfId="8400" xr:uid="{00000000-0005-0000-0000-00007D200000}"/>
    <cellStyle name="Normal 2 3 8 2" xfId="8401" xr:uid="{00000000-0005-0000-0000-00007E200000}"/>
    <cellStyle name="Normal 2 3 8 2 2" xfId="8402" xr:uid="{00000000-0005-0000-0000-00007F200000}"/>
    <cellStyle name="Normal 2 3 8 2 2 2" xfId="8403" xr:uid="{00000000-0005-0000-0000-000080200000}"/>
    <cellStyle name="Normal 2 3 8 2 2 2 2" xfId="8404" xr:uid="{00000000-0005-0000-0000-000081200000}"/>
    <cellStyle name="Normal 2 3 8 2 2 3" xfId="8405" xr:uid="{00000000-0005-0000-0000-000082200000}"/>
    <cellStyle name="Normal 2 3 8 2 3" xfId="8406" xr:uid="{00000000-0005-0000-0000-000083200000}"/>
    <cellStyle name="Normal 2 3 8 2 3 2" xfId="8407" xr:uid="{00000000-0005-0000-0000-000084200000}"/>
    <cellStyle name="Normal 2 3 8 2 4" xfId="8408" xr:uid="{00000000-0005-0000-0000-000085200000}"/>
    <cellStyle name="Normal 2 3 8 3" xfId="8409" xr:uid="{00000000-0005-0000-0000-000086200000}"/>
    <cellStyle name="Normal 2 3 8 3 2" xfId="8410" xr:uid="{00000000-0005-0000-0000-000087200000}"/>
    <cellStyle name="Normal 2 3 8 3 2 2" xfId="8411" xr:uid="{00000000-0005-0000-0000-000088200000}"/>
    <cellStyle name="Normal 2 3 8 3 3" xfId="8412" xr:uid="{00000000-0005-0000-0000-000089200000}"/>
    <cellStyle name="Normal 2 3 8 4" xfId="8413" xr:uid="{00000000-0005-0000-0000-00008A200000}"/>
    <cellStyle name="Normal 2 3 8 4 2" xfId="8414" xr:uid="{00000000-0005-0000-0000-00008B200000}"/>
    <cellStyle name="Normal 2 3 8 5" xfId="8415" xr:uid="{00000000-0005-0000-0000-00008C200000}"/>
    <cellStyle name="Normal 2 3 9" xfId="8416" xr:uid="{00000000-0005-0000-0000-00008D200000}"/>
    <cellStyle name="Normal 2 3 9 2" xfId="8417" xr:uid="{00000000-0005-0000-0000-00008E200000}"/>
    <cellStyle name="Normal 2 3 9 2 2" xfId="8418" xr:uid="{00000000-0005-0000-0000-00008F200000}"/>
    <cellStyle name="Normal 2 3 9 2 2 2" xfId="8419" xr:uid="{00000000-0005-0000-0000-000090200000}"/>
    <cellStyle name="Normal 2 3 9 2 3" xfId="8420" xr:uid="{00000000-0005-0000-0000-000091200000}"/>
    <cellStyle name="Normal 2 3 9 3" xfId="8421" xr:uid="{00000000-0005-0000-0000-000092200000}"/>
    <cellStyle name="Normal 2 3 9 3 2" xfId="8422" xr:uid="{00000000-0005-0000-0000-000093200000}"/>
    <cellStyle name="Normal 2 3 9 4" xfId="8423" xr:uid="{00000000-0005-0000-0000-000094200000}"/>
    <cellStyle name="Normal 2 4" xfId="141" xr:uid="{00000000-0005-0000-0000-000095200000}"/>
    <cellStyle name="Normal 2 4 2" xfId="8424" xr:uid="{00000000-0005-0000-0000-000096200000}"/>
    <cellStyle name="Normal 2 4 2 2" xfId="8425" xr:uid="{00000000-0005-0000-0000-000097200000}"/>
    <cellStyle name="Normal 2 4 2 2 2" xfId="8426" xr:uid="{00000000-0005-0000-0000-000098200000}"/>
    <cellStyle name="Normal 2 4 2 2 2 2" xfId="8427" xr:uid="{00000000-0005-0000-0000-000099200000}"/>
    <cellStyle name="Normal 2 4 2 2 2 2 2" xfId="8428" xr:uid="{00000000-0005-0000-0000-00009A200000}"/>
    <cellStyle name="Normal 2 4 2 2 2 2 2 2" xfId="8429" xr:uid="{00000000-0005-0000-0000-00009B200000}"/>
    <cellStyle name="Normal 2 4 2 2 2 2 3" xfId="8430" xr:uid="{00000000-0005-0000-0000-00009C200000}"/>
    <cellStyle name="Normal 2 4 2 2 2 3" xfId="8431" xr:uid="{00000000-0005-0000-0000-00009D200000}"/>
    <cellStyle name="Normal 2 4 2 2 2 3 2" xfId="8432" xr:uid="{00000000-0005-0000-0000-00009E200000}"/>
    <cellStyle name="Normal 2 4 2 2 2 4" xfId="8433" xr:uid="{00000000-0005-0000-0000-00009F200000}"/>
    <cellStyle name="Normal 2 4 2 2 3" xfId="8434" xr:uid="{00000000-0005-0000-0000-0000A0200000}"/>
    <cellStyle name="Normal 2 4 2 2 3 2" xfId="8435" xr:uid="{00000000-0005-0000-0000-0000A1200000}"/>
    <cellStyle name="Normal 2 4 2 2 3 2 2" xfId="8436" xr:uid="{00000000-0005-0000-0000-0000A2200000}"/>
    <cellStyle name="Normal 2 4 2 2 3 3" xfId="8437" xr:uid="{00000000-0005-0000-0000-0000A3200000}"/>
    <cellStyle name="Normal 2 4 2 2 4" xfId="8438" xr:uid="{00000000-0005-0000-0000-0000A4200000}"/>
    <cellStyle name="Normal 2 4 2 2 4 2" xfId="8439" xr:uid="{00000000-0005-0000-0000-0000A5200000}"/>
    <cellStyle name="Normal 2 4 2 2 5" xfId="8440" xr:uid="{00000000-0005-0000-0000-0000A6200000}"/>
    <cellStyle name="Normal 2 4 2 3" xfId="8441" xr:uid="{00000000-0005-0000-0000-0000A7200000}"/>
    <cellStyle name="Normal 2 4 2 3 2" xfId="8442" xr:uid="{00000000-0005-0000-0000-0000A8200000}"/>
    <cellStyle name="Normal 2 4 2 3 2 2" xfId="8443" xr:uid="{00000000-0005-0000-0000-0000A9200000}"/>
    <cellStyle name="Normal 2 4 2 3 2 2 2" xfId="8444" xr:uid="{00000000-0005-0000-0000-0000AA200000}"/>
    <cellStyle name="Normal 2 4 2 3 2 3" xfId="8445" xr:uid="{00000000-0005-0000-0000-0000AB200000}"/>
    <cellStyle name="Normal 2 4 2 3 3" xfId="8446" xr:uid="{00000000-0005-0000-0000-0000AC200000}"/>
    <cellStyle name="Normal 2 4 2 3 3 2" xfId="8447" xr:uid="{00000000-0005-0000-0000-0000AD200000}"/>
    <cellStyle name="Normal 2 4 2 3 4" xfId="8448" xr:uid="{00000000-0005-0000-0000-0000AE200000}"/>
    <cellStyle name="Normal 2 4 2 4" xfId="8449" xr:uid="{00000000-0005-0000-0000-0000AF200000}"/>
    <cellStyle name="Normal 2 4 2 4 2" xfId="8450" xr:uid="{00000000-0005-0000-0000-0000B0200000}"/>
    <cellStyle name="Normal 2 4 2 4 2 2" xfId="8451" xr:uid="{00000000-0005-0000-0000-0000B1200000}"/>
    <cellStyle name="Normal 2 4 2 4 3" xfId="8452" xr:uid="{00000000-0005-0000-0000-0000B2200000}"/>
    <cellStyle name="Normal 2 4 2 5" xfId="8453" xr:uid="{00000000-0005-0000-0000-0000B3200000}"/>
    <cellStyle name="Normal 2 4 2 5 2" xfId="8454" xr:uid="{00000000-0005-0000-0000-0000B4200000}"/>
    <cellStyle name="Normal 2 4 2 6" xfId="8455" xr:uid="{00000000-0005-0000-0000-0000B5200000}"/>
    <cellStyle name="Normal 2 4 3" xfId="8456" xr:uid="{00000000-0005-0000-0000-0000B6200000}"/>
    <cellStyle name="Normal 2 4 3 2" xfId="8457" xr:uid="{00000000-0005-0000-0000-0000B7200000}"/>
    <cellStyle name="Normal 2 4 3 2 2" xfId="8458" xr:uid="{00000000-0005-0000-0000-0000B8200000}"/>
    <cellStyle name="Normal 2 4 3 2 2 2" xfId="8459" xr:uid="{00000000-0005-0000-0000-0000B9200000}"/>
    <cellStyle name="Normal 2 4 3 2 2 2 2" xfId="8460" xr:uid="{00000000-0005-0000-0000-0000BA200000}"/>
    <cellStyle name="Normal 2 4 3 2 2 3" xfId="8461" xr:uid="{00000000-0005-0000-0000-0000BB200000}"/>
    <cellStyle name="Normal 2 4 3 2 3" xfId="8462" xr:uid="{00000000-0005-0000-0000-0000BC200000}"/>
    <cellStyle name="Normal 2 4 3 2 3 2" xfId="8463" xr:uid="{00000000-0005-0000-0000-0000BD200000}"/>
    <cellStyle name="Normal 2 4 3 2 4" xfId="8464" xr:uid="{00000000-0005-0000-0000-0000BE200000}"/>
    <cellStyle name="Normal 2 4 3 3" xfId="8465" xr:uid="{00000000-0005-0000-0000-0000BF200000}"/>
    <cellStyle name="Normal 2 4 3 3 2" xfId="8466" xr:uid="{00000000-0005-0000-0000-0000C0200000}"/>
    <cellStyle name="Normal 2 4 3 3 2 2" xfId="8467" xr:uid="{00000000-0005-0000-0000-0000C1200000}"/>
    <cellStyle name="Normal 2 4 3 3 3" xfId="8468" xr:uid="{00000000-0005-0000-0000-0000C2200000}"/>
    <cellStyle name="Normal 2 4 3 4" xfId="8469" xr:uid="{00000000-0005-0000-0000-0000C3200000}"/>
    <cellStyle name="Normal 2 4 3 4 2" xfId="8470" xr:uid="{00000000-0005-0000-0000-0000C4200000}"/>
    <cellStyle name="Normal 2 4 3 5" xfId="8471" xr:uid="{00000000-0005-0000-0000-0000C5200000}"/>
    <cellStyle name="Normal 2 4 4" xfId="8472" xr:uid="{00000000-0005-0000-0000-0000C6200000}"/>
    <cellStyle name="Normal 2 4 4 2" xfId="8473" xr:uid="{00000000-0005-0000-0000-0000C7200000}"/>
    <cellStyle name="Normal 2 4 4 2 2" xfId="8474" xr:uid="{00000000-0005-0000-0000-0000C8200000}"/>
    <cellStyle name="Normal 2 4 4 2 2 2" xfId="8475" xr:uid="{00000000-0005-0000-0000-0000C9200000}"/>
    <cellStyle name="Normal 2 4 4 2 3" xfId="8476" xr:uid="{00000000-0005-0000-0000-0000CA200000}"/>
    <cellStyle name="Normal 2 4 4 3" xfId="8477" xr:uid="{00000000-0005-0000-0000-0000CB200000}"/>
    <cellStyle name="Normal 2 4 4 3 2" xfId="8478" xr:uid="{00000000-0005-0000-0000-0000CC200000}"/>
    <cellStyle name="Normal 2 4 4 4" xfId="8479" xr:uid="{00000000-0005-0000-0000-0000CD200000}"/>
    <cellStyle name="Normal 2 4 5" xfId="8480" xr:uid="{00000000-0005-0000-0000-0000CE200000}"/>
    <cellStyle name="Normal 2 4 6" xfId="8481" xr:uid="{00000000-0005-0000-0000-0000CF200000}"/>
    <cellStyle name="Normal 2 4 6 2" xfId="8482" xr:uid="{00000000-0005-0000-0000-0000D0200000}"/>
    <cellStyle name="Normal 2 4 6 2 2" xfId="8483" xr:uid="{00000000-0005-0000-0000-0000D1200000}"/>
    <cellStyle name="Normal 2 4 6 3" xfId="8484" xr:uid="{00000000-0005-0000-0000-0000D2200000}"/>
    <cellStyle name="Normal 2 4 7" xfId="8485" xr:uid="{00000000-0005-0000-0000-0000D3200000}"/>
    <cellStyle name="Normal 2 4 7 2" xfId="8486" xr:uid="{00000000-0005-0000-0000-0000D4200000}"/>
    <cellStyle name="Normal 2 4 8" xfId="8487" xr:uid="{00000000-0005-0000-0000-0000D5200000}"/>
    <cellStyle name="Normal 2 5" xfId="142" xr:uid="{00000000-0005-0000-0000-0000D6200000}"/>
    <cellStyle name="Normal 2 5 2" xfId="8488" xr:uid="{00000000-0005-0000-0000-0000D7200000}"/>
    <cellStyle name="Normal 2 5 2 2" xfId="8489" xr:uid="{00000000-0005-0000-0000-0000D8200000}"/>
    <cellStyle name="Normal 2 5 2 2 2" xfId="8490" xr:uid="{00000000-0005-0000-0000-0000D9200000}"/>
    <cellStyle name="Normal 2 5 2 2 2 2" xfId="8491" xr:uid="{00000000-0005-0000-0000-0000DA200000}"/>
    <cellStyle name="Normal 2 5 2 2 3" xfId="8492" xr:uid="{00000000-0005-0000-0000-0000DB200000}"/>
    <cellStyle name="Normal 2 5 2 3" xfId="8493" xr:uid="{00000000-0005-0000-0000-0000DC200000}"/>
    <cellStyle name="Normal 2 5 2 3 2" xfId="8494" xr:uid="{00000000-0005-0000-0000-0000DD200000}"/>
    <cellStyle name="Normal 2 5 2 4" xfId="8495" xr:uid="{00000000-0005-0000-0000-0000DE200000}"/>
    <cellStyle name="Normal 2 5 3" xfId="8496" xr:uid="{00000000-0005-0000-0000-0000DF200000}"/>
    <cellStyle name="Normal 2 5 3 2" xfId="8497" xr:uid="{00000000-0005-0000-0000-0000E0200000}"/>
    <cellStyle name="Normal 2 5 3 2 2" xfId="8498" xr:uid="{00000000-0005-0000-0000-0000E1200000}"/>
    <cellStyle name="Normal 2 5 3 3" xfId="8499" xr:uid="{00000000-0005-0000-0000-0000E2200000}"/>
    <cellStyle name="Normal 2 5 4" xfId="8500" xr:uid="{00000000-0005-0000-0000-0000E3200000}"/>
    <cellStyle name="Normal 2 5 4 2" xfId="8501" xr:uid="{00000000-0005-0000-0000-0000E4200000}"/>
    <cellStyle name="Normal 2 5 5" xfId="8502" xr:uid="{00000000-0005-0000-0000-0000E5200000}"/>
    <cellStyle name="Normal 2 6" xfId="143" xr:uid="{00000000-0005-0000-0000-0000E6200000}"/>
    <cellStyle name="Normal 2 6 2" xfId="8503" xr:uid="{00000000-0005-0000-0000-0000E7200000}"/>
    <cellStyle name="Normal 2 6 2 2" xfId="8504" xr:uid="{00000000-0005-0000-0000-0000E8200000}"/>
    <cellStyle name="Normal 2 6 2 2 2" xfId="8505" xr:uid="{00000000-0005-0000-0000-0000E9200000}"/>
    <cellStyle name="Normal 2 6 2 2 2 2" xfId="8506" xr:uid="{00000000-0005-0000-0000-0000EA200000}"/>
    <cellStyle name="Normal 2 6 2 2 3" xfId="8507" xr:uid="{00000000-0005-0000-0000-0000EB200000}"/>
    <cellStyle name="Normal 2 6 2 3" xfId="8508" xr:uid="{00000000-0005-0000-0000-0000EC200000}"/>
    <cellStyle name="Normal 2 6 2 3 2" xfId="8509" xr:uid="{00000000-0005-0000-0000-0000ED200000}"/>
    <cellStyle name="Normal 2 6 2 4" xfId="8510" xr:uid="{00000000-0005-0000-0000-0000EE200000}"/>
    <cellStyle name="Normal 2 6 3" xfId="8511" xr:uid="{00000000-0005-0000-0000-0000EF200000}"/>
    <cellStyle name="Normal 2 6 3 2" xfId="8512" xr:uid="{00000000-0005-0000-0000-0000F0200000}"/>
    <cellStyle name="Normal 2 6 3 2 2" xfId="8513" xr:uid="{00000000-0005-0000-0000-0000F1200000}"/>
    <cellStyle name="Normal 2 6 3 3" xfId="8514" xr:uid="{00000000-0005-0000-0000-0000F2200000}"/>
    <cellStyle name="Normal 2 6 4" xfId="8515" xr:uid="{00000000-0005-0000-0000-0000F3200000}"/>
    <cellStyle name="Normal 2 6 4 2" xfId="8516" xr:uid="{00000000-0005-0000-0000-0000F4200000}"/>
    <cellStyle name="Normal 2 6 5" xfId="8517" xr:uid="{00000000-0005-0000-0000-0000F5200000}"/>
    <cellStyle name="Normal 2 7" xfId="144" xr:uid="{00000000-0005-0000-0000-0000F6200000}"/>
    <cellStyle name="Normal 2 7 2" xfId="8518" xr:uid="{00000000-0005-0000-0000-0000F7200000}"/>
    <cellStyle name="Normal 2 7 2 2" xfId="8519" xr:uid="{00000000-0005-0000-0000-0000F8200000}"/>
    <cellStyle name="Normal 2 7 2 2 2" xfId="8520" xr:uid="{00000000-0005-0000-0000-0000F9200000}"/>
    <cellStyle name="Normal 2 7 2 2 2 2" xfId="8521" xr:uid="{00000000-0005-0000-0000-0000FA200000}"/>
    <cellStyle name="Normal 2 7 2 2 3" xfId="8522" xr:uid="{00000000-0005-0000-0000-0000FB200000}"/>
    <cellStyle name="Normal 2 7 2 3" xfId="8523" xr:uid="{00000000-0005-0000-0000-0000FC200000}"/>
    <cellStyle name="Normal 2 7 2 3 2" xfId="8524" xr:uid="{00000000-0005-0000-0000-0000FD200000}"/>
    <cellStyle name="Normal 2 7 2 4" xfId="8525" xr:uid="{00000000-0005-0000-0000-0000FE200000}"/>
    <cellStyle name="Normal 2 7 3" xfId="8526" xr:uid="{00000000-0005-0000-0000-0000FF200000}"/>
    <cellStyle name="Normal 2 7 3 2" xfId="8527" xr:uid="{00000000-0005-0000-0000-000000210000}"/>
    <cellStyle name="Normal 2 7 3 2 2" xfId="8528" xr:uid="{00000000-0005-0000-0000-000001210000}"/>
    <cellStyle name="Normal 2 7 3 3" xfId="8529" xr:uid="{00000000-0005-0000-0000-000002210000}"/>
    <cellStyle name="Normal 2 7 4" xfId="8530" xr:uid="{00000000-0005-0000-0000-000003210000}"/>
    <cellStyle name="Normal 2 7 4 2" xfId="8531" xr:uid="{00000000-0005-0000-0000-000004210000}"/>
    <cellStyle name="Normal 2 7 5" xfId="8532" xr:uid="{00000000-0005-0000-0000-000005210000}"/>
    <cellStyle name="Normal 2 8" xfId="8533" xr:uid="{00000000-0005-0000-0000-000006210000}"/>
    <cellStyle name="Normal 2 8 2" xfId="8534" xr:uid="{00000000-0005-0000-0000-000007210000}"/>
    <cellStyle name="Normal 2 8 2 2" xfId="8535" xr:uid="{00000000-0005-0000-0000-000008210000}"/>
    <cellStyle name="Normal 2 8 2 2 2" xfId="8536" xr:uid="{00000000-0005-0000-0000-000009210000}"/>
    <cellStyle name="Normal 2 8 2 2 2 2" xfId="8537" xr:uid="{00000000-0005-0000-0000-00000A210000}"/>
    <cellStyle name="Normal 2 8 2 2 3" xfId="8538" xr:uid="{00000000-0005-0000-0000-00000B210000}"/>
    <cellStyle name="Normal 2 8 2 3" xfId="8539" xr:uid="{00000000-0005-0000-0000-00000C210000}"/>
    <cellStyle name="Normal 2 8 2 3 2" xfId="8540" xr:uid="{00000000-0005-0000-0000-00000D210000}"/>
    <cellStyle name="Normal 2 8 2 4" xfId="8541" xr:uid="{00000000-0005-0000-0000-00000E210000}"/>
    <cellStyle name="Normal 2 8 3" xfId="8542" xr:uid="{00000000-0005-0000-0000-00000F210000}"/>
    <cellStyle name="Normal 2 8 3 2" xfId="8543" xr:uid="{00000000-0005-0000-0000-000010210000}"/>
    <cellStyle name="Normal 2 8 3 2 2" xfId="8544" xr:uid="{00000000-0005-0000-0000-000011210000}"/>
    <cellStyle name="Normal 2 8 3 3" xfId="8545" xr:uid="{00000000-0005-0000-0000-000012210000}"/>
    <cellStyle name="Normal 2 8 4" xfId="8546" xr:uid="{00000000-0005-0000-0000-000013210000}"/>
    <cellStyle name="Normal 2 8 4 2" xfId="8547" xr:uid="{00000000-0005-0000-0000-000014210000}"/>
    <cellStyle name="Normal 2 8 5" xfId="8548" xr:uid="{00000000-0005-0000-0000-000015210000}"/>
    <cellStyle name="Normal 2 9" xfId="8549" xr:uid="{00000000-0005-0000-0000-000016210000}"/>
    <cellStyle name="Normal 2 9 2" xfId="8550" xr:uid="{00000000-0005-0000-0000-000017210000}"/>
    <cellStyle name="Normal 2 9 2 2" xfId="8551" xr:uid="{00000000-0005-0000-0000-000018210000}"/>
    <cellStyle name="Normal 2 9 2 2 2" xfId="8552" xr:uid="{00000000-0005-0000-0000-000019210000}"/>
    <cellStyle name="Normal 2 9 2 2 2 2" xfId="8553" xr:uid="{00000000-0005-0000-0000-00001A210000}"/>
    <cellStyle name="Normal 2 9 2 2 3" xfId="8554" xr:uid="{00000000-0005-0000-0000-00001B210000}"/>
    <cellStyle name="Normal 2 9 2 3" xfId="8555" xr:uid="{00000000-0005-0000-0000-00001C210000}"/>
    <cellStyle name="Normal 2 9 2 3 2" xfId="8556" xr:uid="{00000000-0005-0000-0000-00001D210000}"/>
    <cellStyle name="Normal 2 9 2 4" xfId="8557" xr:uid="{00000000-0005-0000-0000-00001E210000}"/>
    <cellStyle name="Normal 2 9 3" xfId="8558" xr:uid="{00000000-0005-0000-0000-00001F210000}"/>
    <cellStyle name="Normal 2 9 3 2" xfId="8559" xr:uid="{00000000-0005-0000-0000-000020210000}"/>
    <cellStyle name="Normal 2 9 3 2 2" xfId="8560" xr:uid="{00000000-0005-0000-0000-000021210000}"/>
    <cellStyle name="Normal 2 9 3 3" xfId="8561" xr:uid="{00000000-0005-0000-0000-000022210000}"/>
    <cellStyle name="Normal 2 9 4" xfId="8562" xr:uid="{00000000-0005-0000-0000-000023210000}"/>
    <cellStyle name="Normal 2 9 4 2" xfId="8563" xr:uid="{00000000-0005-0000-0000-000024210000}"/>
    <cellStyle name="Normal 2 9 5" xfId="8564" xr:uid="{00000000-0005-0000-0000-000025210000}"/>
    <cellStyle name="Normal 2_AKTIEUTD" xfId="8565" xr:uid="{00000000-0005-0000-0000-000026210000}"/>
    <cellStyle name="Normal 20" xfId="145" xr:uid="{00000000-0005-0000-0000-000027210000}"/>
    <cellStyle name="Normal 20 2" xfId="8566" xr:uid="{00000000-0005-0000-0000-000028210000}"/>
    <cellStyle name="Normal 20 2 2" xfId="8567" xr:uid="{00000000-0005-0000-0000-000029210000}"/>
    <cellStyle name="Normal 20 2 2 2" xfId="8568" xr:uid="{00000000-0005-0000-0000-00002A210000}"/>
    <cellStyle name="Normal 20 2 2 2 2" xfId="8569" xr:uid="{00000000-0005-0000-0000-00002B210000}"/>
    <cellStyle name="Normal 20 2 2 3" xfId="8570" xr:uid="{00000000-0005-0000-0000-00002C210000}"/>
    <cellStyle name="Normal 20 2 3" xfId="8571" xr:uid="{00000000-0005-0000-0000-00002D210000}"/>
    <cellStyle name="Normal 20 2 3 2" xfId="8572" xr:uid="{00000000-0005-0000-0000-00002E210000}"/>
    <cellStyle name="Normal 20 2 4" xfId="8573" xr:uid="{00000000-0005-0000-0000-00002F210000}"/>
    <cellStyle name="Normal 20 3" xfId="8574" xr:uid="{00000000-0005-0000-0000-000030210000}"/>
    <cellStyle name="Normal 20 3 2" xfId="8575" xr:uid="{00000000-0005-0000-0000-000031210000}"/>
    <cellStyle name="Normal 20 3 2 2" xfId="8576" xr:uid="{00000000-0005-0000-0000-000032210000}"/>
    <cellStyle name="Normal 20 3 3" xfId="8577" xr:uid="{00000000-0005-0000-0000-000033210000}"/>
    <cellStyle name="Normal 20 4" xfId="8578" xr:uid="{00000000-0005-0000-0000-000034210000}"/>
    <cellStyle name="Normal 20 4 2" xfId="8579" xr:uid="{00000000-0005-0000-0000-000035210000}"/>
    <cellStyle name="Normal 20 5" xfId="8580" xr:uid="{00000000-0005-0000-0000-000036210000}"/>
    <cellStyle name="Normal 21" xfId="146" xr:uid="{00000000-0005-0000-0000-000037210000}"/>
    <cellStyle name="Normal 21 2" xfId="8581" xr:uid="{00000000-0005-0000-0000-000038210000}"/>
    <cellStyle name="Normal 21 2 2" xfId="8582" xr:uid="{00000000-0005-0000-0000-000039210000}"/>
    <cellStyle name="Normal 21 2 2 2" xfId="8583" xr:uid="{00000000-0005-0000-0000-00003A210000}"/>
    <cellStyle name="Normal 21 2 2 2 2" xfId="8584" xr:uid="{00000000-0005-0000-0000-00003B210000}"/>
    <cellStyle name="Normal 21 2 2 3" xfId="8585" xr:uid="{00000000-0005-0000-0000-00003C210000}"/>
    <cellStyle name="Normal 21 2 3" xfId="8586" xr:uid="{00000000-0005-0000-0000-00003D210000}"/>
    <cellStyle name="Normal 21 2 3 2" xfId="8587" xr:uid="{00000000-0005-0000-0000-00003E210000}"/>
    <cellStyle name="Normal 21 2 4" xfId="8588" xr:uid="{00000000-0005-0000-0000-00003F210000}"/>
    <cellStyle name="Normal 21 3" xfId="8589" xr:uid="{00000000-0005-0000-0000-000040210000}"/>
    <cellStyle name="Normal 21 3 2" xfId="8590" xr:uid="{00000000-0005-0000-0000-000041210000}"/>
    <cellStyle name="Normal 21 3 2 2" xfId="8591" xr:uid="{00000000-0005-0000-0000-000042210000}"/>
    <cellStyle name="Normal 21 3 3" xfId="8592" xr:uid="{00000000-0005-0000-0000-000043210000}"/>
    <cellStyle name="Normal 21 4" xfId="8593" xr:uid="{00000000-0005-0000-0000-000044210000}"/>
    <cellStyle name="Normal 21 4 2" xfId="8594" xr:uid="{00000000-0005-0000-0000-000045210000}"/>
    <cellStyle name="Normal 21 5" xfId="8595" xr:uid="{00000000-0005-0000-0000-000046210000}"/>
    <cellStyle name="Normal 22" xfId="147" xr:uid="{00000000-0005-0000-0000-000047210000}"/>
    <cellStyle name="Normal 22 2" xfId="8596" xr:uid="{00000000-0005-0000-0000-000048210000}"/>
    <cellStyle name="Normal 22 3" xfId="9265" xr:uid="{00000000-0005-0000-0000-000049210000}"/>
    <cellStyle name="Normal 23" xfId="148" xr:uid="{00000000-0005-0000-0000-00004A210000}"/>
    <cellStyle name="Normal 23 2" xfId="8597" xr:uid="{00000000-0005-0000-0000-00004B210000}"/>
    <cellStyle name="Normal 23 2 2" xfId="8598" xr:uid="{00000000-0005-0000-0000-00004C210000}"/>
    <cellStyle name="Normal 23 2 2 2" xfId="8599" xr:uid="{00000000-0005-0000-0000-00004D210000}"/>
    <cellStyle name="Normal 23 2 2 2 2" xfId="8600" xr:uid="{00000000-0005-0000-0000-00004E210000}"/>
    <cellStyle name="Normal 23 2 2 3" xfId="8601" xr:uid="{00000000-0005-0000-0000-00004F210000}"/>
    <cellStyle name="Normal 23 2 3" xfId="8602" xr:uid="{00000000-0005-0000-0000-000050210000}"/>
    <cellStyle name="Normal 23 2 3 2" xfId="8603" xr:uid="{00000000-0005-0000-0000-000051210000}"/>
    <cellStyle name="Normal 23 2 4" xfId="8604" xr:uid="{00000000-0005-0000-0000-000052210000}"/>
    <cellStyle name="Normal 23 3" xfId="8605" xr:uid="{00000000-0005-0000-0000-000053210000}"/>
    <cellStyle name="Normal 23 3 2" xfId="8606" xr:uid="{00000000-0005-0000-0000-000054210000}"/>
    <cellStyle name="Normal 23 3 2 2" xfId="8607" xr:uid="{00000000-0005-0000-0000-000055210000}"/>
    <cellStyle name="Normal 23 3 3" xfId="8608" xr:uid="{00000000-0005-0000-0000-000056210000}"/>
    <cellStyle name="Normal 23 4" xfId="8609" xr:uid="{00000000-0005-0000-0000-000057210000}"/>
    <cellStyle name="Normal 23 4 2" xfId="8610" xr:uid="{00000000-0005-0000-0000-000058210000}"/>
    <cellStyle name="Normal 23 5" xfId="8611" xr:uid="{00000000-0005-0000-0000-000059210000}"/>
    <cellStyle name="Normal 23 6" xfId="9266" xr:uid="{00000000-0005-0000-0000-00005A210000}"/>
    <cellStyle name="Normal 24" xfId="8612" xr:uid="{00000000-0005-0000-0000-00005B210000}"/>
    <cellStyle name="Normal 24 2" xfId="8613" xr:uid="{00000000-0005-0000-0000-00005C210000}"/>
    <cellStyle name="Normal 24 3" xfId="9246" xr:uid="{00000000-0005-0000-0000-00005D210000}"/>
    <cellStyle name="Normal 24 3 2" xfId="9248" xr:uid="{00000000-0005-0000-0000-00005E210000}"/>
    <cellStyle name="Normal 25" xfId="8614" xr:uid="{00000000-0005-0000-0000-00005F210000}"/>
    <cellStyle name="Normal 25 2" xfId="8615" xr:uid="{00000000-0005-0000-0000-000060210000}"/>
    <cellStyle name="Normal 25 2 2" xfId="8616" xr:uid="{00000000-0005-0000-0000-000061210000}"/>
    <cellStyle name="Normal 25 2 2 2" xfId="8617" xr:uid="{00000000-0005-0000-0000-000062210000}"/>
    <cellStyle name="Normal 25 2 3" xfId="8618" xr:uid="{00000000-0005-0000-0000-000063210000}"/>
    <cellStyle name="Normal 25 3" xfId="8619" xr:uid="{00000000-0005-0000-0000-000064210000}"/>
    <cellStyle name="Normal 25 3 2" xfId="8620" xr:uid="{00000000-0005-0000-0000-000065210000}"/>
    <cellStyle name="Normal 25 4" xfId="8621" xr:uid="{00000000-0005-0000-0000-000066210000}"/>
    <cellStyle name="Normal 26" xfId="8622" xr:uid="{00000000-0005-0000-0000-000067210000}"/>
    <cellStyle name="Normal 26 2" xfId="9267" xr:uid="{00000000-0005-0000-0000-000068210000}"/>
    <cellStyle name="Normal 27" xfId="8623" xr:uid="{00000000-0005-0000-0000-000069210000}"/>
    <cellStyle name="Normal 28" xfId="8624" xr:uid="{00000000-0005-0000-0000-00006A210000}"/>
    <cellStyle name="Normal 28 2" xfId="8625" xr:uid="{00000000-0005-0000-0000-00006B210000}"/>
    <cellStyle name="Normal 29" xfId="8626" xr:uid="{00000000-0005-0000-0000-00006C210000}"/>
    <cellStyle name="Normal 3" xfId="3" xr:uid="{00000000-0005-0000-0000-00006D210000}"/>
    <cellStyle name="Normal 3 10" xfId="9315" xr:uid="{00000000-0005-0000-0000-00006E210000}"/>
    <cellStyle name="Normal 3 2" xfId="149" xr:uid="{00000000-0005-0000-0000-00006F210000}"/>
    <cellStyle name="Normal 3 2 10" xfId="8627" xr:uid="{00000000-0005-0000-0000-000070210000}"/>
    <cellStyle name="Normal 3 2 10 2" xfId="8628" xr:uid="{00000000-0005-0000-0000-000071210000}"/>
    <cellStyle name="Normal 3 2 10 2 2" xfId="8629" xr:uid="{00000000-0005-0000-0000-000072210000}"/>
    <cellStyle name="Normal 3 2 10 3" xfId="8630" xr:uid="{00000000-0005-0000-0000-000073210000}"/>
    <cellStyle name="Normal 3 2 11" xfId="8631" xr:uid="{00000000-0005-0000-0000-000074210000}"/>
    <cellStyle name="Normal 3 2 11 2" xfId="8632" xr:uid="{00000000-0005-0000-0000-000075210000}"/>
    <cellStyle name="Normal 3 2 12" xfId="8633" xr:uid="{00000000-0005-0000-0000-000076210000}"/>
    <cellStyle name="Normal 3 2 12 2" xfId="8634" xr:uid="{00000000-0005-0000-0000-000077210000}"/>
    <cellStyle name="Normal 3 2 13" xfId="8635" xr:uid="{00000000-0005-0000-0000-000078210000}"/>
    <cellStyle name="Normal 3 2 14" xfId="8636" xr:uid="{00000000-0005-0000-0000-000079210000}"/>
    <cellStyle name="Normal 3 2 2" xfId="8637" xr:uid="{00000000-0005-0000-0000-00007A210000}"/>
    <cellStyle name="Normal 3 2 2 2" xfId="8638" xr:uid="{00000000-0005-0000-0000-00007B210000}"/>
    <cellStyle name="Normal 3 2 2 2 2" xfId="8639" xr:uid="{00000000-0005-0000-0000-00007C210000}"/>
    <cellStyle name="Normal 3 2 2 2 2 2" xfId="8640" xr:uid="{00000000-0005-0000-0000-00007D210000}"/>
    <cellStyle name="Normal 3 2 2 2 2 2 2" xfId="8641" xr:uid="{00000000-0005-0000-0000-00007E210000}"/>
    <cellStyle name="Normal 3 2 2 2 2 2 2 2" xfId="8642" xr:uid="{00000000-0005-0000-0000-00007F210000}"/>
    <cellStyle name="Normal 3 2 2 2 2 2 3" xfId="8643" xr:uid="{00000000-0005-0000-0000-000080210000}"/>
    <cellStyle name="Normal 3 2 2 2 2 3" xfId="8644" xr:uid="{00000000-0005-0000-0000-000081210000}"/>
    <cellStyle name="Normal 3 2 2 2 2 3 2" xfId="8645" xr:uid="{00000000-0005-0000-0000-000082210000}"/>
    <cellStyle name="Normal 3 2 2 2 2 4" xfId="8646" xr:uid="{00000000-0005-0000-0000-000083210000}"/>
    <cellStyle name="Normal 3 2 2 2 3" xfId="8647" xr:uid="{00000000-0005-0000-0000-000084210000}"/>
    <cellStyle name="Normal 3 2 2 2 3 2" xfId="8648" xr:uid="{00000000-0005-0000-0000-000085210000}"/>
    <cellStyle name="Normal 3 2 2 2 3 2 2" xfId="8649" xr:uid="{00000000-0005-0000-0000-000086210000}"/>
    <cellStyle name="Normal 3 2 2 2 3 3" xfId="8650" xr:uid="{00000000-0005-0000-0000-000087210000}"/>
    <cellStyle name="Normal 3 2 2 2 4" xfId="8651" xr:uid="{00000000-0005-0000-0000-000088210000}"/>
    <cellStyle name="Normal 3 2 2 2 4 2" xfId="8652" xr:uid="{00000000-0005-0000-0000-000089210000}"/>
    <cellStyle name="Normal 3 2 2 2 5" xfId="8653" xr:uid="{00000000-0005-0000-0000-00008A210000}"/>
    <cellStyle name="Normal 3 2 2 3" xfId="8654" xr:uid="{00000000-0005-0000-0000-00008B210000}"/>
    <cellStyle name="Normal 3 2 2 3 2" xfId="8655" xr:uid="{00000000-0005-0000-0000-00008C210000}"/>
    <cellStyle name="Normal 3 2 2 3 2 2" xfId="8656" xr:uid="{00000000-0005-0000-0000-00008D210000}"/>
    <cellStyle name="Normal 3 2 2 3 2 2 2" xfId="8657" xr:uid="{00000000-0005-0000-0000-00008E210000}"/>
    <cellStyle name="Normal 3 2 2 3 2 3" xfId="8658" xr:uid="{00000000-0005-0000-0000-00008F210000}"/>
    <cellStyle name="Normal 3 2 2 3 3" xfId="8659" xr:uid="{00000000-0005-0000-0000-000090210000}"/>
    <cellStyle name="Normal 3 2 2 3 3 2" xfId="8660" xr:uid="{00000000-0005-0000-0000-000091210000}"/>
    <cellStyle name="Normal 3 2 2 3 4" xfId="8661" xr:uid="{00000000-0005-0000-0000-000092210000}"/>
    <cellStyle name="Normal 3 2 2 4" xfId="8662" xr:uid="{00000000-0005-0000-0000-000093210000}"/>
    <cellStyle name="Normal 3 2 2 4 2" xfId="8663" xr:uid="{00000000-0005-0000-0000-000094210000}"/>
    <cellStyle name="Normal 3 2 2 4 2 2" xfId="8664" xr:uid="{00000000-0005-0000-0000-000095210000}"/>
    <cellStyle name="Normal 3 2 2 4 3" xfId="8665" xr:uid="{00000000-0005-0000-0000-000096210000}"/>
    <cellStyle name="Normal 3 2 2 5" xfId="8666" xr:uid="{00000000-0005-0000-0000-000097210000}"/>
    <cellStyle name="Normal 3 2 2 5 2" xfId="8667" xr:uid="{00000000-0005-0000-0000-000098210000}"/>
    <cellStyle name="Normal 3 2 2 6" xfId="8668" xr:uid="{00000000-0005-0000-0000-000099210000}"/>
    <cellStyle name="Normal 3 2 3" xfId="8669" xr:uid="{00000000-0005-0000-0000-00009A210000}"/>
    <cellStyle name="Normal 3 2 3 2" xfId="8670" xr:uid="{00000000-0005-0000-0000-00009B210000}"/>
    <cellStyle name="Normal 3 2 3 2 2" xfId="8671" xr:uid="{00000000-0005-0000-0000-00009C210000}"/>
    <cellStyle name="Normal 3 2 3 2 2 2" xfId="8672" xr:uid="{00000000-0005-0000-0000-00009D210000}"/>
    <cellStyle name="Normal 3 2 3 2 2 2 2" xfId="8673" xr:uid="{00000000-0005-0000-0000-00009E210000}"/>
    <cellStyle name="Normal 3 2 3 2 2 3" xfId="8674" xr:uid="{00000000-0005-0000-0000-00009F210000}"/>
    <cellStyle name="Normal 3 2 3 2 3" xfId="8675" xr:uid="{00000000-0005-0000-0000-0000A0210000}"/>
    <cellStyle name="Normal 3 2 3 2 3 2" xfId="8676" xr:uid="{00000000-0005-0000-0000-0000A1210000}"/>
    <cellStyle name="Normal 3 2 3 2 4" xfId="8677" xr:uid="{00000000-0005-0000-0000-0000A2210000}"/>
    <cellStyle name="Normal 3 2 3 3" xfId="8678" xr:uid="{00000000-0005-0000-0000-0000A3210000}"/>
    <cellStyle name="Normal 3 2 3 3 2" xfId="8679" xr:uid="{00000000-0005-0000-0000-0000A4210000}"/>
    <cellStyle name="Normal 3 2 3 3 2 2" xfId="8680" xr:uid="{00000000-0005-0000-0000-0000A5210000}"/>
    <cellStyle name="Normal 3 2 3 3 3" xfId="8681" xr:uid="{00000000-0005-0000-0000-0000A6210000}"/>
    <cellStyle name="Normal 3 2 3 4" xfId="8682" xr:uid="{00000000-0005-0000-0000-0000A7210000}"/>
    <cellStyle name="Normal 3 2 3 4 2" xfId="8683" xr:uid="{00000000-0005-0000-0000-0000A8210000}"/>
    <cellStyle name="Normal 3 2 3 5" xfId="8684" xr:uid="{00000000-0005-0000-0000-0000A9210000}"/>
    <cellStyle name="Normal 3 2 4" xfId="8685" xr:uid="{00000000-0005-0000-0000-0000AA210000}"/>
    <cellStyle name="Normal 3 2 4 2" xfId="8686" xr:uid="{00000000-0005-0000-0000-0000AB210000}"/>
    <cellStyle name="Normal 3 2 4 2 2" xfId="8687" xr:uid="{00000000-0005-0000-0000-0000AC210000}"/>
    <cellStyle name="Normal 3 2 4 2 2 2" xfId="8688" xr:uid="{00000000-0005-0000-0000-0000AD210000}"/>
    <cellStyle name="Normal 3 2 4 2 2 2 2" xfId="8689" xr:uid="{00000000-0005-0000-0000-0000AE210000}"/>
    <cellStyle name="Normal 3 2 4 2 2 3" xfId="8690" xr:uid="{00000000-0005-0000-0000-0000AF210000}"/>
    <cellStyle name="Normal 3 2 4 2 3" xfId="8691" xr:uid="{00000000-0005-0000-0000-0000B0210000}"/>
    <cellStyle name="Normal 3 2 4 2 3 2" xfId="8692" xr:uid="{00000000-0005-0000-0000-0000B1210000}"/>
    <cellStyle name="Normal 3 2 4 2 4" xfId="8693" xr:uid="{00000000-0005-0000-0000-0000B2210000}"/>
    <cellStyle name="Normal 3 2 4 3" xfId="8694" xr:uid="{00000000-0005-0000-0000-0000B3210000}"/>
    <cellStyle name="Normal 3 2 4 3 2" xfId="8695" xr:uid="{00000000-0005-0000-0000-0000B4210000}"/>
    <cellStyle name="Normal 3 2 4 3 2 2" xfId="8696" xr:uid="{00000000-0005-0000-0000-0000B5210000}"/>
    <cellStyle name="Normal 3 2 4 3 3" xfId="8697" xr:uid="{00000000-0005-0000-0000-0000B6210000}"/>
    <cellStyle name="Normal 3 2 4 4" xfId="8698" xr:uid="{00000000-0005-0000-0000-0000B7210000}"/>
    <cellStyle name="Normal 3 2 4 4 2" xfId="8699" xr:uid="{00000000-0005-0000-0000-0000B8210000}"/>
    <cellStyle name="Normal 3 2 4 5" xfId="8700" xr:uid="{00000000-0005-0000-0000-0000B9210000}"/>
    <cellStyle name="Normal 3 2 5" xfId="8701" xr:uid="{00000000-0005-0000-0000-0000BA210000}"/>
    <cellStyle name="Normal 3 2 5 2" xfId="8702" xr:uid="{00000000-0005-0000-0000-0000BB210000}"/>
    <cellStyle name="Normal 3 2 5 2 2" xfId="8703" xr:uid="{00000000-0005-0000-0000-0000BC210000}"/>
    <cellStyle name="Normal 3 2 5 2 2 2" xfId="8704" xr:uid="{00000000-0005-0000-0000-0000BD210000}"/>
    <cellStyle name="Normal 3 2 5 2 2 2 2" xfId="8705" xr:uid="{00000000-0005-0000-0000-0000BE210000}"/>
    <cellStyle name="Normal 3 2 5 2 2 3" xfId="8706" xr:uid="{00000000-0005-0000-0000-0000BF210000}"/>
    <cellStyle name="Normal 3 2 5 2 3" xfId="8707" xr:uid="{00000000-0005-0000-0000-0000C0210000}"/>
    <cellStyle name="Normal 3 2 5 2 3 2" xfId="8708" xr:uid="{00000000-0005-0000-0000-0000C1210000}"/>
    <cellStyle name="Normal 3 2 5 2 4" xfId="8709" xr:uid="{00000000-0005-0000-0000-0000C2210000}"/>
    <cellStyle name="Normal 3 2 5 3" xfId="8710" xr:uid="{00000000-0005-0000-0000-0000C3210000}"/>
    <cellStyle name="Normal 3 2 5 3 2" xfId="8711" xr:uid="{00000000-0005-0000-0000-0000C4210000}"/>
    <cellStyle name="Normal 3 2 5 3 2 2" xfId="8712" xr:uid="{00000000-0005-0000-0000-0000C5210000}"/>
    <cellStyle name="Normal 3 2 5 3 3" xfId="8713" xr:uid="{00000000-0005-0000-0000-0000C6210000}"/>
    <cellStyle name="Normal 3 2 5 4" xfId="8714" xr:uid="{00000000-0005-0000-0000-0000C7210000}"/>
    <cellStyle name="Normal 3 2 5 4 2" xfId="8715" xr:uid="{00000000-0005-0000-0000-0000C8210000}"/>
    <cellStyle name="Normal 3 2 5 5" xfId="8716" xr:uid="{00000000-0005-0000-0000-0000C9210000}"/>
    <cellStyle name="Normal 3 2 6" xfId="8717" xr:uid="{00000000-0005-0000-0000-0000CA210000}"/>
    <cellStyle name="Normal 3 2 6 2" xfId="8718" xr:uid="{00000000-0005-0000-0000-0000CB210000}"/>
    <cellStyle name="Normal 3 2 6 2 2" xfId="8719" xr:uid="{00000000-0005-0000-0000-0000CC210000}"/>
    <cellStyle name="Normal 3 2 6 2 2 2" xfId="8720" xr:uid="{00000000-0005-0000-0000-0000CD210000}"/>
    <cellStyle name="Normal 3 2 6 2 2 2 2" xfId="8721" xr:uid="{00000000-0005-0000-0000-0000CE210000}"/>
    <cellStyle name="Normal 3 2 6 2 2 3" xfId="8722" xr:uid="{00000000-0005-0000-0000-0000CF210000}"/>
    <cellStyle name="Normal 3 2 6 2 3" xfId="8723" xr:uid="{00000000-0005-0000-0000-0000D0210000}"/>
    <cellStyle name="Normal 3 2 6 2 3 2" xfId="8724" xr:uid="{00000000-0005-0000-0000-0000D1210000}"/>
    <cellStyle name="Normal 3 2 6 2 4" xfId="8725" xr:uid="{00000000-0005-0000-0000-0000D2210000}"/>
    <cellStyle name="Normal 3 2 6 3" xfId="8726" xr:uid="{00000000-0005-0000-0000-0000D3210000}"/>
    <cellStyle name="Normal 3 2 6 3 2" xfId="8727" xr:uid="{00000000-0005-0000-0000-0000D4210000}"/>
    <cellStyle name="Normal 3 2 6 3 2 2" xfId="8728" xr:uid="{00000000-0005-0000-0000-0000D5210000}"/>
    <cellStyle name="Normal 3 2 6 3 3" xfId="8729" xr:uid="{00000000-0005-0000-0000-0000D6210000}"/>
    <cellStyle name="Normal 3 2 6 4" xfId="8730" xr:uid="{00000000-0005-0000-0000-0000D7210000}"/>
    <cellStyle name="Normal 3 2 6 4 2" xfId="8731" xr:uid="{00000000-0005-0000-0000-0000D8210000}"/>
    <cellStyle name="Normal 3 2 6 5" xfId="8732" xr:uid="{00000000-0005-0000-0000-0000D9210000}"/>
    <cellStyle name="Normal 3 2 7" xfId="8733" xr:uid="{00000000-0005-0000-0000-0000DA210000}"/>
    <cellStyle name="Normal 3 2 7 2" xfId="8734" xr:uid="{00000000-0005-0000-0000-0000DB210000}"/>
    <cellStyle name="Normal 3 2 7 2 2" xfId="8735" xr:uid="{00000000-0005-0000-0000-0000DC210000}"/>
    <cellStyle name="Normal 3 2 7 2 2 2" xfId="8736" xr:uid="{00000000-0005-0000-0000-0000DD210000}"/>
    <cellStyle name="Normal 3 2 7 2 2 2 2" xfId="8737" xr:uid="{00000000-0005-0000-0000-0000DE210000}"/>
    <cellStyle name="Normal 3 2 7 2 2 3" xfId="8738" xr:uid="{00000000-0005-0000-0000-0000DF210000}"/>
    <cellStyle name="Normal 3 2 7 2 3" xfId="8739" xr:uid="{00000000-0005-0000-0000-0000E0210000}"/>
    <cellStyle name="Normal 3 2 7 2 3 2" xfId="8740" xr:uid="{00000000-0005-0000-0000-0000E1210000}"/>
    <cellStyle name="Normal 3 2 7 2 4" xfId="8741" xr:uid="{00000000-0005-0000-0000-0000E2210000}"/>
    <cellStyle name="Normal 3 2 7 3" xfId="8742" xr:uid="{00000000-0005-0000-0000-0000E3210000}"/>
    <cellStyle name="Normal 3 2 7 3 2" xfId="8743" xr:uid="{00000000-0005-0000-0000-0000E4210000}"/>
    <cellStyle name="Normal 3 2 7 3 2 2" xfId="8744" xr:uid="{00000000-0005-0000-0000-0000E5210000}"/>
    <cellStyle name="Normal 3 2 7 3 3" xfId="8745" xr:uid="{00000000-0005-0000-0000-0000E6210000}"/>
    <cellStyle name="Normal 3 2 7 4" xfId="8746" xr:uid="{00000000-0005-0000-0000-0000E7210000}"/>
    <cellStyle name="Normal 3 2 7 4 2" xfId="8747" xr:uid="{00000000-0005-0000-0000-0000E8210000}"/>
    <cellStyle name="Normal 3 2 7 5" xfId="8748" xr:uid="{00000000-0005-0000-0000-0000E9210000}"/>
    <cellStyle name="Normal 3 2 8" xfId="8749" xr:uid="{00000000-0005-0000-0000-0000EA210000}"/>
    <cellStyle name="Normal 3 2 8 2" xfId="8750" xr:uid="{00000000-0005-0000-0000-0000EB210000}"/>
    <cellStyle name="Normal 3 2 8 2 2" xfId="8751" xr:uid="{00000000-0005-0000-0000-0000EC210000}"/>
    <cellStyle name="Normal 3 2 8 2 2 2" xfId="8752" xr:uid="{00000000-0005-0000-0000-0000ED210000}"/>
    <cellStyle name="Normal 3 2 8 2 2 2 2" xfId="8753" xr:uid="{00000000-0005-0000-0000-0000EE210000}"/>
    <cellStyle name="Normal 3 2 8 2 2 3" xfId="8754" xr:uid="{00000000-0005-0000-0000-0000EF210000}"/>
    <cellStyle name="Normal 3 2 8 2 3" xfId="8755" xr:uid="{00000000-0005-0000-0000-0000F0210000}"/>
    <cellStyle name="Normal 3 2 8 2 3 2" xfId="8756" xr:uid="{00000000-0005-0000-0000-0000F1210000}"/>
    <cellStyle name="Normal 3 2 8 2 4" xfId="8757" xr:uid="{00000000-0005-0000-0000-0000F2210000}"/>
    <cellStyle name="Normal 3 2 8 3" xfId="8758" xr:uid="{00000000-0005-0000-0000-0000F3210000}"/>
    <cellStyle name="Normal 3 2 8 3 2" xfId="8759" xr:uid="{00000000-0005-0000-0000-0000F4210000}"/>
    <cellStyle name="Normal 3 2 8 3 2 2" xfId="8760" xr:uid="{00000000-0005-0000-0000-0000F5210000}"/>
    <cellStyle name="Normal 3 2 8 3 3" xfId="8761" xr:uid="{00000000-0005-0000-0000-0000F6210000}"/>
    <cellStyle name="Normal 3 2 8 4" xfId="8762" xr:uid="{00000000-0005-0000-0000-0000F7210000}"/>
    <cellStyle name="Normal 3 2 8 4 2" xfId="8763" xr:uid="{00000000-0005-0000-0000-0000F8210000}"/>
    <cellStyle name="Normal 3 2 8 5" xfId="8764" xr:uid="{00000000-0005-0000-0000-0000F9210000}"/>
    <cellStyle name="Normal 3 2 9" xfId="8765" xr:uid="{00000000-0005-0000-0000-0000FA210000}"/>
    <cellStyle name="Normal 3 2 9 2" xfId="8766" xr:uid="{00000000-0005-0000-0000-0000FB210000}"/>
    <cellStyle name="Normal 3 2 9 2 2" xfId="8767" xr:uid="{00000000-0005-0000-0000-0000FC210000}"/>
    <cellStyle name="Normal 3 2 9 2 2 2" xfId="8768" xr:uid="{00000000-0005-0000-0000-0000FD210000}"/>
    <cellStyle name="Normal 3 2 9 2 3" xfId="8769" xr:uid="{00000000-0005-0000-0000-0000FE210000}"/>
    <cellStyle name="Normal 3 2 9 3" xfId="8770" xr:uid="{00000000-0005-0000-0000-0000FF210000}"/>
    <cellStyle name="Normal 3 2 9 3 2" xfId="8771" xr:uid="{00000000-0005-0000-0000-000000220000}"/>
    <cellStyle name="Normal 3 2 9 4" xfId="8772" xr:uid="{00000000-0005-0000-0000-000001220000}"/>
    <cellStyle name="Normal 3 3" xfId="150" xr:uid="{00000000-0005-0000-0000-000002220000}"/>
    <cellStyle name="Normal 3 3 2" xfId="8773" xr:uid="{00000000-0005-0000-0000-000003220000}"/>
    <cellStyle name="Normal 3 4" xfId="151" xr:uid="{00000000-0005-0000-0000-000004220000}"/>
    <cellStyle name="Normal 3 4 2" xfId="8774" xr:uid="{00000000-0005-0000-0000-000005220000}"/>
    <cellStyle name="Normal 3 4 2 2" xfId="8775" xr:uid="{00000000-0005-0000-0000-000006220000}"/>
    <cellStyle name="Normal 3 4 2 2 2" xfId="8776" xr:uid="{00000000-0005-0000-0000-000007220000}"/>
    <cellStyle name="Normal 3 4 2 2 2 2" xfId="8777" xr:uid="{00000000-0005-0000-0000-000008220000}"/>
    <cellStyle name="Normal 3 4 2 2 2 2 2" xfId="8778" xr:uid="{00000000-0005-0000-0000-000009220000}"/>
    <cellStyle name="Normal 3 4 2 2 2 3" xfId="8779" xr:uid="{00000000-0005-0000-0000-00000A220000}"/>
    <cellStyle name="Normal 3 4 2 2 3" xfId="8780" xr:uid="{00000000-0005-0000-0000-00000B220000}"/>
    <cellStyle name="Normal 3 4 2 2 3 2" xfId="8781" xr:uid="{00000000-0005-0000-0000-00000C220000}"/>
    <cellStyle name="Normal 3 4 2 2 4" xfId="8782" xr:uid="{00000000-0005-0000-0000-00000D220000}"/>
    <cellStyle name="Normal 3 4 2 3" xfId="8783" xr:uid="{00000000-0005-0000-0000-00000E220000}"/>
    <cellStyle name="Normal 3 4 2 3 2" xfId="8784" xr:uid="{00000000-0005-0000-0000-00000F220000}"/>
    <cellStyle name="Normal 3 4 2 3 2 2" xfId="8785" xr:uid="{00000000-0005-0000-0000-000010220000}"/>
    <cellStyle name="Normal 3 4 2 3 3" xfId="8786" xr:uid="{00000000-0005-0000-0000-000011220000}"/>
    <cellStyle name="Normal 3 4 2 4" xfId="8787" xr:uid="{00000000-0005-0000-0000-000012220000}"/>
    <cellStyle name="Normal 3 4 2 4 2" xfId="8788" xr:uid="{00000000-0005-0000-0000-000013220000}"/>
    <cellStyle name="Normal 3 4 2 5" xfId="8789" xr:uid="{00000000-0005-0000-0000-000014220000}"/>
    <cellStyle name="Normal 3 4 3" xfId="8790" xr:uid="{00000000-0005-0000-0000-000015220000}"/>
    <cellStyle name="Normal 3 4 3 2" xfId="8791" xr:uid="{00000000-0005-0000-0000-000016220000}"/>
    <cellStyle name="Normal 3 4 3 2 2" xfId="8792" xr:uid="{00000000-0005-0000-0000-000017220000}"/>
    <cellStyle name="Normal 3 4 3 2 2 2" xfId="8793" xr:uid="{00000000-0005-0000-0000-000018220000}"/>
    <cellStyle name="Normal 3 4 3 2 3" xfId="8794" xr:uid="{00000000-0005-0000-0000-000019220000}"/>
    <cellStyle name="Normal 3 4 3 3" xfId="8795" xr:uid="{00000000-0005-0000-0000-00001A220000}"/>
    <cellStyle name="Normal 3 4 3 3 2" xfId="8796" xr:uid="{00000000-0005-0000-0000-00001B220000}"/>
    <cellStyle name="Normal 3 4 3 4" xfId="8797" xr:uid="{00000000-0005-0000-0000-00001C220000}"/>
    <cellStyle name="Normal 3 4 4" xfId="8798" xr:uid="{00000000-0005-0000-0000-00001D220000}"/>
    <cellStyle name="Normal 3 4 4 2" xfId="8799" xr:uid="{00000000-0005-0000-0000-00001E220000}"/>
    <cellStyle name="Normal 3 4 4 2 2" xfId="8800" xr:uid="{00000000-0005-0000-0000-00001F220000}"/>
    <cellStyle name="Normal 3 4 4 3" xfId="8801" xr:uid="{00000000-0005-0000-0000-000020220000}"/>
    <cellStyle name="Normal 3 4 5" xfId="8802" xr:uid="{00000000-0005-0000-0000-000021220000}"/>
    <cellStyle name="Normal 3 4 5 2" xfId="8803" xr:uid="{00000000-0005-0000-0000-000022220000}"/>
    <cellStyle name="Normal 3 4 6" xfId="8804" xr:uid="{00000000-0005-0000-0000-000023220000}"/>
    <cellStyle name="Normal 3 5" xfId="8805" xr:uid="{00000000-0005-0000-0000-000024220000}"/>
    <cellStyle name="Normal 3 5 2" xfId="8806" xr:uid="{00000000-0005-0000-0000-000025220000}"/>
    <cellStyle name="Normal 3 5 2 2" xfId="8807" xr:uid="{00000000-0005-0000-0000-000026220000}"/>
    <cellStyle name="Normal 3 5 2 2 2" xfId="8808" xr:uid="{00000000-0005-0000-0000-000027220000}"/>
    <cellStyle name="Normal 3 5 2 2 2 2" xfId="8809" xr:uid="{00000000-0005-0000-0000-000028220000}"/>
    <cellStyle name="Normal 3 5 2 2 3" xfId="8810" xr:uid="{00000000-0005-0000-0000-000029220000}"/>
    <cellStyle name="Normal 3 5 2 3" xfId="8811" xr:uid="{00000000-0005-0000-0000-00002A220000}"/>
    <cellStyle name="Normal 3 5 2 3 2" xfId="8812" xr:uid="{00000000-0005-0000-0000-00002B220000}"/>
    <cellStyle name="Normal 3 5 2 4" xfId="8813" xr:uid="{00000000-0005-0000-0000-00002C220000}"/>
    <cellStyle name="Normal 3 5 3" xfId="8814" xr:uid="{00000000-0005-0000-0000-00002D220000}"/>
    <cellStyle name="Normal 3 5 3 2" xfId="8815" xr:uid="{00000000-0005-0000-0000-00002E220000}"/>
    <cellStyle name="Normal 3 5 3 2 2" xfId="8816" xr:uid="{00000000-0005-0000-0000-00002F220000}"/>
    <cellStyle name="Normal 3 5 3 3" xfId="8817" xr:uid="{00000000-0005-0000-0000-000030220000}"/>
    <cellStyle name="Normal 3 5 4" xfId="8818" xr:uid="{00000000-0005-0000-0000-000031220000}"/>
    <cellStyle name="Normal 3 5 4 2" xfId="8819" xr:uid="{00000000-0005-0000-0000-000032220000}"/>
    <cellStyle name="Normal 3 5 5" xfId="8820" xr:uid="{00000000-0005-0000-0000-000033220000}"/>
    <cellStyle name="Normal 3 6" xfId="8821" xr:uid="{00000000-0005-0000-0000-000034220000}"/>
    <cellStyle name="Normal 3 6 2" xfId="8822" xr:uid="{00000000-0005-0000-0000-000035220000}"/>
    <cellStyle name="Normal 3 6 2 2" xfId="8823" xr:uid="{00000000-0005-0000-0000-000036220000}"/>
    <cellStyle name="Normal 3 6 2 2 2" xfId="8824" xr:uid="{00000000-0005-0000-0000-000037220000}"/>
    <cellStyle name="Normal 3 6 2 3" xfId="8825" xr:uid="{00000000-0005-0000-0000-000038220000}"/>
    <cellStyle name="Normal 3 6 3" xfId="8826" xr:uid="{00000000-0005-0000-0000-000039220000}"/>
    <cellStyle name="Normal 3 6 3 2" xfId="8827" xr:uid="{00000000-0005-0000-0000-00003A220000}"/>
    <cellStyle name="Normal 3 6 4" xfId="8828" xr:uid="{00000000-0005-0000-0000-00003B220000}"/>
    <cellStyle name="Normal 3 7" xfId="8829" xr:uid="{00000000-0005-0000-0000-00003C220000}"/>
    <cellStyle name="Normal 3 7 2" xfId="8830" xr:uid="{00000000-0005-0000-0000-00003D220000}"/>
    <cellStyle name="Normal 3 8" xfId="8831" xr:uid="{00000000-0005-0000-0000-00003E220000}"/>
    <cellStyle name="Normal 3 9" xfId="9310" xr:uid="{00000000-0005-0000-0000-00003F220000}"/>
    <cellStyle name="Normal 30" xfId="8832" xr:uid="{00000000-0005-0000-0000-000040220000}"/>
    <cellStyle name="Normal 31" xfId="8833" xr:uid="{00000000-0005-0000-0000-000041220000}"/>
    <cellStyle name="Normal 32" xfId="8834" xr:uid="{00000000-0005-0000-0000-000042220000}"/>
    <cellStyle name="Normal 33" xfId="8835" xr:uid="{00000000-0005-0000-0000-000043220000}"/>
    <cellStyle name="Normal 34" xfId="8836" xr:uid="{00000000-0005-0000-0000-000044220000}"/>
    <cellStyle name="Normal 35" xfId="8837" xr:uid="{00000000-0005-0000-0000-000045220000}"/>
    <cellStyle name="Normal 36" xfId="8838" xr:uid="{00000000-0005-0000-0000-000046220000}"/>
    <cellStyle name="Normal 37" xfId="8839" xr:uid="{00000000-0005-0000-0000-000047220000}"/>
    <cellStyle name="Normal 38" xfId="8840" xr:uid="{00000000-0005-0000-0000-000048220000}"/>
    <cellStyle name="Normal 39" xfId="8841" xr:uid="{00000000-0005-0000-0000-000049220000}"/>
    <cellStyle name="Normal 4" xfId="5" xr:uid="{00000000-0005-0000-0000-00004A220000}"/>
    <cellStyle name="Normal 4 2" xfId="152" xr:uid="{00000000-0005-0000-0000-00004B220000}"/>
    <cellStyle name="Normal 4 2 2" xfId="8842" xr:uid="{00000000-0005-0000-0000-00004C220000}"/>
    <cellStyle name="Normal 4 2 2 2" xfId="8843" xr:uid="{00000000-0005-0000-0000-00004D220000}"/>
    <cellStyle name="Normal 4 2 2 2 2" xfId="8844" xr:uid="{00000000-0005-0000-0000-00004E220000}"/>
    <cellStyle name="Normal 4 2 2 3" xfId="8845" xr:uid="{00000000-0005-0000-0000-00004F220000}"/>
    <cellStyle name="Normal 4 2 3" xfId="8846" xr:uid="{00000000-0005-0000-0000-000050220000}"/>
    <cellStyle name="Normal 4 2 3 2" xfId="8847" xr:uid="{00000000-0005-0000-0000-000051220000}"/>
    <cellStyle name="Normal 4 2 4" xfId="8848" xr:uid="{00000000-0005-0000-0000-000052220000}"/>
    <cellStyle name="Normal 4 3" xfId="153" xr:uid="{00000000-0005-0000-0000-000053220000}"/>
    <cellStyle name="Normal 4 3 2" xfId="9273" xr:uid="{00000000-0005-0000-0000-000054220000}"/>
    <cellStyle name="Normal 4 4" xfId="8849" xr:uid="{00000000-0005-0000-0000-000055220000}"/>
    <cellStyle name="Normal 40" xfId="8850" xr:uid="{00000000-0005-0000-0000-000056220000}"/>
    <cellStyle name="Normal 41" xfId="8851" xr:uid="{00000000-0005-0000-0000-000057220000}"/>
    <cellStyle name="Normal 41 2" xfId="9268" xr:uid="{00000000-0005-0000-0000-000058220000}"/>
    <cellStyle name="Normal 42" xfId="8852" xr:uid="{00000000-0005-0000-0000-000059220000}"/>
    <cellStyle name="Normal 42 2" xfId="9314" xr:uid="{00000000-0005-0000-0000-00005A220000}"/>
    <cellStyle name="Normal 43" xfId="244" xr:uid="{00000000-0005-0000-0000-00005B220000}"/>
    <cellStyle name="Normal 43 2" xfId="9313" xr:uid="{00000000-0005-0000-0000-00005C220000}"/>
    <cellStyle name="Normal 44" xfId="9249" xr:uid="{00000000-0005-0000-0000-00005D220000}"/>
    <cellStyle name="Normal 45" xfId="9277" xr:uid="{00000000-0005-0000-0000-00005E220000}"/>
    <cellStyle name="Normal 46" xfId="9278" xr:uid="{00000000-0005-0000-0000-00005F220000}"/>
    <cellStyle name="Normal 47" xfId="9279" xr:uid="{00000000-0005-0000-0000-000060220000}"/>
    <cellStyle name="Normal 48" xfId="9280" xr:uid="{00000000-0005-0000-0000-000061220000}"/>
    <cellStyle name="Normal 49" xfId="9296" xr:uid="{00000000-0005-0000-0000-000062220000}"/>
    <cellStyle name="Normal 5" xfId="12" xr:uid="{00000000-0005-0000-0000-000063220000}"/>
    <cellStyle name="Normal 5 2" xfId="154" xr:uid="{00000000-0005-0000-0000-000064220000}"/>
    <cellStyle name="Normal 5 2 10" xfId="8853" xr:uid="{00000000-0005-0000-0000-000065220000}"/>
    <cellStyle name="Normal 5 2 10 2" xfId="8854" xr:uid="{00000000-0005-0000-0000-000066220000}"/>
    <cellStyle name="Normal 5 2 10 2 2" xfId="8855" xr:uid="{00000000-0005-0000-0000-000067220000}"/>
    <cellStyle name="Normal 5 2 10 3" xfId="8856" xr:uid="{00000000-0005-0000-0000-000068220000}"/>
    <cellStyle name="Normal 5 2 11" xfId="8857" xr:uid="{00000000-0005-0000-0000-000069220000}"/>
    <cellStyle name="Normal 5 2 11 2" xfId="8858" xr:uid="{00000000-0005-0000-0000-00006A220000}"/>
    <cellStyle name="Normal 5 2 12" xfId="8859" xr:uid="{00000000-0005-0000-0000-00006B220000}"/>
    <cellStyle name="Normal 5 2 12 2" xfId="8860" xr:uid="{00000000-0005-0000-0000-00006C220000}"/>
    <cellStyle name="Normal 5 2 13" xfId="8861" xr:uid="{00000000-0005-0000-0000-00006D220000}"/>
    <cellStyle name="Normal 5 2 14" xfId="8862" xr:uid="{00000000-0005-0000-0000-00006E220000}"/>
    <cellStyle name="Normal 5 2 2" xfId="8863" xr:uid="{00000000-0005-0000-0000-00006F220000}"/>
    <cellStyle name="Normal 5 2 2 2" xfId="8864" xr:uid="{00000000-0005-0000-0000-000070220000}"/>
    <cellStyle name="Normal 5 2 2 2 2" xfId="8865" xr:uid="{00000000-0005-0000-0000-000071220000}"/>
    <cellStyle name="Normal 5 2 2 2 2 2" xfId="8866" xr:uid="{00000000-0005-0000-0000-000072220000}"/>
    <cellStyle name="Normal 5 2 2 2 2 2 2" xfId="8867" xr:uid="{00000000-0005-0000-0000-000073220000}"/>
    <cellStyle name="Normal 5 2 2 2 2 2 2 2" xfId="8868" xr:uid="{00000000-0005-0000-0000-000074220000}"/>
    <cellStyle name="Normal 5 2 2 2 2 2 3" xfId="8869" xr:uid="{00000000-0005-0000-0000-000075220000}"/>
    <cellStyle name="Normal 5 2 2 2 2 3" xfId="8870" xr:uid="{00000000-0005-0000-0000-000076220000}"/>
    <cellStyle name="Normal 5 2 2 2 2 3 2" xfId="8871" xr:uid="{00000000-0005-0000-0000-000077220000}"/>
    <cellStyle name="Normal 5 2 2 2 2 4" xfId="8872" xr:uid="{00000000-0005-0000-0000-000078220000}"/>
    <cellStyle name="Normal 5 2 2 2 3" xfId="8873" xr:uid="{00000000-0005-0000-0000-000079220000}"/>
    <cellStyle name="Normal 5 2 2 2 3 2" xfId="8874" xr:uid="{00000000-0005-0000-0000-00007A220000}"/>
    <cellStyle name="Normal 5 2 2 2 3 2 2" xfId="8875" xr:uid="{00000000-0005-0000-0000-00007B220000}"/>
    <cellStyle name="Normal 5 2 2 2 3 3" xfId="8876" xr:uid="{00000000-0005-0000-0000-00007C220000}"/>
    <cellStyle name="Normal 5 2 2 2 4" xfId="8877" xr:uid="{00000000-0005-0000-0000-00007D220000}"/>
    <cellStyle name="Normal 5 2 2 2 4 2" xfId="8878" xr:uid="{00000000-0005-0000-0000-00007E220000}"/>
    <cellStyle name="Normal 5 2 2 2 5" xfId="8879" xr:uid="{00000000-0005-0000-0000-00007F220000}"/>
    <cellStyle name="Normal 5 2 2 3" xfId="8880" xr:uid="{00000000-0005-0000-0000-000080220000}"/>
    <cellStyle name="Normal 5 2 2 3 2" xfId="8881" xr:uid="{00000000-0005-0000-0000-000081220000}"/>
    <cellStyle name="Normal 5 2 2 3 2 2" xfId="8882" xr:uid="{00000000-0005-0000-0000-000082220000}"/>
    <cellStyle name="Normal 5 2 2 3 2 2 2" xfId="8883" xr:uid="{00000000-0005-0000-0000-000083220000}"/>
    <cellStyle name="Normal 5 2 2 3 2 3" xfId="8884" xr:uid="{00000000-0005-0000-0000-000084220000}"/>
    <cellStyle name="Normal 5 2 2 3 3" xfId="8885" xr:uid="{00000000-0005-0000-0000-000085220000}"/>
    <cellStyle name="Normal 5 2 2 3 3 2" xfId="8886" xr:uid="{00000000-0005-0000-0000-000086220000}"/>
    <cellStyle name="Normal 5 2 2 3 4" xfId="8887" xr:uid="{00000000-0005-0000-0000-000087220000}"/>
    <cellStyle name="Normal 5 2 2 4" xfId="8888" xr:uid="{00000000-0005-0000-0000-000088220000}"/>
    <cellStyle name="Normal 5 2 2 4 2" xfId="8889" xr:uid="{00000000-0005-0000-0000-000089220000}"/>
    <cellStyle name="Normal 5 2 2 4 2 2" xfId="8890" xr:uid="{00000000-0005-0000-0000-00008A220000}"/>
    <cellStyle name="Normal 5 2 2 4 3" xfId="8891" xr:uid="{00000000-0005-0000-0000-00008B220000}"/>
    <cellStyle name="Normal 5 2 2 5" xfId="8892" xr:uid="{00000000-0005-0000-0000-00008C220000}"/>
    <cellStyle name="Normal 5 2 2 5 2" xfId="8893" xr:uid="{00000000-0005-0000-0000-00008D220000}"/>
    <cellStyle name="Normal 5 2 2 6" xfId="8894" xr:uid="{00000000-0005-0000-0000-00008E220000}"/>
    <cellStyle name="Normal 5 2 3" xfId="8895" xr:uid="{00000000-0005-0000-0000-00008F220000}"/>
    <cellStyle name="Normal 5 2 3 2" xfId="8896" xr:uid="{00000000-0005-0000-0000-000090220000}"/>
    <cellStyle name="Normal 5 2 3 2 2" xfId="8897" xr:uid="{00000000-0005-0000-0000-000091220000}"/>
    <cellStyle name="Normal 5 2 3 2 2 2" xfId="8898" xr:uid="{00000000-0005-0000-0000-000092220000}"/>
    <cellStyle name="Normal 5 2 3 2 2 2 2" xfId="8899" xr:uid="{00000000-0005-0000-0000-000093220000}"/>
    <cellStyle name="Normal 5 2 3 2 2 3" xfId="8900" xr:uid="{00000000-0005-0000-0000-000094220000}"/>
    <cellStyle name="Normal 5 2 3 2 3" xfId="8901" xr:uid="{00000000-0005-0000-0000-000095220000}"/>
    <cellStyle name="Normal 5 2 3 2 3 2" xfId="8902" xr:uid="{00000000-0005-0000-0000-000096220000}"/>
    <cellStyle name="Normal 5 2 3 2 4" xfId="8903" xr:uid="{00000000-0005-0000-0000-000097220000}"/>
    <cellStyle name="Normal 5 2 3 3" xfId="8904" xr:uid="{00000000-0005-0000-0000-000098220000}"/>
    <cellStyle name="Normal 5 2 3 3 2" xfId="8905" xr:uid="{00000000-0005-0000-0000-000099220000}"/>
    <cellStyle name="Normal 5 2 3 3 2 2" xfId="8906" xr:uid="{00000000-0005-0000-0000-00009A220000}"/>
    <cellStyle name="Normal 5 2 3 3 3" xfId="8907" xr:uid="{00000000-0005-0000-0000-00009B220000}"/>
    <cellStyle name="Normal 5 2 3 4" xfId="8908" xr:uid="{00000000-0005-0000-0000-00009C220000}"/>
    <cellStyle name="Normal 5 2 3 4 2" xfId="8909" xr:uid="{00000000-0005-0000-0000-00009D220000}"/>
    <cellStyle name="Normal 5 2 3 5" xfId="8910" xr:uid="{00000000-0005-0000-0000-00009E220000}"/>
    <cellStyle name="Normal 5 2 4" xfId="8911" xr:uid="{00000000-0005-0000-0000-00009F220000}"/>
    <cellStyle name="Normal 5 2 4 2" xfId="8912" xr:uid="{00000000-0005-0000-0000-0000A0220000}"/>
    <cellStyle name="Normal 5 2 4 2 2" xfId="8913" xr:uid="{00000000-0005-0000-0000-0000A1220000}"/>
    <cellStyle name="Normal 5 2 4 2 2 2" xfId="8914" xr:uid="{00000000-0005-0000-0000-0000A2220000}"/>
    <cellStyle name="Normal 5 2 4 2 2 2 2" xfId="8915" xr:uid="{00000000-0005-0000-0000-0000A3220000}"/>
    <cellStyle name="Normal 5 2 4 2 2 3" xfId="8916" xr:uid="{00000000-0005-0000-0000-0000A4220000}"/>
    <cellStyle name="Normal 5 2 4 2 3" xfId="8917" xr:uid="{00000000-0005-0000-0000-0000A5220000}"/>
    <cellStyle name="Normal 5 2 4 2 3 2" xfId="8918" xr:uid="{00000000-0005-0000-0000-0000A6220000}"/>
    <cellStyle name="Normal 5 2 4 2 4" xfId="8919" xr:uid="{00000000-0005-0000-0000-0000A7220000}"/>
    <cellStyle name="Normal 5 2 4 3" xfId="8920" xr:uid="{00000000-0005-0000-0000-0000A8220000}"/>
    <cellStyle name="Normal 5 2 4 3 2" xfId="8921" xr:uid="{00000000-0005-0000-0000-0000A9220000}"/>
    <cellStyle name="Normal 5 2 4 3 2 2" xfId="8922" xr:uid="{00000000-0005-0000-0000-0000AA220000}"/>
    <cellStyle name="Normal 5 2 4 3 3" xfId="8923" xr:uid="{00000000-0005-0000-0000-0000AB220000}"/>
    <cellStyle name="Normal 5 2 4 4" xfId="8924" xr:uid="{00000000-0005-0000-0000-0000AC220000}"/>
    <cellStyle name="Normal 5 2 4 4 2" xfId="8925" xr:uid="{00000000-0005-0000-0000-0000AD220000}"/>
    <cellStyle name="Normal 5 2 4 5" xfId="8926" xr:uid="{00000000-0005-0000-0000-0000AE220000}"/>
    <cellStyle name="Normal 5 2 5" xfId="8927" xr:uid="{00000000-0005-0000-0000-0000AF220000}"/>
    <cellStyle name="Normal 5 2 5 2" xfId="8928" xr:uid="{00000000-0005-0000-0000-0000B0220000}"/>
    <cellStyle name="Normal 5 2 5 2 2" xfId="8929" xr:uid="{00000000-0005-0000-0000-0000B1220000}"/>
    <cellStyle name="Normal 5 2 5 2 2 2" xfId="8930" xr:uid="{00000000-0005-0000-0000-0000B2220000}"/>
    <cellStyle name="Normal 5 2 5 2 2 2 2" xfId="8931" xr:uid="{00000000-0005-0000-0000-0000B3220000}"/>
    <cellStyle name="Normal 5 2 5 2 2 3" xfId="8932" xr:uid="{00000000-0005-0000-0000-0000B4220000}"/>
    <cellStyle name="Normal 5 2 5 2 3" xfId="8933" xr:uid="{00000000-0005-0000-0000-0000B5220000}"/>
    <cellStyle name="Normal 5 2 5 2 3 2" xfId="8934" xr:uid="{00000000-0005-0000-0000-0000B6220000}"/>
    <cellStyle name="Normal 5 2 5 2 4" xfId="8935" xr:uid="{00000000-0005-0000-0000-0000B7220000}"/>
    <cellStyle name="Normal 5 2 5 3" xfId="8936" xr:uid="{00000000-0005-0000-0000-0000B8220000}"/>
    <cellStyle name="Normal 5 2 5 3 2" xfId="8937" xr:uid="{00000000-0005-0000-0000-0000B9220000}"/>
    <cellStyle name="Normal 5 2 5 3 2 2" xfId="8938" xr:uid="{00000000-0005-0000-0000-0000BA220000}"/>
    <cellStyle name="Normal 5 2 5 3 3" xfId="8939" xr:uid="{00000000-0005-0000-0000-0000BB220000}"/>
    <cellStyle name="Normal 5 2 5 4" xfId="8940" xr:uid="{00000000-0005-0000-0000-0000BC220000}"/>
    <cellStyle name="Normal 5 2 5 4 2" xfId="8941" xr:uid="{00000000-0005-0000-0000-0000BD220000}"/>
    <cellStyle name="Normal 5 2 5 5" xfId="8942" xr:uid="{00000000-0005-0000-0000-0000BE220000}"/>
    <cellStyle name="Normal 5 2 6" xfId="8943" xr:uid="{00000000-0005-0000-0000-0000BF220000}"/>
    <cellStyle name="Normal 5 2 6 2" xfId="8944" xr:uid="{00000000-0005-0000-0000-0000C0220000}"/>
    <cellStyle name="Normal 5 2 6 2 2" xfId="8945" xr:uid="{00000000-0005-0000-0000-0000C1220000}"/>
    <cellStyle name="Normal 5 2 6 2 2 2" xfId="8946" xr:uid="{00000000-0005-0000-0000-0000C2220000}"/>
    <cellStyle name="Normal 5 2 6 2 2 2 2" xfId="8947" xr:uid="{00000000-0005-0000-0000-0000C3220000}"/>
    <cellStyle name="Normal 5 2 6 2 2 3" xfId="8948" xr:uid="{00000000-0005-0000-0000-0000C4220000}"/>
    <cellStyle name="Normal 5 2 6 2 3" xfId="8949" xr:uid="{00000000-0005-0000-0000-0000C5220000}"/>
    <cellStyle name="Normal 5 2 6 2 3 2" xfId="8950" xr:uid="{00000000-0005-0000-0000-0000C6220000}"/>
    <cellStyle name="Normal 5 2 6 2 4" xfId="8951" xr:uid="{00000000-0005-0000-0000-0000C7220000}"/>
    <cellStyle name="Normal 5 2 6 3" xfId="8952" xr:uid="{00000000-0005-0000-0000-0000C8220000}"/>
    <cellStyle name="Normal 5 2 6 3 2" xfId="8953" xr:uid="{00000000-0005-0000-0000-0000C9220000}"/>
    <cellStyle name="Normal 5 2 6 3 2 2" xfId="8954" xr:uid="{00000000-0005-0000-0000-0000CA220000}"/>
    <cellStyle name="Normal 5 2 6 3 3" xfId="8955" xr:uid="{00000000-0005-0000-0000-0000CB220000}"/>
    <cellStyle name="Normal 5 2 6 4" xfId="8956" xr:uid="{00000000-0005-0000-0000-0000CC220000}"/>
    <cellStyle name="Normal 5 2 6 4 2" xfId="8957" xr:uid="{00000000-0005-0000-0000-0000CD220000}"/>
    <cellStyle name="Normal 5 2 6 5" xfId="8958" xr:uid="{00000000-0005-0000-0000-0000CE220000}"/>
    <cellStyle name="Normal 5 2 7" xfId="8959" xr:uid="{00000000-0005-0000-0000-0000CF220000}"/>
    <cellStyle name="Normal 5 2 7 2" xfId="8960" xr:uid="{00000000-0005-0000-0000-0000D0220000}"/>
    <cellStyle name="Normal 5 2 7 2 2" xfId="8961" xr:uid="{00000000-0005-0000-0000-0000D1220000}"/>
    <cellStyle name="Normal 5 2 7 2 2 2" xfId="8962" xr:uid="{00000000-0005-0000-0000-0000D2220000}"/>
    <cellStyle name="Normal 5 2 7 2 2 2 2" xfId="8963" xr:uid="{00000000-0005-0000-0000-0000D3220000}"/>
    <cellStyle name="Normal 5 2 7 2 2 3" xfId="8964" xr:uid="{00000000-0005-0000-0000-0000D4220000}"/>
    <cellStyle name="Normal 5 2 7 2 3" xfId="8965" xr:uid="{00000000-0005-0000-0000-0000D5220000}"/>
    <cellStyle name="Normal 5 2 7 2 3 2" xfId="8966" xr:uid="{00000000-0005-0000-0000-0000D6220000}"/>
    <cellStyle name="Normal 5 2 7 2 4" xfId="8967" xr:uid="{00000000-0005-0000-0000-0000D7220000}"/>
    <cellStyle name="Normal 5 2 7 3" xfId="8968" xr:uid="{00000000-0005-0000-0000-0000D8220000}"/>
    <cellStyle name="Normal 5 2 7 3 2" xfId="8969" xr:uid="{00000000-0005-0000-0000-0000D9220000}"/>
    <cellStyle name="Normal 5 2 7 3 2 2" xfId="8970" xr:uid="{00000000-0005-0000-0000-0000DA220000}"/>
    <cellStyle name="Normal 5 2 7 3 3" xfId="8971" xr:uid="{00000000-0005-0000-0000-0000DB220000}"/>
    <cellStyle name="Normal 5 2 7 4" xfId="8972" xr:uid="{00000000-0005-0000-0000-0000DC220000}"/>
    <cellStyle name="Normal 5 2 7 4 2" xfId="8973" xr:uid="{00000000-0005-0000-0000-0000DD220000}"/>
    <cellStyle name="Normal 5 2 7 5" xfId="8974" xr:uid="{00000000-0005-0000-0000-0000DE220000}"/>
    <cellStyle name="Normal 5 2 8" xfId="8975" xr:uid="{00000000-0005-0000-0000-0000DF220000}"/>
    <cellStyle name="Normal 5 2 8 2" xfId="8976" xr:uid="{00000000-0005-0000-0000-0000E0220000}"/>
    <cellStyle name="Normal 5 2 8 2 2" xfId="8977" xr:uid="{00000000-0005-0000-0000-0000E1220000}"/>
    <cellStyle name="Normal 5 2 8 2 2 2" xfId="8978" xr:uid="{00000000-0005-0000-0000-0000E2220000}"/>
    <cellStyle name="Normal 5 2 8 2 2 2 2" xfId="8979" xr:uid="{00000000-0005-0000-0000-0000E3220000}"/>
    <cellStyle name="Normal 5 2 8 2 2 3" xfId="8980" xr:uid="{00000000-0005-0000-0000-0000E4220000}"/>
    <cellStyle name="Normal 5 2 8 2 3" xfId="8981" xr:uid="{00000000-0005-0000-0000-0000E5220000}"/>
    <cellStyle name="Normal 5 2 8 2 3 2" xfId="8982" xr:uid="{00000000-0005-0000-0000-0000E6220000}"/>
    <cellStyle name="Normal 5 2 8 2 4" xfId="8983" xr:uid="{00000000-0005-0000-0000-0000E7220000}"/>
    <cellStyle name="Normal 5 2 8 3" xfId="8984" xr:uid="{00000000-0005-0000-0000-0000E8220000}"/>
    <cellStyle name="Normal 5 2 8 3 2" xfId="8985" xr:uid="{00000000-0005-0000-0000-0000E9220000}"/>
    <cellStyle name="Normal 5 2 8 3 2 2" xfId="8986" xr:uid="{00000000-0005-0000-0000-0000EA220000}"/>
    <cellStyle name="Normal 5 2 8 3 3" xfId="8987" xr:uid="{00000000-0005-0000-0000-0000EB220000}"/>
    <cellStyle name="Normal 5 2 8 4" xfId="8988" xr:uid="{00000000-0005-0000-0000-0000EC220000}"/>
    <cellStyle name="Normal 5 2 8 4 2" xfId="8989" xr:uid="{00000000-0005-0000-0000-0000ED220000}"/>
    <cellStyle name="Normal 5 2 8 5" xfId="8990" xr:uid="{00000000-0005-0000-0000-0000EE220000}"/>
    <cellStyle name="Normal 5 2 9" xfId="8991" xr:uid="{00000000-0005-0000-0000-0000EF220000}"/>
    <cellStyle name="Normal 5 2 9 2" xfId="8992" xr:uid="{00000000-0005-0000-0000-0000F0220000}"/>
    <cellStyle name="Normal 5 2 9 2 2" xfId="8993" xr:uid="{00000000-0005-0000-0000-0000F1220000}"/>
    <cellStyle name="Normal 5 2 9 2 2 2" xfId="8994" xr:uid="{00000000-0005-0000-0000-0000F2220000}"/>
    <cellStyle name="Normal 5 2 9 2 3" xfId="8995" xr:uid="{00000000-0005-0000-0000-0000F3220000}"/>
    <cellStyle name="Normal 5 2 9 3" xfId="8996" xr:uid="{00000000-0005-0000-0000-0000F4220000}"/>
    <cellStyle name="Normal 5 2 9 3 2" xfId="8997" xr:uid="{00000000-0005-0000-0000-0000F5220000}"/>
    <cellStyle name="Normal 5 2 9 4" xfId="8998" xr:uid="{00000000-0005-0000-0000-0000F6220000}"/>
    <cellStyle name="Normal 5 3" xfId="155" xr:uid="{00000000-0005-0000-0000-0000F7220000}"/>
    <cellStyle name="Normal 5 4" xfId="8999" xr:uid="{00000000-0005-0000-0000-0000F8220000}"/>
    <cellStyle name="Normal 5 5" xfId="9000" xr:uid="{00000000-0005-0000-0000-0000F9220000}"/>
    <cellStyle name="Normal 5 5 2" xfId="9001" xr:uid="{00000000-0005-0000-0000-0000FA220000}"/>
    <cellStyle name="Normal 5 6" xfId="9269" xr:uid="{00000000-0005-0000-0000-0000FB220000}"/>
    <cellStyle name="Normal 50" xfId="9297" xr:uid="{00000000-0005-0000-0000-0000FC220000}"/>
    <cellStyle name="Normal 51" xfId="9299" xr:uid="{00000000-0005-0000-0000-0000FD220000}"/>
    <cellStyle name="Normal 52" xfId="9300" xr:uid="{00000000-0005-0000-0000-0000FE220000}"/>
    <cellStyle name="Normal 53" xfId="9301" xr:uid="{00000000-0005-0000-0000-0000FF220000}"/>
    <cellStyle name="Normal 53 2" xfId="9304" xr:uid="{00000000-0005-0000-0000-000000230000}"/>
    <cellStyle name="Normal 54" xfId="9305" xr:uid="{00000000-0005-0000-0000-000001230000}"/>
    <cellStyle name="Normal 55" xfId="9307" xr:uid="{00000000-0005-0000-0000-000002230000}"/>
    <cellStyle name="Normal 56" xfId="9309" xr:uid="{00000000-0005-0000-0000-000003230000}"/>
    <cellStyle name="Normal 57" xfId="9311" xr:uid="{00000000-0005-0000-0000-000004230000}"/>
    <cellStyle name="Normal 58" xfId="9312" xr:uid="{00000000-0005-0000-0000-000005230000}"/>
    <cellStyle name="Normal 59" xfId="9316" xr:uid="{00000000-0005-0000-0000-000006230000}"/>
    <cellStyle name="Normal 6" xfId="156" xr:uid="{00000000-0005-0000-0000-000007230000}"/>
    <cellStyle name="Normal 6 2" xfId="157" xr:uid="{00000000-0005-0000-0000-000008230000}"/>
    <cellStyle name="Normal 6 2 2" xfId="9274" xr:uid="{00000000-0005-0000-0000-000009230000}"/>
    <cellStyle name="Normal 6 3" xfId="9275" xr:uid="{00000000-0005-0000-0000-00000A230000}"/>
    <cellStyle name="Normal 60" xfId="9317" xr:uid="{00000000-0005-0000-0000-00000B230000}"/>
    <cellStyle name="Normal 61" xfId="9319" xr:uid="{00000000-0005-0000-0000-00000C230000}"/>
    <cellStyle name="Normal 62" xfId="9320" xr:uid="{00000000-0005-0000-0000-00000D230000}"/>
    <cellStyle name="Normal 63" xfId="9321" xr:uid="{00000000-0005-0000-0000-00000E230000}"/>
    <cellStyle name="Normal 64" xfId="9322" xr:uid="{00000000-0005-0000-0000-00000F230000}"/>
    <cellStyle name="Normal 65" xfId="9323" xr:uid="{00000000-0005-0000-0000-000010230000}"/>
    <cellStyle name="Normal 66" xfId="9324" xr:uid="{00000000-0005-0000-0000-000011230000}"/>
    <cellStyle name="Normal 67" xfId="9325" xr:uid="{00000000-0005-0000-0000-000012230000}"/>
    <cellStyle name="Normal 68" xfId="9326" xr:uid="{00000000-0005-0000-0000-000013230000}"/>
    <cellStyle name="Normal 69" xfId="9327" xr:uid="{00000000-0005-0000-0000-000014230000}"/>
    <cellStyle name="Normal 7" xfId="158" xr:uid="{00000000-0005-0000-0000-000015230000}"/>
    <cellStyle name="Normal 7 2" xfId="9002" xr:uid="{00000000-0005-0000-0000-000016230000}"/>
    <cellStyle name="Normal 7 3" xfId="9276" xr:uid="{00000000-0005-0000-0000-000017230000}"/>
    <cellStyle name="Normal 70" xfId="9328" xr:uid="{00000000-0005-0000-0000-000018230000}"/>
    <cellStyle name="Normal 71" xfId="9329" xr:uid="{00000000-0005-0000-0000-000019230000}"/>
    <cellStyle name="Normal 71 2" xfId="9330" xr:uid="{00000000-0005-0000-0000-00001A230000}"/>
    <cellStyle name="Normal 72" xfId="9332" xr:uid="{00000000-0005-0000-0000-00001B230000}"/>
    <cellStyle name="Normal 73" xfId="9333" xr:uid="{00000000-0005-0000-0000-00001C230000}"/>
    <cellStyle name="Normal 74" xfId="9334" xr:uid="{00000000-0005-0000-0000-00001D230000}"/>
    <cellStyle name="Normal 75" xfId="9335" xr:uid="{00000000-0005-0000-0000-00001E230000}"/>
    <cellStyle name="Normal 76" xfId="9336" xr:uid="{00000000-0005-0000-0000-00001F230000}"/>
    <cellStyle name="Normal 77" xfId="9337" xr:uid="{00000000-0005-0000-0000-000020230000}"/>
    <cellStyle name="Normal 78" xfId="9338" xr:uid="{00000000-0005-0000-0000-000021230000}"/>
    <cellStyle name="Normal 79" xfId="9340" xr:uid="{00000000-0005-0000-0000-000022230000}"/>
    <cellStyle name="Normal 8" xfId="159" xr:uid="{00000000-0005-0000-0000-000023230000}"/>
    <cellStyle name="Normal 8 2" xfId="9003" xr:uid="{00000000-0005-0000-0000-000024230000}"/>
    <cellStyle name="Normal 8 3" xfId="9247" xr:uid="{00000000-0005-0000-0000-000025230000}"/>
    <cellStyle name="Normal 80" xfId="9341" xr:uid="{00000000-0005-0000-0000-000026230000}"/>
    <cellStyle name="Normal 81" xfId="9342" xr:uid="{00000000-0005-0000-0000-000027230000}"/>
    <cellStyle name="Normal 82" xfId="9343" xr:uid="{00000000-0005-0000-0000-000028230000}"/>
    <cellStyle name="Normal 83" xfId="9344" xr:uid="{00000000-0005-0000-0000-000029230000}"/>
    <cellStyle name="Normal 84" xfId="9347" xr:uid="{FB83D395-EA13-4640-AE06-E45885C6A5B5}"/>
    <cellStyle name="Normal 9" xfId="160" xr:uid="{00000000-0005-0000-0000-00002A230000}"/>
    <cellStyle name="Normal 9 2" xfId="9004" xr:uid="{00000000-0005-0000-0000-00002B230000}"/>
    <cellStyle name="Note" xfId="161" xr:uid="{00000000-0005-0000-0000-00002C230000}"/>
    <cellStyle name="Note 2" xfId="162" xr:uid="{00000000-0005-0000-0000-00002D230000}"/>
    <cellStyle name="notes" xfId="163" xr:uid="{00000000-0005-0000-0000-00002E230000}"/>
    <cellStyle name="Områdes Namn" xfId="164" xr:uid="{00000000-0005-0000-0000-00002F230000}"/>
    <cellStyle name="Output" xfId="165" xr:uid="{00000000-0005-0000-0000-000030230000}"/>
    <cellStyle name="Output 2" xfId="166" xr:uid="{00000000-0005-0000-0000-000031230000}"/>
    <cellStyle name="Procent 10" xfId="9005" xr:uid="{00000000-0005-0000-0000-000032230000}"/>
    <cellStyle name="Procent 11" xfId="9006" xr:uid="{00000000-0005-0000-0000-000033230000}"/>
    <cellStyle name="Procent 12" xfId="9007" xr:uid="{00000000-0005-0000-0000-000034230000}"/>
    <cellStyle name="Procent 13" xfId="245" xr:uid="{00000000-0005-0000-0000-000035230000}"/>
    <cellStyle name="Procent 14" xfId="9008" xr:uid="{00000000-0005-0000-0000-000036230000}"/>
    <cellStyle name="Procent 15" xfId="9009" xr:uid="{00000000-0005-0000-0000-000037230000}"/>
    <cellStyle name="Procent 16" xfId="9298" xr:uid="{00000000-0005-0000-0000-000038230000}"/>
    <cellStyle name="Procent 17" xfId="9308" xr:uid="{00000000-0005-0000-0000-000039230000}"/>
    <cellStyle name="Procent 2" xfId="4" xr:uid="{00000000-0005-0000-0000-00003A230000}"/>
    <cellStyle name="Procent 2 2" xfId="167" xr:uid="{00000000-0005-0000-0000-00003B230000}"/>
    <cellStyle name="Procent 2 3" xfId="168" xr:uid="{00000000-0005-0000-0000-00003C230000}"/>
    <cellStyle name="Procent 2 4" xfId="9010" xr:uid="{00000000-0005-0000-0000-00003D230000}"/>
    <cellStyle name="Procent 2 5" xfId="9303" xr:uid="{00000000-0005-0000-0000-00003E230000}"/>
    <cellStyle name="Procent 2 6" xfId="9318" xr:uid="{00000000-0005-0000-0000-00003F230000}"/>
    <cellStyle name="Procent 3" xfId="169" xr:uid="{00000000-0005-0000-0000-000040230000}"/>
    <cellStyle name="Procent 3 2" xfId="170" xr:uid="{00000000-0005-0000-0000-000041230000}"/>
    <cellStyle name="Procent 3 2 2" xfId="9011" xr:uid="{00000000-0005-0000-0000-000042230000}"/>
    <cellStyle name="Procent 3 3" xfId="9012" xr:uid="{00000000-0005-0000-0000-000043230000}"/>
    <cellStyle name="Procent 3 4" xfId="9013" xr:uid="{00000000-0005-0000-0000-000044230000}"/>
    <cellStyle name="Procent 3 4 2" xfId="9014" xr:uid="{00000000-0005-0000-0000-000045230000}"/>
    <cellStyle name="Procent 3 5" xfId="9015" xr:uid="{00000000-0005-0000-0000-000046230000}"/>
    <cellStyle name="Procent 4" xfId="171" xr:uid="{00000000-0005-0000-0000-000047230000}"/>
    <cellStyle name="Procent 4 2" xfId="172" xr:uid="{00000000-0005-0000-0000-000048230000}"/>
    <cellStyle name="Procent 5" xfId="173" xr:uid="{00000000-0005-0000-0000-000049230000}"/>
    <cellStyle name="Procent 6" xfId="9016" xr:uid="{00000000-0005-0000-0000-00004A230000}"/>
    <cellStyle name="Procent 6 2" xfId="9017" xr:uid="{00000000-0005-0000-0000-00004B230000}"/>
    <cellStyle name="Procent 6 2 2" xfId="9018" xr:uid="{00000000-0005-0000-0000-00004C230000}"/>
    <cellStyle name="Procent 6 2 2 2" xfId="9019" xr:uid="{00000000-0005-0000-0000-00004D230000}"/>
    <cellStyle name="Procent 6 2 3" xfId="9020" xr:uid="{00000000-0005-0000-0000-00004E230000}"/>
    <cellStyle name="Procent 6 3" xfId="9021" xr:uid="{00000000-0005-0000-0000-00004F230000}"/>
    <cellStyle name="Procent 6 3 2" xfId="9022" xr:uid="{00000000-0005-0000-0000-000050230000}"/>
    <cellStyle name="Procent 6 3 3" xfId="9270" xr:uid="{00000000-0005-0000-0000-000051230000}"/>
    <cellStyle name="Procent 6 4" xfId="9023" xr:uid="{00000000-0005-0000-0000-000052230000}"/>
    <cellStyle name="Procent 6 5" xfId="9271" xr:uid="{00000000-0005-0000-0000-000053230000}"/>
    <cellStyle name="Procent 7" xfId="9024" xr:uid="{00000000-0005-0000-0000-000054230000}"/>
    <cellStyle name="Procent 7 2" xfId="9025" xr:uid="{00000000-0005-0000-0000-000055230000}"/>
    <cellStyle name="Procent 8" xfId="9026" xr:uid="{00000000-0005-0000-0000-000056230000}"/>
    <cellStyle name="Procent 8 2" xfId="9027" xr:uid="{00000000-0005-0000-0000-000057230000}"/>
    <cellStyle name="Procent 9" xfId="9028" xr:uid="{00000000-0005-0000-0000-000058230000}"/>
    <cellStyle name="Rubrik 1 10" xfId="9029" xr:uid="{00000000-0005-0000-0000-000059230000}"/>
    <cellStyle name="Rubrik 1 11" xfId="9030" xr:uid="{00000000-0005-0000-0000-00005A230000}"/>
    <cellStyle name="Rubrik 1 12" xfId="9031" xr:uid="{00000000-0005-0000-0000-00005B230000}"/>
    <cellStyle name="Rubrik 1 13" xfId="9032" xr:uid="{00000000-0005-0000-0000-00005C230000}"/>
    <cellStyle name="Rubrik 1 2" xfId="174" xr:uid="{00000000-0005-0000-0000-00005D230000}"/>
    <cellStyle name="Rubrik 1 2 2" xfId="9033" xr:uid="{00000000-0005-0000-0000-00005E230000}"/>
    <cellStyle name="Rubrik 1 2 3" xfId="9034" xr:uid="{00000000-0005-0000-0000-00005F230000}"/>
    <cellStyle name="Rubrik 1 3" xfId="9035" xr:uid="{00000000-0005-0000-0000-000060230000}"/>
    <cellStyle name="Rubrik 1 3 2" xfId="9036" xr:uid="{00000000-0005-0000-0000-000061230000}"/>
    <cellStyle name="Rubrik 1 4" xfId="9037" xr:uid="{00000000-0005-0000-0000-000062230000}"/>
    <cellStyle name="Rubrik 1 5" xfId="9038" xr:uid="{00000000-0005-0000-0000-000063230000}"/>
    <cellStyle name="Rubrik 1 6" xfId="9039" xr:uid="{00000000-0005-0000-0000-000064230000}"/>
    <cellStyle name="Rubrik 1 7" xfId="9040" xr:uid="{00000000-0005-0000-0000-000065230000}"/>
    <cellStyle name="Rubrik 1 8" xfId="9041" xr:uid="{00000000-0005-0000-0000-000066230000}"/>
    <cellStyle name="Rubrik 1 9" xfId="9042" xr:uid="{00000000-0005-0000-0000-000067230000}"/>
    <cellStyle name="Rubrik 10" xfId="9043" xr:uid="{00000000-0005-0000-0000-000068230000}"/>
    <cellStyle name="Rubrik 11" xfId="9044" xr:uid="{00000000-0005-0000-0000-000069230000}"/>
    <cellStyle name="Rubrik 12" xfId="9045" xr:uid="{00000000-0005-0000-0000-00006A230000}"/>
    <cellStyle name="Rubrik 13" xfId="9046" xr:uid="{00000000-0005-0000-0000-00006B230000}"/>
    <cellStyle name="Rubrik 14" xfId="9047" xr:uid="{00000000-0005-0000-0000-00006C230000}"/>
    <cellStyle name="Rubrik 15" xfId="9048" xr:uid="{00000000-0005-0000-0000-00006D230000}"/>
    <cellStyle name="Rubrik 16" xfId="9049" xr:uid="{00000000-0005-0000-0000-00006E230000}"/>
    <cellStyle name="Rubrik 2 10" xfId="9050" xr:uid="{00000000-0005-0000-0000-00006F230000}"/>
    <cellStyle name="Rubrik 2 11" xfId="9051" xr:uid="{00000000-0005-0000-0000-000070230000}"/>
    <cellStyle name="Rubrik 2 12" xfId="9052" xr:uid="{00000000-0005-0000-0000-000071230000}"/>
    <cellStyle name="Rubrik 2 13" xfId="9053" xr:uid="{00000000-0005-0000-0000-000072230000}"/>
    <cellStyle name="Rubrik 2 2" xfId="175" xr:uid="{00000000-0005-0000-0000-000073230000}"/>
    <cellStyle name="Rubrik 2 2 2" xfId="9054" xr:uid="{00000000-0005-0000-0000-000074230000}"/>
    <cellStyle name="Rubrik 2 2 3" xfId="9055" xr:uid="{00000000-0005-0000-0000-000075230000}"/>
    <cellStyle name="Rubrik 2 3" xfId="9056" xr:uid="{00000000-0005-0000-0000-000076230000}"/>
    <cellStyle name="Rubrik 2 3 2" xfId="9057" xr:uid="{00000000-0005-0000-0000-000077230000}"/>
    <cellStyle name="Rubrik 2 4" xfId="9058" xr:uid="{00000000-0005-0000-0000-000078230000}"/>
    <cellStyle name="Rubrik 2 5" xfId="9059" xr:uid="{00000000-0005-0000-0000-000079230000}"/>
    <cellStyle name="Rubrik 2 6" xfId="9060" xr:uid="{00000000-0005-0000-0000-00007A230000}"/>
    <cellStyle name="Rubrik 2 7" xfId="9061" xr:uid="{00000000-0005-0000-0000-00007B230000}"/>
    <cellStyle name="Rubrik 2 8" xfId="9062" xr:uid="{00000000-0005-0000-0000-00007C230000}"/>
    <cellStyle name="Rubrik 2 9" xfId="9063" xr:uid="{00000000-0005-0000-0000-00007D230000}"/>
    <cellStyle name="Rubrik 3 10" xfId="9064" xr:uid="{00000000-0005-0000-0000-00007E230000}"/>
    <cellStyle name="Rubrik 3 11" xfId="9065" xr:uid="{00000000-0005-0000-0000-00007F230000}"/>
    <cellStyle name="Rubrik 3 12" xfId="9066" xr:uid="{00000000-0005-0000-0000-000080230000}"/>
    <cellStyle name="Rubrik 3 13" xfId="9067" xr:uid="{00000000-0005-0000-0000-000081230000}"/>
    <cellStyle name="Rubrik 3 2" xfId="176" xr:uid="{00000000-0005-0000-0000-000082230000}"/>
    <cellStyle name="Rubrik 3 2 2" xfId="9068" xr:uid="{00000000-0005-0000-0000-000083230000}"/>
    <cellStyle name="Rubrik 3 2 3" xfId="9069" xr:uid="{00000000-0005-0000-0000-000084230000}"/>
    <cellStyle name="Rubrik 3 3" xfId="9070" xr:uid="{00000000-0005-0000-0000-000085230000}"/>
    <cellStyle name="Rubrik 3 3 2" xfId="9071" xr:uid="{00000000-0005-0000-0000-000086230000}"/>
    <cellStyle name="Rubrik 3 4" xfId="9072" xr:uid="{00000000-0005-0000-0000-000087230000}"/>
    <cellStyle name="Rubrik 3 5" xfId="9073" xr:uid="{00000000-0005-0000-0000-000088230000}"/>
    <cellStyle name="Rubrik 3 6" xfId="9074" xr:uid="{00000000-0005-0000-0000-000089230000}"/>
    <cellStyle name="Rubrik 3 7" xfId="9075" xr:uid="{00000000-0005-0000-0000-00008A230000}"/>
    <cellStyle name="Rubrik 3 8" xfId="9076" xr:uid="{00000000-0005-0000-0000-00008B230000}"/>
    <cellStyle name="Rubrik 3 9" xfId="9077" xr:uid="{00000000-0005-0000-0000-00008C230000}"/>
    <cellStyle name="Rubrik 4 10" xfId="9078" xr:uid="{00000000-0005-0000-0000-00008D230000}"/>
    <cellStyle name="Rubrik 4 11" xfId="9079" xr:uid="{00000000-0005-0000-0000-00008E230000}"/>
    <cellStyle name="Rubrik 4 12" xfId="9080" xr:uid="{00000000-0005-0000-0000-00008F230000}"/>
    <cellStyle name="Rubrik 4 13" xfId="9081" xr:uid="{00000000-0005-0000-0000-000090230000}"/>
    <cellStyle name="Rubrik 4 2" xfId="177" xr:uid="{00000000-0005-0000-0000-000091230000}"/>
    <cellStyle name="Rubrik 4 2 2" xfId="9082" xr:uid="{00000000-0005-0000-0000-000092230000}"/>
    <cellStyle name="Rubrik 4 2 3" xfId="9083" xr:uid="{00000000-0005-0000-0000-000093230000}"/>
    <cellStyle name="Rubrik 4 3" xfId="9084" xr:uid="{00000000-0005-0000-0000-000094230000}"/>
    <cellStyle name="Rubrik 4 3 2" xfId="9085" xr:uid="{00000000-0005-0000-0000-000095230000}"/>
    <cellStyle name="Rubrik 4 4" xfId="9086" xr:uid="{00000000-0005-0000-0000-000096230000}"/>
    <cellStyle name="Rubrik 4 5" xfId="9087" xr:uid="{00000000-0005-0000-0000-000097230000}"/>
    <cellStyle name="Rubrik 4 6" xfId="9088" xr:uid="{00000000-0005-0000-0000-000098230000}"/>
    <cellStyle name="Rubrik 4 7" xfId="9089" xr:uid="{00000000-0005-0000-0000-000099230000}"/>
    <cellStyle name="Rubrik 4 8" xfId="9090" xr:uid="{00000000-0005-0000-0000-00009A230000}"/>
    <cellStyle name="Rubrik 4 9" xfId="9091" xr:uid="{00000000-0005-0000-0000-00009B230000}"/>
    <cellStyle name="Rubrik 5" xfId="178" xr:uid="{00000000-0005-0000-0000-00009C230000}"/>
    <cellStyle name="Rubrik 6" xfId="9092" xr:uid="{00000000-0005-0000-0000-00009D230000}"/>
    <cellStyle name="Rubrik 6 2" xfId="9093" xr:uid="{00000000-0005-0000-0000-00009E230000}"/>
    <cellStyle name="Rubrik 7" xfId="9094" xr:uid="{00000000-0005-0000-0000-00009F230000}"/>
    <cellStyle name="Rubrik 8" xfId="9095" xr:uid="{00000000-0005-0000-0000-0000A0230000}"/>
    <cellStyle name="Rubrik 9" xfId="9096" xr:uid="{00000000-0005-0000-0000-0000A1230000}"/>
    <cellStyle name="Rubrik 9 2" xfId="9097" xr:uid="{00000000-0005-0000-0000-0000A2230000}"/>
    <cellStyle name="Rubrik Fet" xfId="14" xr:uid="{00000000-0005-0000-0000-0000A3230000}"/>
    <cellStyle name="Rubrik Kursiv" xfId="15" xr:uid="{00000000-0005-0000-0000-0000A4230000}"/>
    <cellStyle name="Rubrik Kursiv 2" xfId="179" xr:uid="{00000000-0005-0000-0000-0000A5230000}"/>
    <cellStyle name="Rubrik Standard" xfId="16" xr:uid="{00000000-0005-0000-0000-0000A6230000}"/>
    <cellStyle name="SAPBEXaggData" xfId="180" xr:uid="{00000000-0005-0000-0000-0000A7230000}"/>
    <cellStyle name="SAPBEXaggDataEmph" xfId="181" xr:uid="{00000000-0005-0000-0000-0000A8230000}"/>
    <cellStyle name="SAPBEXaggItem" xfId="182" xr:uid="{00000000-0005-0000-0000-0000A9230000}"/>
    <cellStyle name="SAPBEXaggItemX" xfId="183" xr:uid="{00000000-0005-0000-0000-0000AA230000}"/>
    <cellStyle name="SAPBEXchaText" xfId="184" xr:uid="{00000000-0005-0000-0000-0000AB230000}"/>
    <cellStyle name="SAPBEXexcBad7" xfId="185" xr:uid="{00000000-0005-0000-0000-0000AC230000}"/>
    <cellStyle name="SAPBEXexcBad8" xfId="186" xr:uid="{00000000-0005-0000-0000-0000AD230000}"/>
    <cellStyle name="SAPBEXexcBad9" xfId="187" xr:uid="{00000000-0005-0000-0000-0000AE230000}"/>
    <cellStyle name="SAPBEXexcCritical4" xfId="188" xr:uid="{00000000-0005-0000-0000-0000AF230000}"/>
    <cellStyle name="SAPBEXexcCritical5" xfId="189" xr:uid="{00000000-0005-0000-0000-0000B0230000}"/>
    <cellStyle name="SAPBEXexcCritical6" xfId="190" xr:uid="{00000000-0005-0000-0000-0000B1230000}"/>
    <cellStyle name="SAPBEXexcGood1" xfId="191" xr:uid="{00000000-0005-0000-0000-0000B2230000}"/>
    <cellStyle name="SAPBEXexcGood2" xfId="192" xr:uid="{00000000-0005-0000-0000-0000B3230000}"/>
    <cellStyle name="SAPBEXexcGood3" xfId="193" xr:uid="{00000000-0005-0000-0000-0000B4230000}"/>
    <cellStyle name="SAPBEXfilterDrill" xfId="194" xr:uid="{00000000-0005-0000-0000-0000B5230000}"/>
    <cellStyle name="SAPBEXfilterItem" xfId="195" xr:uid="{00000000-0005-0000-0000-0000B6230000}"/>
    <cellStyle name="SAPBEXfilterText" xfId="196" xr:uid="{00000000-0005-0000-0000-0000B7230000}"/>
    <cellStyle name="SAPBEXformats" xfId="197" xr:uid="{00000000-0005-0000-0000-0000B8230000}"/>
    <cellStyle name="SAPBEXheaderItem" xfId="198" xr:uid="{00000000-0005-0000-0000-0000B9230000}"/>
    <cellStyle name="SAPBEXheaderItem 2" xfId="9098" xr:uid="{00000000-0005-0000-0000-0000BA230000}"/>
    <cellStyle name="SAPBEXheaderItem 3" xfId="9099" xr:uid="{00000000-0005-0000-0000-0000BB230000}"/>
    <cellStyle name="SAPBEXheaderItem 4" xfId="9100" xr:uid="{00000000-0005-0000-0000-0000BC230000}"/>
    <cellStyle name="SAPBEXheaderText" xfId="199" xr:uid="{00000000-0005-0000-0000-0000BD230000}"/>
    <cellStyle name="SAPBEXheaderText 2" xfId="9101" xr:uid="{00000000-0005-0000-0000-0000BE230000}"/>
    <cellStyle name="SAPBEXheaderText 3" xfId="9102" xr:uid="{00000000-0005-0000-0000-0000BF230000}"/>
    <cellStyle name="SAPBEXheaderText 4" xfId="9103" xr:uid="{00000000-0005-0000-0000-0000C0230000}"/>
    <cellStyle name="SAPBEXHLevel0" xfId="200" xr:uid="{00000000-0005-0000-0000-0000C1230000}"/>
    <cellStyle name="SAPBEXHLevel0X" xfId="201" xr:uid="{00000000-0005-0000-0000-0000C2230000}"/>
    <cellStyle name="SAPBEXHLevel1" xfId="202" xr:uid="{00000000-0005-0000-0000-0000C3230000}"/>
    <cellStyle name="SAPBEXHLevel1X" xfId="203" xr:uid="{00000000-0005-0000-0000-0000C4230000}"/>
    <cellStyle name="SAPBEXHLevel2" xfId="204" xr:uid="{00000000-0005-0000-0000-0000C5230000}"/>
    <cellStyle name="SAPBEXHLevel2X" xfId="205" xr:uid="{00000000-0005-0000-0000-0000C6230000}"/>
    <cellStyle name="SAPBEXHLevel3" xfId="206" xr:uid="{00000000-0005-0000-0000-0000C7230000}"/>
    <cellStyle name="SAPBEXHLevel3X" xfId="207" xr:uid="{00000000-0005-0000-0000-0000C8230000}"/>
    <cellStyle name="SAPBEXinputData" xfId="208" xr:uid="{00000000-0005-0000-0000-0000C9230000}"/>
    <cellStyle name="SAPBEXItemHeader" xfId="209" xr:uid="{00000000-0005-0000-0000-0000CA230000}"/>
    <cellStyle name="SAPBEXresData" xfId="210" xr:uid="{00000000-0005-0000-0000-0000CB230000}"/>
    <cellStyle name="SAPBEXresDataEmph" xfId="211" xr:uid="{00000000-0005-0000-0000-0000CC230000}"/>
    <cellStyle name="SAPBEXresItem" xfId="212" xr:uid="{00000000-0005-0000-0000-0000CD230000}"/>
    <cellStyle name="SAPBEXresItemX" xfId="213" xr:uid="{00000000-0005-0000-0000-0000CE230000}"/>
    <cellStyle name="SAPBEXstdData" xfId="214" xr:uid="{00000000-0005-0000-0000-0000CF230000}"/>
    <cellStyle name="SAPBEXstdDataEmph" xfId="215" xr:uid="{00000000-0005-0000-0000-0000D0230000}"/>
    <cellStyle name="SAPBEXstdItem" xfId="216" xr:uid="{00000000-0005-0000-0000-0000D1230000}"/>
    <cellStyle name="SAPBEXstdItemX" xfId="217" xr:uid="{00000000-0005-0000-0000-0000D2230000}"/>
    <cellStyle name="SAPBEXtitle" xfId="218" xr:uid="{00000000-0005-0000-0000-0000D3230000}"/>
    <cellStyle name="SAPBEXunassignedItem" xfId="219" xr:uid="{00000000-0005-0000-0000-0000D4230000}"/>
    <cellStyle name="SAPBEXundefined" xfId="220" xr:uid="{00000000-0005-0000-0000-0000D5230000}"/>
    <cellStyle name="SAPBEXundefined 2" xfId="9104" xr:uid="{00000000-0005-0000-0000-0000D6230000}"/>
    <cellStyle name="SAPBEXundefined 3" xfId="9105" xr:uid="{00000000-0005-0000-0000-0000D7230000}"/>
    <cellStyle name="semestre" xfId="221" xr:uid="{00000000-0005-0000-0000-0000D8230000}"/>
    <cellStyle name="semestre 2" xfId="9106" xr:uid="{00000000-0005-0000-0000-0000D9230000}"/>
    <cellStyle name="Sheet Title" xfId="222" xr:uid="{00000000-0005-0000-0000-0000DA230000}"/>
    <cellStyle name="ss11" xfId="9107" xr:uid="{00000000-0005-0000-0000-0000DB230000}"/>
    <cellStyle name="ss12" xfId="9108" xr:uid="{00000000-0005-0000-0000-0000DC230000}"/>
    <cellStyle name="ss15" xfId="9109" xr:uid="{00000000-0005-0000-0000-0000DD230000}"/>
    <cellStyle name="Style 21" xfId="6" xr:uid="{00000000-0005-0000-0000-0000DE230000}"/>
    <cellStyle name="Style 22" xfId="7" xr:uid="{00000000-0005-0000-0000-0000DF230000}"/>
    <cellStyle name="Style 23" xfId="8" xr:uid="{00000000-0005-0000-0000-0000E0230000}"/>
    <cellStyle name="Style 24" xfId="9" xr:uid="{00000000-0005-0000-0000-0000E1230000}"/>
    <cellStyle name="Style 24 2" xfId="9110" xr:uid="{00000000-0005-0000-0000-0000E2230000}"/>
    <cellStyle name="Style 25" xfId="10" xr:uid="{00000000-0005-0000-0000-0000E3230000}"/>
    <cellStyle name="Style 25 2" xfId="9111" xr:uid="{00000000-0005-0000-0000-0000E4230000}"/>
    <cellStyle name="Style 25 2 2" xfId="9112" xr:uid="{00000000-0005-0000-0000-0000E5230000}"/>
    <cellStyle name="Style 26" xfId="11" xr:uid="{00000000-0005-0000-0000-0000E6230000}"/>
    <cellStyle name="Style 26 2" xfId="9113" xr:uid="{00000000-0005-0000-0000-0000E7230000}"/>
    <cellStyle name="Style 26 2 2" xfId="9114" xr:uid="{00000000-0005-0000-0000-0000E8230000}"/>
    <cellStyle name="Style 27" xfId="223" xr:uid="{00000000-0005-0000-0000-0000E9230000}"/>
    <cellStyle name="Summa 10" xfId="9115" xr:uid="{00000000-0005-0000-0000-0000EA230000}"/>
    <cellStyle name="Summa 11" xfId="9116" xr:uid="{00000000-0005-0000-0000-0000EB230000}"/>
    <cellStyle name="Summa 12" xfId="9117" xr:uid="{00000000-0005-0000-0000-0000EC230000}"/>
    <cellStyle name="Summa 13" xfId="9118" xr:uid="{00000000-0005-0000-0000-0000ED230000}"/>
    <cellStyle name="Summa 2" xfId="224" xr:uid="{00000000-0005-0000-0000-0000EE230000}"/>
    <cellStyle name="Summa 2 2" xfId="9119" xr:uid="{00000000-0005-0000-0000-0000EF230000}"/>
    <cellStyle name="Summa 2 3" xfId="9120" xr:uid="{00000000-0005-0000-0000-0000F0230000}"/>
    <cellStyle name="Summa 3" xfId="9121" xr:uid="{00000000-0005-0000-0000-0000F1230000}"/>
    <cellStyle name="Summa 3 2" xfId="9122" xr:uid="{00000000-0005-0000-0000-0000F2230000}"/>
    <cellStyle name="Summa 4" xfId="9123" xr:uid="{00000000-0005-0000-0000-0000F3230000}"/>
    <cellStyle name="Summa 5" xfId="9124" xr:uid="{00000000-0005-0000-0000-0000F4230000}"/>
    <cellStyle name="Summa 6" xfId="9125" xr:uid="{00000000-0005-0000-0000-0000F5230000}"/>
    <cellStyle name="Summa 7" xfId="9126" xr:uid="{00000000-0005-0000-0000-0000F6230000}"/>
    <cellStyle name="Summa 8" xfId="9127" xr:uid="{00000000-0005-0000-0000-0000F7230000}"/>
    <cellStyle name="Summa 9" xfId="9128" xr:uid="{00000000-0005-0000-0000-0000F8230000}"/>
    <cellStyle name="Taux" xfId="225" xr:uid="{00000000-0005-0000-0000-0000F9230000}"/>
    <cellStyle name="tête chapitre" xfId="226" xr:uid="{00000000-0005-0000-0000-0000FA230000}"/>
    <cellStyle name="Texte" xfId="227" xr:uid="{00000000-0005-0000-0000-0000FB230000}"/>
    <cellStyle name="Title" xfId="228" xr:uid="{00000000-0005-0000-0000-0000FC230000}"/>
    <cellStyle name="titre" xfId="229" xr:uid="{00000000-0005-0000-0000-0000FD230000}"/>
    <cellStyle name="Titresais" xfId="230" xr:uid="{00000000-0005-0000-0000-0000FE230000}"/>
    <cellStyle name="Total" xfId="231" xr:uid="{00000000-0005-0000-0000-0000FF230000}"/>
    <cellStyle name="Total 2" xfId="232" xr:uid="{00000000-0005-0000-0000-000000240000}"/>
    <cellStyle name="Tusental (0)_1121_BP4" xfId="233" xr:uid="{00000000-0005-0000-0000-000001240000}"/>
    <cellStyle name="Tusental [0] 2" xfId="9129" xr:uid="{00000000-0005-0000-0000-000002240000}"/>
    <cellStyle name="Tusental 10" xfId="9130" xr:uid="{00000000-0005-0000-0000-000003240000}"/>
    <cellStyle name="Tusental 11" xfId="9131" xr:uid="{00000000-0005-0000-0000-000004240000}"/>
    <cellStyle name="Tusental 12" xfId="9132" xr:uid="{00000000-0005-0000-0000-000005240000}"/>
    <cellStyle name="Tusental 12 2" xfId="9133" xr:uid="{00000000-0005-0000-0000-000006240000}"/>
    <cellStyle name="Tusental 13" xfId="9134" xr:uid="{00000000-0005-0000-0000-000007240000}"/>
    <cellStyle name="Tusental 13 2" xfId="9135" xr:uid="{00000000-0005-0000-0000-000008240000}"/>
    <cellStyle name="Tusental 14" xfId="9136" xr:uid="{00000000-0005-0000-0000-000009240000}"/>
    <cellStyle name="Tusental 14 2" xfId="9137" xr:uid="{00000000-0005-0000-0000-00000A240000}"/>
    <cellStyle name="Tusental 15" xfId="9138" xr:uid="{00000000-0005-0000-0000-00000B240000}"/>
    <cellStyle name="Tusental 16" xfId="9139" xr:uid="{00000000-0005-0000-0000-00000C240000}"/>
    <cellStyle name="Tusental 17" xfId="9140" xr:uid="{00000000-0005-0000-0000-00000D240000}"/>
    <cellStyle name="Tusental 18" xfId="9141" xr:uid="{00000000-0005-0000-0000-00000E240000}"/>
    <cellStyle name="Tusental 19" xfId="9142" xr:uid="{00000000-0005-0000-0000-00000F240000}"/>
    <cellStyle name="Tusental 2" xfId="234" xr:uid="{00000000-0005-0000-0000-000010240000}"/>
    <cellStyle name="Tusental 2 2" xfId="9143" xr:uid="{00000000-0005-0000-0000-000011240000}"/>
    <cellStyle name="Tusental 2 3" xfId="9144" xr:uid="{00000000-0005-0000-0000-000012240000}"/>
    <cellStyle name="Tusental 20" xfId="9145" xr:uid="{00000000-0005-0000-0000-000013240000}"/>
    <cellStyle name="Tusental 21" xfId="9146" xr:uid="{00000000-0005-0000-0000-000014240000}"/>
    <cellStyle name="Tusental 22" xfId="9147" xr:uid="{00000000-0005-0000-0000-000015240000}"/>
    <cellStyle name="Tusental 23" xfId="9148" xr:uid="{00000000-0005-0000-0000-000016240000}"/>
    <cellStyle name="Tusental 24" xfId="9149" xr:uid="{00000000-0005-0000-0000-000017240000}"/>
    <cellStyle name="Tusental 24 2" xfId="9150" xr:uid="{00000000-0005-0000-0000-000018240000}"/>
    <cellStyle name="Tusental 25" xfId="9151" xr:uid="{00000000-0005-0000-0000-000019240000}"/>
    <cellStyle name="Tusental 25 2" xfId="9152" xr:uid="{00000000-0005-0000-0000-00001A240000}"/>
    <cellStyle name="Tusental 26" xfId="9153" xr:uid="{00000000-0005-0000-0000-00001B240000}"/>
    <cellStyle name="Tusental 26 2" xfId="9154" xr:uid="{00000000-0005-0000-0000-00001C240000}"/>
    <cellStyle name="Tusental 27" xfId="9155" xr:uid="{00000000-0005-0000-0000-00001D240000}"/>
    <cellStyle name="Tusental 27 2" xfId="9156" xr:uid="{00000000-0005-0000-0000-00001E240000}"/>
    <cellStyle name="Tusental 28" xfId="9157" xr:uid="{00000000-0005-0000-0000-00001F240000}"/>
    <cellStyle name="Tusental 28 2" xfId="9158" xr:uid="{00000000-0005-0000-0000-000020240000}"/>
    <cellStyle name="Tusental 29" xfId="9159" xr:uid="{00000000-0005-0000-0000-000021240000}"/>
    <cellStyle name="Tusental 3" xfId="9160" xr:uid="{00000000-0005-0000-0000-000022240000}"/>
    <cellStyle name="Tusental 3 2" xfId="9161" xr:uid="{00000000-0005-0000-0000-000023240000}"/>
    <cellStyle name="Tusental 3 3" xfId="9162" xr:uid="{00000000-0005-0000-0000-000024240000}"/>
    <cellStyle name="Tusental 3 4" xfId="9163" xr:uid="{00000000-0005-0000-0000-000025240000}"/>
    <cellStyle name="Tusental 3 4 2" xfId="9164" xr:uid="{00000000-0005-0000-0000-000026240000}"/>
    <cellStyle name="Tusental 3 5" xfId="9165" xr:uid="{00000000-0005-0000-0000-000027240000}"/>
    <cellStyle name="Tusental 3 6" xfId="9272" xr:uid="{00000000-0005-0000-0000-000028240000}"/>
    <cellStyle name="Tusental 30" xfId="9166" xr:uid="{00000000-0005-0000-0000-000029240000}"/>
    <cellStyle name="Tusental 31" xfId="9167" xr:uid="{00000000-0005-0000-0000-00002A240000}"/>
    <cellStyle name="Tusental 32" xfId="9168" xr:uid="{00000000-0005-0000-0000-00002B240000}"/>
    <cellStyle name="Tusental 33" xfId="9169" xr:uid="{00000000-0005-0000-0000-00002C240000}"/>
    <cellStyle name="Tusental 34" xfId="9170" xr:uid="{00000000-0005-0000-0000-00002D240000}"/>
    <cellStyle name="Tusental 35" xfId="9171" xr:uid="{00000000-0005-0000-0000-00002E240000}"/>
    <cellStyle name="Tusental 36" xfId="9172" xr:uid="{00000000-0005-0000-0000-00002F240000}"/>
    <cellStyle name="Tusental 37" xfId="9173" xr:uid="{00000000-0005-0000-0000-000030240000}"/>
    <cellStyle name="Tusental 38" xfId="9174" xr:uid="{00000000-0005-0000-0000-000031240000}"/>
    <cellStyle name="Tusental 39" xfId="9175" xr:uid="{00000000-0005-0000-0000-000032240000}"/>
    <cellStyle name="Tusental 4" xfId="9176" xr:uid="{00000000-0005-0000-0000-000033240000}"/>
    <cellStyle name="Tusental 40" xfId="9177" xr:uid="{00000000-0005-0000-0000-000034240000}"/>
    <cellStyle name="Tusental 41" xfId="9178" xr:uid="{00000000-0005-0000-0000-000035240000}"/>
    <cellStyle name="Tusental 42" xfId="9179" xr:uid="{00000000-0005-0000-0000-000036240000}"/>
    <cellStyle name="Tusental 43" xfId="9180" xr:uid="{00000000-0005-0000-0000-000037240000}"/>
    <cellStyle name="Tusental 44" xfId="9181" xr:uid="{00000000-0005-0000-0000-000038240000}"/>
    <cellStyle name="Tusental 45" xfId="9182" xr:uid="{00000000-0005-0000-0000-000039240000}"/>
    <cellStyle name="Tusental 46" xfId="9183" xr:uid="{00000000-0005-0000-0000-00003A240000}"/>
    <cellStyle name="Tusental 47" xfId="9184" xr:uid="{00000000-0005-0000-0000-00003B240000}"/>
    <cellStyle name="Tusental 5" xfId="9185" xr:uid="{00000000-0005-0000-0000-00003C240000}"/>
    <cellStyle name="Tusental 6" xfId="9186" xr:uid="{00000000-0005-0000-0000-00003D240000}"/>
    <cellStyle name="Tusental 7" xfId="9187" xr:uid="{00000000-0005-0000-0000-00003E240000}"/>
    <cellStyle name="Tusental 8" xfId="9188" xr:uid="{00000000-0005-0000-0000-00003F240000}"/>
    <cellStyle name="Tusental 9" xfId="9189" xr:uid="{00000000-0005-0000-0000-000040240000}"/>
    <cellStyle name="Utdata 10" xfId="9190" xr:uid="{00000000-0005-0000-0000-000041240000}"/>
    <cellStyle name="Utdata 11" xfId="9191" xr:uid="{00000000-0005-0000-0000-000042240000}"/>
    <cellStyle name="Utdata 12" xfId="9192" xr:uid="{00000000-0005-0000-0000-000043240000}"/>
    <cellStyle name="Utdata 13" xfId="9193" xr:uid="{00000000-0005-0000-0000-000044240000}"/>
    <cellStyle name="Utdata 2" xfId="235" xr:uid="{00000000-0005-0000-0000-000045240000}"/>
    <cellStyle name="Utdata 2 2" xfId="9194" xr:uid="{00000000-0005-0000-0000-000046240000}"/>
    <cellStyle name="Utdata 2 3" xfId="9195" xr:uid="{00000000-0005-0000-0000-000047240000}"/>
    <cellStyle name="Utdata 3" xfId="9196" xr:uid="{00000000-0005-0000-0000-000048240000}"/>
    <cellStyle name="Utdata 3 2" xfId="9197" xr:uid="{00000000-0005-0000-0000-000049240000}"/>
    <cellStyle name="Utdata 4" xfId="9198" xr:uid="{00000000-0005-0000-0000-00004A240000}"/>
    <cellStyle name="Utdata 5" xfId="9199" xr:uid="{00000000-0005-0000-0000-00004B240000}"/>
    <cellStyle name="Utdata 6" xfId="9200" xr:uid="{00000000-0005-0000-0000-00004C240000}"/>
    <cellStyle name="Utdata 7" xfId="9201" xr:uid="{00000000-0005-0000-0000-00004D240000}"/>
    <cellStyle name="Utdata 8" xfId="9202" xr:uid="{00000000-0005-0000-0000-00004E240000}"/>
    <cellStyle name="Utdata 9" xfId="9203" xr:uid="{00000000-0005-0000-0000-00004F240000}"/>
    <cellStyle name="Valuta (0)_1121_BP4" xfId="236" xr:uid="{00000000-0005-0000-0000-000050240000}"/>
    <cellStyle name="Valuta 10" xfId="9204" xr:uid="{00000000-0005-0000-0000-000051240000}"/>
    <cellStyle name="Valuta 11" xfId="9205" xr:uid="{00000000-0005-0000-0000-000052240000}"/>
    <cellStyle name="Valuta 12" xfId="9206" xr:uid="{00000000-0005-0000-0000-000053240000}"/>
    <cellStyle name="Valuta 13" xfId="9207" xr:uid="{00000000-0005-0000-0000-000054240000}"/>
    <cellStyle name="Valuta 14" xfId="9208" xr:uid="{00000000-0005-0000-0000-000055240000}"/>
    <cellStyle name="Valuta 15" xfId="9209" xr:uid="{00000000-0005-0000-0000-000056240000}"/>
    <cellStyle name="Valuta 16" xfId="9210" xr:uid="{00000000-0005-0000-0000-000057240000}"/>
    <cellStyle name="Valuta 17" xfId="9211" xr:uid="{00000000-0005-0000-0000-000058240000}"/>
    <cellStyle name="Valuta 18" xfId="9212" xr:uid="{00000000-0005-0000-0000-000059240000}"/>
    <cellStyle name="Valuta 19" xfId="9213" xr:uid="{00000000-0005-0000-0000-00005A240000}"/>
    <cellStyle name="Valuta 2" xfId="237" xr:uid="{00000000-0005-0000-0000-00005B240000}"/>
    <cellStyle name="Valuta 2 2" xfId="9214" xr:uid="{00000000-0005-0000-0000-00005C240000}"/>
    <cellStyle name="Valuta 20" xfId="9215" xr:uid="{00000000-0005-0000-0000-00005D240000}"/>
    <cellStyle name="Valuta 21" xfId="9216" xr:uid="{00000000-0005-0000-0000-00005E240000}"/>
    <cellStyle name="Valuta 22" xfId="9217" xr:uid="{00000000-0005-0000-0000-00005F240000}"/>
    <cellStyle name="Valuta 23" xfId="9218" xr:uid="{00000000-0005-0000-0000-000060240000}"/>
    <cellStyle name="Valuta 24" xfId="9219" xr:uid="{00000000-0005-0000-0000-000061240000}"/>
    <cellStyle name="Valuta 25" xfId="9220" xr:uid="{00000000-0005-0000-0000-000062240000}"/>
    <cellStyle name="Valuta 26" xfId="9221" xr:uid="{00000000-0005-0000-0000-000063240000}"/>
    <cellStyle name="Valuta 27" xfId="9222" xr:uid="{00000000-0005-0000-0000-000064240000}"/>
    <cellStyle name="Valuta 28" xfId="9223" xr:uid="{00000000-0005-0000-0000-000065240000}"/>
    <cellStyle name="Valuta 29" xfId="9224" xr:uid="{00000000-0005-0000-0000-000066240000}"/>
    <cellStyle name="Valuta 3" xfId="238" xr:uid="{00000000-0005-0000-0000-000067240000}"/>
    <cellStyle name="Valuta 3 2" xfId="9225" xr:uid="{00000000-0005-0000-0000-000068240000}"/>
    <cellStyle name="Valuta 30" xfId="9226" xr:uid="{00000000-0005-0000-0000-000069240000}"/>
    <cellStyle name="Valuta 4" xfId="239" xr:uid="{00000000-0005-0000-0000-00006A240000}"/>
    <cellStyle name="Valuta 4 2" xfId="9227" xr:uid="{00000000-0005-0000-0000-00006B240000}"/>
    <cellStyle name="Valuta 5" xfId="240" xr:uid="{00000000-0005-0000-0000-00006C240000}"/>
    <cellStyle name="Valuta 5 2" xfId="9228" xr:uid="{00000000-0005-0000-0000-00006D240000}"/>
    <cellStyle name="Valuta 6" xfId="9229" xr:uid="{00000000-0005-0000-0000-00006E240000}"/>
    <cellStyle name="Valuta 7" xfId="9230" xr:uid="{00000000-0005-0000-0000-00006F240000}"/>
    <cellStyle name="Valuta 8" xfId="9231" xr:uid="{00000000-0005-0000-0000-000070240000}"/>
    <cellStyle name="Valuta 9" xfId="9232" xr:uid="{00000000-0005-0000-0000-000071240000}"/>
    <cellStyle name="Varningstext 10" xfId="9233" xr:uid="{00000000-0005-0000-0000-000072240000}"/>
    <cellStyle name="Varningstext 11" xfId="9234" xr:uid="{00000000-0005-0000-0000-000073240000}"/>
    <cellStyle name="Varningstext 12" xfId="9235" xr:uid="{00000000-0005-0000-0000-000074240000}"/>
    <cellStyle name="Varningstext 2" xfId="242" xr:uid="{00000000-0005-0000-0000-000075240000}"/>
    <cellStyle name="Varningstext 2 2" xfId="9236" xr:uid="{00000000-0005-0000-0000-000076240000}"/>
    <cellStyle name="Varningstext 2 3" xfId="9237" xr:uid="{00000000-0005-0000-0000-000077240000}"/>
    <cellStyle name="Varningstext 3" xfId="9238" xr:uid="{00000000-0005-0000-0000-000078240000}"/>
    <cellStyle name="Varningstext 3 2" xfId="9239" xr:uid="{00000000-0005-0000-0000-000079240000}"/>
    <cellStyle name="Varningstext 4" xfId="9240" xr:uid="{00000000-0005-0000-0000-00007A240000}"/>
    <cellStyle name="Varningstext 5" xfId="9241" xr:uid="{00000000-0005-0000-0000-00007B240000}"/>
    <cellStyle name="Varningstext 6" xfId="9242" xr:uid="{00000000-0005-0000-0000-00007C240000}"/>
    <cellStyle name="Varningstext 7" xfId="9243" xr:uid="{00000000-0005-0000-0000-00007D240000}"/>
    <cellStyle name="Varningstext 8" xfId="9244" xr:uid="{00000000-0005-0000-0000-00007E240000}"/>
    <cellStyle name="Varningstext 9" xfId="9245" xr:uid="{00000000-0005-0000-0000-00007F240000}"/>
    <cellStyle name="Warning Text" xfId="241" xr:uid="{00000000-0005-0000-0000-000080240000}"/>
  </cellStyles>
  <dxfs count="2">
    <dxf>
      <font>
        <b/>
        <i val="0"/>
      </font>
      <border>
        <bottom style="medium">
          <color theme="3"/>
        </bottom>
        <horizontal/>
      </border>
    </dxf>
    <dxf>
      <border>
        <top style="thin">
          <color theme="3"/>
        </top>
        <bottom style="thin">
          <color theme="3"/>
        </bottom>
        <vertical/>
        <horizontal style="thin">
          <color theme="3"/>
        </horizontal>
      </border>
    </dxf>
  </dxfs>
  <tableStyles count="1" defaultTableStyle="TableStyleMedium2" defaultPivotStyle="PivotStyleLight16">
    <tableStyle name="ESV tabell 1" pivot="0" count="2" xr9:uid="{00000000-0011-0000-FFFF-FFFF00000000}">
      <tableStyleElement type="wholeTable" dxfId="1"/>
      <tableStyleElement type="headerRow" dxfId="0"/>
    </tableStyle>
  </tableStyles>
  <colors>
    <mruColors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9" Type="http://schemas.openxmlformats.org/officeDocument/2006/relationships/externalLink" Target="externalLinks/externalLink22.xml"/><Relationship Id="rId21" Type="http://schemas.openxmlformats.org/officeDocument/2006/relationships/externalLink" Target="externalLinks/externalLink4.xml"/><Relationship Id="rId34" Type="http://schemas.openxmlformats.org/officeDocument/2006/relationships/externalLink" Target="externalLinks/externalLink17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externalLink" Target="externalLinks/externalLink15.xml"/><Relationship Id="rId37" Type="http://schemas.openxmlformats.org/officeDocument/2006/relationships/externalLink" Target="externalLinks/externalLink20.xml"/><Relationship Id="rId40" Type="http://schemas.openxmlformats.org/officeDocument/2006/relationships/externalLink" Target="externalLinks/externalLink23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36" Type="http://schemas.openxmlformats.org/officeDocument/2006/relationships/externalLink" Target="externalLinks/externalLink19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externalLink" Target="externalLinks/externalLink14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externalLink" Target="externalLinks/externalLink13.xml"/><Relationship Id="rId35" Type="http://schemas.openxmlformats.org/officeDocument/2006/relationships/externalLink" Target="externalLinks/externalLink18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33" Type="http://schemas.openxmlformats.org/officeDocument/2006/relationships/externalLink" Target="externalLinks/externalLink16.xml"/><Relationship Id="rId38" Type="http://schemas.openxmlformats.org/officeDocument/2006/relationships/externalLink" Target="externalLinks/externalLink21.xml"/><Relationship Id="rId20" Type="http://schemas.openxmlformats.org/officeDocument/2006/relationships/externalLink" Target="externalLinks/externalLink3.xml"/><Relationship Id="rId41" Type="http://schemas.openxmlformats.org/officeDocument/2006/relationships/externalLink" Target="externalLinks/externalLink2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37</xdr:row>
      <xdr:rowOff>0</xdr:rowOff>
    </xdr:from>
    <xdr:to>
      <xdr:col>1</xdr:col>
      <xdr:colOff>3142615</xdr:colOff>
      <xdr:row>39</xdr:row>
      <xdr:rowOff>57150</xdr:rowOff>
    </xdr:to>
    <xdr:pic>
      <xdr:nvPicPr>
        <xdr:cNvPr id="3" name="Logotyp" descr="Statskontoret logotyp">
          <a:extLst>
            <a:ext uri="{FF2B5EF4-FFF2-40B4-BE49-F238E27FC236}">
              <a16:creationId xmlns:a16="http://schemas.microsoft.com/office/drawing/2014/main" id="{98143227-BDE2-E65F-D978-BAD33B9DCA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4300" y="6124575"/>
          <a:ext cx="3142615" cy="381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ocuments%20and%20Settings\AnlA1\Skrivbord\2009%20P4\Text_underlag\Mandatperiodens%20alla%20regel&#228;ndringar%20utifr&#229;n%20makrona%20i%20P3\Sammanst&#228;llning_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7_VERKSAMHETEN\5%20L&#214;PANDE%20REDOVISNING\Statsredovisning\5.%20Motpartsrapportering\5.1%20AGRESSO\5.1.1%20xlReport\xlReport%20In-%20och%20utl&#229;ningen%20SIB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_E2\SKATTER\Inkomsttitlar\1000%20Skatter%20m.m\2006\LK5\T06501_magnu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PROGNOSER/SKATTER/INKOMSTTITLAR/1000/2022/BP2/T22208b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P_Gemensam/Kvartalsleveranser/UFS/2023/Q3/Leverans%2010%20november/T23415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SD0712\AppData\Local\Temp\notesA92949\blanken_januariprogn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7_VERKSAMHETEN\5%20L&#214;PANDE%20REDOVISNING\Statsredovisning\5.%20Motpartsrapportering\5.1%20AGRESSO\5.1.1%20xlReport\xlReport%20In-%20och%20utl&#229;ningen%20SIB.xls" TargetMode="External"/></Relationships>
</file>

<file path=xl/externalLinks/_rels/externalLink16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Users\BjAn\AppData\Local\Microsoft\Windows\Temporary%20Internet%20Files\Content.IE5\D0SN9ISP\7_VERKSAMHETEN\5%20L&#214;PANDE%20REDOVISNING\Statsredovisning\5.%20Motpartsrapportering\5.1%20AGRESSO\5.1.1%20xlReport\xlReport%20In-%20och%20utl&#229;ningen%20SIB.xls?FA2A758A" TargetMode="External"/><Relationship Id="rId1" Type="http://schemas.openxmlformats.org/officeDocument/2006/relationships/externalLinkPath" Target="file:///\\FA2A758A\xlReport%20In-%20och%20utl&#229;ningen%20SIB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Swedish%20Forward\Forward%20Rate%20Calculations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7_VERKSAMHETEN\5%20L&#214;PANDE%20REDOVISNING\Statsredovisning\5.%20Motpartsrapportering\5.1%20AGRESSO\5.1.1%20xlReport\xlReport%20In-%20och%20utl&#229;ningen%20SIB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YBERG\KLN0418$\DOK\EUprognos\EUstepapril06KG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AnlA1\Skrivbord\2009%20P4\Text_underlag\Mandatperiodens%20alla%20regel&#228;ndringar%20utifr&#229;n%20makrona%20i%20P3\Sammanst&#228;llning_2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cemberprognos%202009\Documents%20and%20Settings\BeLe\Lokala%20inst&#228;llningar\Temp\T07449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ome\Documents%20and%20Settings\BeLe\Lokala%20inst&#228;llningar\Temp\T07449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7_VERKSAMHETEN\5%20L&#214;PANDE%20REDOVISNING\Statsredovisning\5.%20Motpartsrapportering\5.1%20AGRESSO\5.1.1%20xlReport\xlReport%20In-%20och%20utl&#229;ningen%20SIB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Le\Lokala%20inst&#228;llningar\Temp\T07449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FI_E2/SKATTER/Inkomsttitlar/1000%20Skatter%20m.m/2009/LK4/T09439BP10inl&#228;sning%20ANV&#196;ND%20DENNA%20(liten)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Users\BjAn\AppData\Local\Microsoft\Windows\Temporary%20Internet%20Files\Content.IE5\D0SN9ISP\Documents%20and%20Settings\AnlA1\Skrivbord\2009%20P4\Text_underlag\Mandatperiodens%20alla%20regel&#228;ndringar%20utifr&#229;n%20makrona%20i%20P3\Sammanst&#228;llning_2.xls?D683F29C" TargetMode="External"/><Relationship Id="rId1" Type="http://schemas.openxmlformats.org/officeDocument/2006/relationships/externalLinkPath" Target="file:///\\D683F29C\Sammanst&#228;llning_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nlA1\Skrivbord\2009%20P4\Text_underlag\Mandatperiodens%20alla%20regel&#228;ndringar%20utifr&#229;n%20makrona%20i%20P3\Sammanst&#228;llning_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cemberprognos%202009\7_VERKSAMHETEN\5%20L&#214;PANDE%20REDOVISNING\Statsredovisning\5.%20Motpartsrapportering\5.1%20AGRESSO\5.1.1%20xlReport\xlReport%20In-%20och%20utl&#229;ningen%20SIB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sclient\Q\Documents%20and%20Settings\AnlA1\Skrivbord\2009%20P4\Text_underlag\Mandatperiodens%20alla%20regel&#228;ndringar%20utifr&#229;n%20makrona%20i%20P3\Sammanst&#228;llning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FI_E2/OFF_FIN/Sammanst&#228;llning/2010/LK03/HUSHALL%20(tabellbilaga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eLe\Lokala%20inst&#228;llningar\Temp\T0744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ome\7_VERKSAMHETEN\5%20L&#214;PANDE%20REDOVISNING\Statsredovisning\5.%20Motpartsrapportering\5.1%20AGRESSO\5.1.1%20xlReport\xlReport%20In-%20och%20utl&#229;ningen%20SIB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undavdrag&amp;Kommunal inkskatt"/>
      <sheetName val="Grundavdrag_alla_diagram"/>
      <sheetName val="Grundavdrag 65+"/>
      <sheetName val="Grundavdrag_pens_diagram"/>
      <sheetName val="Grundavdrag_detaljer"/>
      <sheetName val="Kommunal inkomstskatt_diagram"/>
      <sheetName val="Jobbskatteavdrag"/>
      <sheetName val="Jobbskatteavdrag_diagram"/>
      <sheetName val="Jobbskatteavdrag_detaljer"/>
      <sheetName val="Från mikromodellen"/>
      <sheetName val="07"/>
      <sheetName val="08"/>
      <sheetName val="09"/>
      <sheetName val="10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">
          <cell r="A1" t="str">
            <v>BIDNR</v>
          </cell>
          <cell r="B1" t="str">
            <v>BALD</v>
          </cell>
          <cell r="C1" t="str">
            <v>year</v>
          </cell>
          <cell r="D1" t="str">
            <v>ARBINK</v>
          </cell>
          <cell r="E1" t="str">
            <v>CSTXFVI</v>
          </cell>
          <cell r="F1" t="str">
            <v>CKBEFVI</v>
          </cell>
          <cell r="G1" t="str">
            <v>SKFVI</v>
          </cell>
          <cell r="H1" t="str">
            <v>REDARBINK1</v>
          </cell>
          <cell r="I1" t="str">
            <v>REDARBINK2a</v>
          </cell>
          <cell r="J1" t="str">
            <v>REDARBINK2b</v>
          </cell>
          <cell r="K1" t="str">
            <v>REDARBINK3</v>
          </cell>
          <cell r="L1" t="str">
            <v>REDARBINK4</v>
          </cell>
        </row>
        <row r="2">
          <cell r="A2">
            <v>107830102</v>
          </cell>
          <cell r="B2">
            <v>52</v>
          </cell>
          <cell r="C2">
            <v>2007</v>
          </cell>
          <cell r="D2">
            <v>300000</v>
          </cell>
          <cell r="E2">
            <v>300000</v>
          </cell>
          <cell r="F2">
            <v>286400</v>
          </cell>
          <cell r="G2">
            <v>91075</v>
          </cell>
          <cell r="H2">
            <v>10841.510399999997</v>
          </cell>
          <cell r="I2">
            <v>12981.682199999999</v>
          </cell>
          <cell r="J2">
            <v>13878.760199999999</v>
          </cell>
          <cell r="K2">
            <v>16813.486799999999</v>
          </cell>
          <cell r="L2">
            <v>19709.767199999998</v>
          </cell>
        </row>
      </sheetData>
      <sheetData sheetId="11">
        <row r="1">
          <cell r="A1" t="str">
            <v>BIDNR</v>
          </cell>
          <cell r="B1" t="str">
            <v>BALD</v>
          </cell>
          <cell r="C1" t="str">
            <v>year</v>
          </cell>
          <cell r="D1" t="str">
            <v>CSTXFVI</v>
          </cell>
          <cell r="E1" t="str">
            <v>CKBEFVI</v>
          </cell>
          <cell r="F1" t="str">
            <v>SKFVI</v>
          </cell>
          <cell r="G1" t="str">
            <v>REDARBINK1</v>
          </cell>
          <cell r="H1" t="str">
            <v>REDARBINK2a</v>
          </cell>
          <cell r="I1" t="str">
            <v>REDARBINK2b</v>
          </cell>
          <cell r="J1" t="str">
            <v>REDARBINK3</v>
          </cell>
          <cell r="K1" t="str">
            <v>REDARBINK4</v>
          </cell>
          <cell r="L1" t="str">
            <v>REDARBINK31</v>
          </cell>
        </row>
        <row r="2">
          <cell r="A2">
            <v>107830102</v>
          </cell>
          <cell r="B2">
            <v>52</v>
          </cell>
          <cell r="C2">
            <v>2008</v>
          </cell>
          <cell r="D2">
            <v>313200</v>
          </cell>
          <cell r="E2">
            <v>300200</v>
          </cell>
          <cell r="F2">
            <v>95163</v>
          </cell>
          <cell r="G2">
            <v>11258.572</v>
          </cell>
          <cell r="H2">
            <v>13429.071</v>
          </cell>
          <cell r="I2">
            <v>14338.861000000001</v>
          </cell>
          <cell r="J2">
            <v>17315.173999999999</v>
          </cell>
          <cell r="K2">
            <v>20252.495999999999</v>
          </cell>
          <cell r="L2">
            <v>14338.861000000001</v>
          </cell>
        </row>
      </sheetData>
      <sheetData sheetId="12">
        <row r="1">
          <cell r="A1" t="str">
            <v>BIDNR</v>
          </cell>
          <cell r="B1" t="str">
            <v>BALD</v>
          </cell>
          <cell r="C1" t="str">
            <v>year</v>
          </cell>
          <cell r="D1" t="str">
            <v>CSTXFVI</v>
          </cell>
          <cell r="E1" t="str">
            <v>CKBEFVI</v>
          </cell>
          <cell r="F1" t="str">
            <v>SKFVI</v>
          </cell>
          <cell r="G1" t="str">
            <v>REDARBINK1</v>
          </cell>
          <cell r="H1" t="str">
            <v>REDARBINK2a</v>
          </cell>
          <cell r="I1" t="str">
            <v>REDARBINK2b</v>
          </cell>
          <cell r="J1" t="str">
            <v>REDARBINK3</v>
          </cell>
          <cell r="K1" t="str">
            <v>REDARBINK4</v>
          </cell>
          <cell r="L1" t="str">
            <v>REDARBINK31</v>
          </cell>
        </row>
        <row r="2">
          <cell r="A2">
            <v>107830102</v>
          </cell>
          <cell r="B2">
            <v>52</v>
          </cell>
          <cell r="C2">
            <v>2009</v>
          </cell>
          <cell r="D2">
            <v>324800</v>
          </cell>
          <cell r="E2">
            <v>311000</v>
          </cell>
          <cell r="F2">
            <v>98586</v>
          </cell>
          <cell r="G2">
            <v>11675.997599999997</v>
          </cell>
          <cell r="H2">
            <v>13941.786799999998</v>
          </cell>
          <cell r="I2">
            <v>14891.518799999998</v>
          </cell>
          <cell r="J2">
            <v>17998.499199999995</v>
          </cell>
          <cell r="K2">
            <v>21064.7768</v>
          </cell>
          <cell r="L2">
            <v>17998.499199999995</v>
          </cell>
        </row>
      </sheetData>
      <sheetData sheetId="13">
        <row r="1">
          <cell r="A1" t="str">
            <v>BIDNR</v>
          </cell>
          <cell r="B1" t="str">
            <v>BALD</v>
          </cell>
          <cell r="C1" t="str">
            <v>year</v>
          </cell>
          <cell r="D1" t="str">
            <v>CSTXFVI</v>
          </cell>
          <cell r="E1" t="str">
            <v>CKBEFVI</v>
          </cell>
          <cell r="F1" t="str">
            <v>SKFVI</v>
          </cell>
          <cell r="G1" t="str">
            <v>REDARBINK1</v>
          </cell>
          <cell r="H1" t="str">
            <v>REDARBINK2a</v>
          </cell>
          <cell r="I1" t="str">
            <v>REDARBINK2b</v>
          </cell>
          <cell r="J1" t="str">
            <v>REDARBINK3</v>
          </cell>
          <cell r="K1" t="str">
            <v>REDARBINK4</v>
          </cell>
          <cell r="L1" t="str">
            <v>REDARBINK31</v>
          </cell>
        </row>
        <row r="2">
          <cell r="A2">
            <v>107830102</v>
          </cell>
          <cell r="B2">
            <v>52</v>
          </cell>
          <cell r="C2">
            <v>2010</v>
          </cell>
          <cell r="D2">
            <v>331100</v>
          </cell>
          <cell r="E2">
            <v>318400</v>
          </cell>
          <cell r="F2">
            <v>100932</v>
          </cell>
          <cell r="G2">
            <v>11843.880799999997</v>
          </cell>
          <cell r="H2">
            <v>14088.494399999998</v>
          </cell>
          <cell r="I2">
            <v>15029.350399999998</v>
          </cell>
          <cell r="J2">
            <v>18107.293599999997</v>
          </cell>
          <cell r="K2">
            <v>21144.914399999998</v>
          </cell>
          <cell r="L2">
            <v>21144.914399999998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ställning"/>
      <sheetName val="Motpartsrapportering"/>
      <sheetName val="S138025"/>
      <sheetName val="S138125"/>
      <sheetName val="S138225"/>
      <sheetName val="S153025"/>
      <sheetName val="S252125"/>
      <sheetName val="S252199"/>
      <sheetName val="S252225"/>
      <sheetName val="S381125"/>
      <sheetName val="S385825"/>
      <sheetName val="S591125"/>
      <sheetName val="S591825"/>
      <sheetName val="S7021"/>
      <sheetName val="Zoom_Per_Konto"/>
      <sheetName val="Zoom_Per_Transaktion"/>
      <sheetName val="Lista"/>
      <sheetName val="REPORT_PARAM"/>
      <sheetName val="GLOBAL_PARAM"/>
      <sheetName val="Hjäl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49">
          <cell r="A49">
            <v>82210654</v>
          </cell>
          <cell r="B49" t="str">
            <v>SJOV</v>
          </cell>
          <cell r="C49">
            <v>1093</v>
          </cell>
          <cell r="D49" t="str">
            <v>Sjöfartsverket</v>
          </cell>
        </row>
        <row r="50">
          <cell r="A50">
            <v>82210787</v>
          </cell>
          <cell r="B50" t="str">
            <v>ASJ</v>
          </cell>
          <cell r="C50">
            <v>1054</v>
          </cell>
          <cell r="D50" t="str">
            <v>Affärsverket Statens järnvägar</v>
          </cell>
        </row>
        <row r="51">
          <cell r="A51">
            <v>82210795</v>
          </cell>
          <cell r="B51" t="str">
            <v>LFV</v>
          </cell>
          <cell r="C51">
            <v>1087</v>
          </cell>
          <cell r="D51" t="str">
            <v>Luftfartsverket</v>
          </cell>
        </row>
        <row r="52">
          <cell r="A52">
            <v>82214284</v>
          </cell>
          <cell r="B52" t="str">
            <v>SVK</v>
          </cell>
          <cell r="C52">
            <v>1204</v>
          </cell>
          <cell r="D52" t="str">
            <v>Affärsverket svenska kraftnät</v>
          </cell>
        </row>
        <row r="53">
          <cell r="A53">
            <v>83210829</v>
          </cell>
          <cell r="B53" t="str">
            <v>KAMK</v>
          </cell>
          <cell r="C53">
            <v>1003</v>
          </cell>
          <cell r="D53" t="str">
            <v>Kammarkollegiet</v>
          </cell>
        </row>
        <row r="54">
          <cell r="A54">
            <v>83214904</v>
          </cell>
          <cell r="B54" t="str">
            <v>KAFS</v>
          </cell>
          <cell r="C54">
            <v>1240</v>
          </cell>
          <cell r="D54" t="str">
            <v>Kärnavfallsfondens styrelse</v>
          </cell>
        </row>
        <row r="55">
          <cell r="A55">
            <v>85210035</v>
          </cell>
          <cell r="B55" t="str">
            <v>JK</v>
          </cell>
          <cell r="C55">
            <v>1035</v>
          </cell>
          <cell r="D55" t="str">
            <v>Justitiekanslern</v>
          </cell>
        </row>
        <row r="56">
          <cell r="A56">
            <v>85210050</v>
          </cell>
          <cell r="B56" t="str">
            <v>DIN</v>
          </cell>
          <cell r="C56">
            <v>1135</v>
          </cell>
          <cell r="D56" t="str">
            <v>Datainspektionen</v>
          </cell>
        </row>
        <row r="57">
          <cell r="A57">
            <v>85210068</v>
          </cell>
          <cell r="B57" t="str">
            <v>BRA</v>
          </cell>
          <cell r="C57">
            <v>1137</v>
          </cell>
          <cell r="D57" t="str">
            <v>Brottsförebyggande rådet</v>
          </cell>
        </row>
        <row r="58">
          <cell r="A58">
            <v>85210076</v>
          </cell>
          <cell r="B58" t="str">
            <v>RPS</v>
          </cell>
          <cell r="C58">
            <v>1104</v>
          </cell>
          <cell r="D58" t="str">
            <v>Polisorganisationen</v>
          </cell>
        </row>
        <row r="59">
          <cell r="A59">
            <v>85210084</v>
          </cell>
          <cell r="B59" t="str">
            <v>RAK</v>
          </cell>
          <cell r="C59">
            <v>1110</v>
          </cell>
          <cell r="D59" t="str">
            <v>Åklagarmyndigheten</v>
          </cell>
        </row>
        <row r="60">
          <cell r="A60">
            <v>85210225</v>
          </cell>
          <cell r="B60" t="str">
            <v>KVV</v>
          </cell>
          <cell r="C60">
            <v>1053</v>
          </cell>
          <cell r="D60" t="str">
            <v>Kriminalvårdsstyrelsen</v>
          </cell>
        </row>
        <row r="61">
          <cell r="A61">
            <v>85210340</v>
          </cell>
          <cell r="B61" t="str">
            <v>FMV</v>
          </cell>
          <cell r="C61">
            <v>1006</v>
          </cell>
          <cell r="D61" t="str">
            <v>Försvarets materielverk</v>
          </cell>
        </row>
        <row r="62">
          <cell r="A62">
            <v>85210365</v>
          </cell>
          <cell r="B62" t="str">
            <v>FRA</v>
          </cell>
          <cell r="C62">
            <v>1079</v>
          </cell>
          <cell r="D62" t="str">
            <v>Försvarets radioanstalt</v>
          </cell>
        </row>
        <row r="63">
          <cell r="A63">
            <v>85210464</v>
          </cell>
          <cell r="B63" t="str">
            <v>SFHM</v>
          </cell>
          <cell r="C63">
            <v>1148</v>
          </cell>
          <cell r="D63" t="str">
            <v>Statens försvarshistoriska museer</v>
          </cell>
        </row>
        <row r="64">
          <cell r="A64">
            <v>85210498</v>
          </cell>
          <cell r="B64" t="str">
            <v>SPF</v>
          </cell>
          <cell r="C64">
            <v>1176</v>
          </cell>
          <cell r="D64" t="str">
            <v>Styrelsen för psykologiskt försvar</v>
          </cell>
        </row>
        <row r="65">
          <cell r="A65">
            <v>85210555</v>
          </cell>
          <cell r="B65" t="str">
            <v>SOS</v>
          </cell>
          <cell r="C65">
            <v>1029</v>
          </cell>
          <cell r="D65" t="str">
            <v>Socialstyrelsen</v>
          </cell>
        </row>
        <row r="66">
          <cell r="A66">
            <v>85210571</v>
          </cell>
          <cell r="B66" t="str">
            <v>SSI</v>
          </cell>
          <cell r="C66">
            <v>1111</v>
          </cell>
          <cell r="D66" t="str">
            <v>Statens strålskyddsinstitut</v>
          </cell>
        </row>
        <row r="67">
          <cell r="A67">
            <v>85210639</v>
          </cell>
          <cell r="B67" t="str">
            <v>VV</v>
          </cell>
          <cell r="C67">
            <v>1051</v>
          </cell>
          <cell r="D67" t="str">
            <v>Vägverket</v>
          </cell>
        </row>
        <row r="68">
          <cell r="A68">
            <v>85210670</v>
          </cell>
          <cell r="B68" t="str">
            <v>HKF</v>
          </cell>
          <cell r="C68">
            <v>1090</v>
          </cell>
          <cell r="D68" t="str">
            <v>Handelsflottans kultur- och fritidsråd</v>
          </cell>
        </row>
        <row r="69">
          <cell r="A69">
            <v>85210696</v>
          </cell>
          <cell r="B69" t="str">
            <v>SMHI</v>
          </cell>
          <cell r="C69">
            <v>1059</v>
          </cell>
          <cell r="D69" t="str">
            <v>Sveriges meteorologiska och hydrologiska institut</v>
          </cell>
        </row>
        <row r="70">
          <cell r="A70">
            <v>85210704</v>
          </cell>
          <cell r="B70" t="str">
            <v>VTI</v>
          </cell>
          <cell r="C70">
            <v>1129</v>
          </cell>
          <cell r="D70" t="str">
            <v>Statens väg- och transportforskningsinstitut</v>
          </cell>
        </row>
        <row r="71">
          <cell r="A71">
            <v>85210712</v>
          </cell>
          <cell r="B71" t="str">
            <v>SGI</v>
          </cell>
          <cell r="C71">
            <v>1081</v>
          </cell>
          <cell r="D71" t="str">
            <v>Statens geotekniska institut</v>
          </cell>
        </row>
        <row r="72">
          <cell r="A72">
            <v>85210829</v>
          </cell>
          <cell r="B72" t="str">
            <v>KAMK</v>
          </cell>
          <cell r="C72">
            <v>1003</v>
          </cell>
          <cell r="D72" t="str">
            <v>Kammarkollegiet</v>
          </cell>
        </row>
        <row r="73">
          <cell r="A73">
            <v>85210837</v>
          </cell>
          <cell r="B73" t="str">
            <v>SCB</v>
          </cell>
          <cell r="C73">
            <v>1039</v>
          </cell>
          <cell r="D73" t="str">
            <v>Statistiska centralbyrån</v>
          </cell>
        </row>
        <row r="74">
          <cell r="A74">
            <v>85210845</v>
          </cell>
          <cell r="B74" t="str">
            <v>KONJ</v>
          </cell>
          <cell r="C74">
            <v>1075</v>
          </cell>
          <cell r="D74" t="str">
            <v>Konjunkturinstitutet</v>
          </cell>
        </row>
        <row r="75">
          <cell r="A75">
            <v>85210852</v>
          </cell>
          <cell r="B75" t="str">
            <v>STKT</v>
          </cell>
          <cell r="C75">
            <v>1032</v>
          </cell>
          <cell r="D75" t="str">
            <v>Statskontoret</v>
          </cell>
        </row>
        <row r="76">
          <cell r="A76">
            <v>85210928</v>
          </cell>
          <cell r="B76" t="str">
            <v>SPV</v>
          </cell>
          <cell r="C76">
            <v>1103</v>
          </cell>
          <cell r="D76" t="str">
            <v>Statens pensionsverk</v>
          </cell>
        </row>
        <row r="77">
          <cell r="A77">
            <v>85210969</v>
          </cell>
          <cell r="B77" t="str">
            <v>TV</v>
          </cell>
          <cell r="C77">
            <v>1023</v>
          </cell>
          <cell r="D77" t="str">
            <v>Tullverket</v>
          </cell>
        </row>
        <row r="78">
          <cell r="A78">
            <v>85211033</v>
          </cell>
          <cell r="B78" t="str">
            <v>SK</v>
          </cell>
          <cell r="C78">
            <v>1076</v>
          </cell>
          <cell r="D78" t="str">
            <v>Statens konstråd</v>
          </cell>
        </row>
        <row r="79">
          <cell r="A79">
            <v>85211041</v>
          </cell>
          <cell r="B79" t="str">
            <v>SB</v>
          </cell>
          <cell r="C79">
            <v>1068</v>
          </cell>
          <cell r="D79" t="str">
            <v>Statens biografbyrå</v>
          </cell>
        </row>
        <row r="80">
          <cell r="A80">
            <v>85211074</v>
          </cell>
          <cell r="B80" t="str">
            <v>RA</v>
          </cell>
          <cell r="C80">
            <v>1004</v>
          </cell>
          <cell r="D80" t="str">
            <v>Riksarkivet</v>
          </cell>
        </row>
        <row r="81">
          <cell r="A81">
            <v>85211082</v>
          </cell>
          <cell r="B81" t="str">
            <v>SOFI</v>
          </cell>
          <cell r="C81">
            <v>1122</v>
          </cell>
          <cell r="D81" t="str">
            <v>Språk- och folkminnesinstitutet</v>
          </cell>
        </row>
        <row r="82">
          <cell r="A82">
            <v>85211090</v>
          </cell>
          <cell r="B82" t="str">
            <v>RAA</v>
          </cell>
          <cell r="C82">
            <v>1007</v>
          </cell>
          <cell r="D82" t="str">
            <v>Riksantikvarieämbetet</v>
          </cell>
        </row>
        <row r="83">
          <cell r="A83">
            <v>85211108</v>
          </cell>
          <cell r="B83" t="str">
            <v>NMW</v>
          </cell>
          <cell r="C83">
            <v>1044</v>
          </cell>
          <cell r="D83" t="str">
            <v>Nationalmuseum med Prins Eugens Waldemarsudde</v>
          </cell>
        </row>
        <row r="84">
          <cell r="A84">
            <v>85211124</v>
          </cell>
          <cell r="B84" t="str">
            <v>NRM</v>
          </cell>
          <cell r="C84">
            <v>1037</v>
          </cell>
          <cell r="D84" t="str">
            <v>Naturhistoriska riksmuseet</v>
          </cell>
        </row>
        <row r="85">
          <cell r="A85">
            <v>85211132</v>
          </cell>
          <cell r="B85" t="str">
            <v>SSHM</v>
          </cell>
          <cell r="C85">
            <v>1073</v>
          </cell>
          <cell r="D85" t="str">
            <v>Statens maritima museer</v>
          </cell>
        </row>
        <row r="86">
          <cell r="A86">
            <v>85211165</v>
          </cell>
          <cell r="B86" t="str">
            <v>SBL</v>
          </cell>
          <cell r="C86">
            <v>1101</v>
          </cell>
          <cell r="D86" t="str">
            <v>Svenskt biografiskt lexikon</v>
          </cell>
        </row>
        <row r="87">
          <cell r="A87">
            <v>85211173</v>
          </cell>
          <cell r="B87" t="str">
            <v>US</v>
          </cell>
          <cell r="C87">
            <v>1141</v>
          </cell>
          <cell r="D87" t="str">
            <v>Ungdomsstyrelsen</v>
          </cell>
        </row>
        <row r="88">
          <cell r="A88">
            <v>85211199</v>
          </cell>
          <cell r="B88" t="str">
            <v>KF</v>
          </cell>
          <cell r="C88">
            <v>1052</v>
          </cell>
          <cell r="D88" t="str">
            <v>Konstfack</v>
          </cell>
        </row>
        <row r="89">
          <cell r="A89">
            <v>85211215</v>
          </cell>
          <cell r="B89" t="str">
            <v>KMH</v>
          </cell>
          <cell r="C89">
            <v>1125</v>
          </cell>
          <cell r="D89" t="str">
            <v>Kungl. Musikhögskolan i Stockholm</v>
          </cell>
        </row>
        <row r="90">
          <cell r="A90">
            <v>85211249</v>
          </cell>
          <cell r="B90" t="str">
            <v>TH</v>
          </cell>
          <cell r="C90">
            <v>1042</v>
          </cell>
          <cell r="D90" t="str">
            <v>Teaterhögskolan i Stockholm</v>
          </cell>
        </row>
        <row r="91">
          <cell r="A91">
            <v>85211280</v>
          </cell>
          <cell r="B91" t="str">
            <v>KUR</v>
          </cell>
          <cell r="C91">
            <v>1139</v>
          </cell>
          <cell r="D91" t="str">
            <v>Statens kulturråd</v>
          </cell>
        </row>
        <row r="92">
          <cell r="A92">
            <v>85211298</v>
          </cell>
          <cell r="B92" t="str">
            <v>DH</v>
          </cell>
          <cell r="C92">
            <v>1121</v>
          </cell>
          <cell r="D92" t="str">
            <v>Danshögskolan</v>
          </cell>
        </row>
        <row r="93">
          <cell r="A93">
            <v>85211306</v>
          </cell>
          <cell r="B93" t="str">
            <v>DI</v>
          </cell>
          <cell r="C93">
            <v>1118</v>
          </cell>
          <cell r="D93" t="str">
            <v>Dramatiska institutet</v>
          </cell>
        </row>
        <row r="94">
          <cell r="A94">
            <v>85211710</v>
          </cell>
          <cell r="B94" t="str">
            <v>KB</v>
          </cell>
          <cell r="C94">
            <v>1028</v>
          </cell>
          <cell r="D94" t="str">
            <v>Kungl. biblioteket</v>
          </cell>
        </row>
        <row r="95">
          <cell r="A95">
            <v>85211819</v>
          </cell>
          <cell r="B95" t="str">
            <v>CSN</v>
          </cell>
          <cell r="C95">
            <v>1107</v>
          </cell>
          <cell r="D95" t="str">
            <v>Centrala studiestödsnämnden</v>
          </cell>
        </row>
        <row r="96">
          <cell r="A96">
            <v>85211835</v>
          </cell>
          <cell r="B96" t="str">
            <v>SVO</v>
          </cell>
          <cell r="C96">
            <v>1078</v>
          </cell>
          <cell r="D96" t="str">
            <v>Skogsstyrelsen</v>
          </cell>
        </row>
        <row r="97">
          <cell r="A97">
            <v>85211843</v>
          </cell>
          <cell r="B97" t="str">
            <v>FIV</v>
          </cell>
          <cell r="C97">
            <v>1089</v>
          </cell>
          <cell r="D97" t="str">
            <v>Fiskeriverket</v>
          </cell>
        </row>
        <row r="98">
          <cell r="A98">
            <v>85211850</v>
          </cell>
          <cell r="B98" t="str">
            <v>SLV</v>
          </cell>
          <cell r="C98">
            <v>1134</v>
          </cell>
          <cell r="D98" t="str">
            <v>Livsmedelsverket</v>
          </cell>
        </row>
        <row r="99">
          <cell r="A99">
            <v>85211868</v>
          </cell>
          <cell r="B99" t="str">
            <v>SVA</v>
          </cell>
          <cell r="C99">
            <v>1069</v>
          </cell>
          <cell r="D99" t="str">
            <v>Statens veterinärmedicinska anstalt</v>
          </cell>
        </row>
        <row r="100">
          <cell r="A100">
            <v>85211876</v>
          </cell>
          <cell r="B100" t="str">
            <v>SUK</v>
          </cell>
          <cell r="C100">
            <v>1071</v>
          </cell>
          <cell r="D100" t="str">
            <v>Statens utsädeskontroll</v>
          </cell>
        </row>
        <row r="101">
          <cell r="A101">
            <v>85211975</v>
          </cell>
          <cell r="B101" t="str">
            <v>NV</v>
          </cell>
          <cell r="C101">
            <v>1115</v>
          </cell>
          <cell r="D101" t="str">
            <v>Naturvårdsverket</v>
          </cell>
        </row>
        <row r="102">
          <cell r="A102">
            <v>85212007</v>
          </cell>
          <cell r="B102" t="str">
            <v>KOMK</v>
          </cell>
          <cell r="C102">
            <v>1027</v>
          </cell>
          <cell r="D102" t="str">
            <v>Kommerskollegium</v>
          </cell>
        </row>
        <row r="103">
          <cell r="A103">
            <v>85212015</v>
          </cell>
          <cell r="B103" t="str">
            <v>MD</v>
          </cell>
          <cell r="C103">
            <v>1127</v>
          </cell>
          <cell r="D103" t="str">
            <v>Marknadsdomstolen</v>
          </cell>
        </row>
        <row r="104">
          <cell r="A104">
            <v>85212064</v>
          </cell>
          <cell r="B104" t="str">
            <v>KOV</v>
          </cell>
          <cell r="C104">
            <v>1136</v>
          </cell>
          <cell r="D104" t="str">
            <v>Konsumentverket</v>
          </cell>
        </row>
        <row r="105">
          <cell r="A105">
            <v>85212072</v>
          </cell>
          <cell r="B105" t="str">
            <v>PRV</v>
          </cell>
          <cell r="C105">
            <v>1065</v>
          </cell>
          <cell r="D105" t="str">
            <v>Patent- och registreringsverket</v>
          </cell>
        </row>
        <row r="106">
          <cell r="A106">
            <v>85212080</v>
          </cell>
          <cell r="B106" t="str">
            <v>OCB</v>
          </cell>
          <cell r="C106">
            <v>1177</v>
          </cell>
          <cell r="D106" t="str">
            <v>Kommittén för avveckling av Överstyrelsen för civil beredskap</v>
          </cell>
        </row>
        <row r="107">
          <cell r="A107">
            <v>85212098</v>
          </cell>
          <cell r="B107" t="str">
            <v>EKN</v>
          </cell>
          <cell r="C107">
            <v>1074</v>
          </cell>
          <cell r="D107" t="str">
            <v>Exportkreditnämnden</v>
          </cell>
        </row>
        <row r="108">
          <cell r="A108">
            <v>85212114</v>
          </cell>
          <cell r="B108" t="str">
            <v>AMV</v>
          </cell>
          <cell r="C108">
            <v>1088</v>
          </cell>
          <cell r="D108" t="str">
            <v>Arbetsmarknadsverket</v>
          </cell>
        </row>
        <row r="109">
          <cell r="A109">
            <v>85212122</v>
          </cell>
          <cell r="B109" t="str">
            <v>AD</v>
          </cell>
          <cell r="C109">
            <v>1072</v>
          </cell>
          <cell r="D109" t="str">
            <v>Arbetsdomstolen</v>
          </cell>
        </row>
        <row r="110">
          <cell r="A110">
            <v>85212148</v>
          </cell>
          <cell r="B110" t="str">
            <v>AV</v>
          </cell>
          <cell r="C110">
            <v>1091</v>
          </cell>
          <cell r="D110" t="str">
            <v>Arbetsmiljöverket</v>
          </cell>
        </row>
        <row r="111">
          <cell r="A111">
            <v>85212163</v>
          </cell>
          <cell r="B111" t="str">
            <v>MIGR</v>
          </cell>
          <cell r="C111">
            <v>1120</v>
          </cell>
          <cell r="D111" t="str">
            <v>Migrationsverket</v>
          </cell>
        </row>
        <row r="112">
          <cell r="A112">
            <v>85212247</v>
          </cell>
          <cell r="B112" t="str">
            <v>LSTHLM</v>
          </cell>
          <cell r="C112">
            <v>1015</v>
          </cell>
          <cell r="D112" t="str">
            <v>Länsstyrelsen i Stockholms län</v>
          </cell>
        </row>
        <row r="113">
          <cell r="A113">
            <v>85212254</v>
          </cell>
          <cell r="B113" t="str">
            <v>LUPPS</v>
          </cell>
          <cell r="C113">
            <v>1017</v>
          </cell>
          <cell r="D113" t="str">
            <v>Länsstyrelsen i Uppsala län</v>
          </cell>
        </row>
        <row r="114">
          <cell r="A114">
            <v>85212262</v>
          </cell>
          <cell r="B114" t="str">
            <v>LSODER</v>
          </cell>
          <cell r="C114">
            <v>1016</v>
          </cell>
          <cell r="D114" t="str">
            <v>Länsstyrelsen i Södermanlands län</v>
          </cell>
        </row>
        <row r="115">
          <cell r="A115">
            <v>85212270</v>
          </cell>
          <cell r="B115" t="str">
            <v>LOGTL</v>
          </cell>
          <cell r="C115">
            <v>1021</v>
          </cell>
          <cell r="D115" t="str">
            <v>Länsstyrelsen i Östergötlands län</v>
          </cell>
        </row>
        <row r="116">
          <cell r="A116">
            <v>85212288</v>
          </cell>
          <cell r="B116" t="str">
            <v>LJONK</v>
          </cell>
          <cell r="C116">
            <v>1012</v>
          </cell>
          <cell r="D116" t="str">
            <v>Länsstyrelsen i Jönköpings län</v>
          </cell>
        </row>
        <row r="117">
          <cell r="A117">
            <v>85212296</v>
          </cell>
          <cell r="B117" t="str">
            <v>LKRON</v>
          </cell>
          <cell r="C117">
            <v>1014</v>
          </cell>
          <cell r="D117" t="str">
            <v>Länsstyrelsen i Kronobergs län</v>
          </cell>
        </row>
        <row r="118">
          <cell r="A118">
            <v>85212304</v>
          </cell>
          <cell r="B118" t="str">
            <v>LKALM</v>
          </cell>
          <cell r="C118">
            <v>1013</v>
          </cell>
          <cell r="D118" t="str">
            <v>Länsstyrelsen i Kalmar län</v>
          </cell>
        </row>
        <row r="119">
          <cell r="A119">
            <v>85212312</v>
          </cell>
          <cell r="B119" t="str">
            <v>LGOTL</v>
          </cell>
          <cell r="C119">
            <v>1025</v>
          </cell>
          <cell r="D119" t="str">
            <v>Länsstyrelsen i Gotlands län</v>
          </cell>
        </row>
        <row r="120">
          <cell r="A120">
            <v>85212320</v>
          </cell>
          <cell r="B120" t="str">
            <v>LBLEK</v>
          </cell>
          <cell r="C120">
            <v>1034</v>
          </cell>
          <cell r="D120" t="str">
            <v>Länsstyrelsen i Blekinge län</v>
          </cell>
        </row>
        <row r="121">
          <cell r="A121">
            <v>85212346</v>
          </cell>
          <cell r="B121" t="str">
            <v>LSKANE</v>
          </cell>
          <cell r="C121">
            <v>1036</v>
          </cell>
          <cell r="D121" t="str">
            <v>Länsstyrelsen i Skåne län</v>
          </cell>
        </row>
        <row r="122">
          <cell r="A122">
            <v>85212353</v>
          </cell>
          <cell r="B122" t="str">
            <v>LHAL</v>
          </cell>
          <cell r="C122">
            <v>1026</v>
          </cell>
          <cell r="D122" t="str">
            <v>Länsstyrelsen i Hallands län</v>
          </cell>
        </row>
        <row r="123">
          <cell r="A123">
            <v>85212361</v>
          </cell>
          <cell r="B123" t="str">
            <v>LVGOTL</v>
          </cell>
          <cell r="C123">
            <v>1033</v>
          </cell>
          <cell r="D123" t="str">
            <v>Länsstyrelsen i Västra Götalands län</v>
          </cell>
        </row>
        <row r="124">
          <cell r="A124">
            <v>85212395</v>
          </cell>
          <cell r="B124" t="str">
            <v>LVARML</v>
          </cell>
          <cell r="C124">
            <v>1018</v>
          </cell>
          <cell r="D124" t="str">
            <v>Länsstyrelsen i Värmlands län</v>
          </cell>
        </row>
        <row r="125">
          <cell r="A125">
            <v>85212403</v>
          </cell>
          <cell r="B125" t="str">
            <v>LORE</v>
          </cell>
          <cell r="C125">
            <v>1020</v>
          </cell>
          <cell r="D125" t="str">
            <v>Länsstyrelsen i Örebro län</v>
          </cell>
        </row>
        <row r="126">
          <cell r="A126">
            <v>85212411</v>
          </cell>
          <cell r="B126" t="str">
            <v>LVASTM</v>
          </cell>
          <cell r="C126">
            <v>1019</v>
          </cell>
          <cell r="D126" t="str">
            <v>Länsstyrelsen i Västmanlands län</v>
          </cell>
        </row>
        <row r="127">
          <cell r="A127">
            <v>85212429</v>
          </cell>
          <cell r="B127" t="str">
            <v>LDAL</v>
          </cell>
          <cell r="C127">
            <v>1010</v>
          </cell>
          <cell r="D127" t="str">
            <v>Länsstyrelsen i Dalarnas län</v>
          </cell>
        </row>
        <row r="128">
          <cell r="A128">
            <v>85212437</v>
          </cell>
          <cell r="B128" t="str">
            <v>LGAVLE</v>
          </cell>
          <cell r="C128">
            <v>1022</v>
          </cell>
          <cell r="D128" t="str">
            <v>Länsstyrelsen i Gävleborgs län</v>
          </cell>
        </row>
        <row r="129">
          <cell r="A129">
            <v>85212445</v>
          </cell>
          <cell r="B129" t="str">
            <v>LVNORR</v>
          </cell>
          <cell r="C129">
            <v>1040</v>
          </cell>
          <cell r="D129" t="str">
            <v>Länsstyrelsen i Västernorrlands län</v>
          </cell>
        </row>
        <row r="130">
          <cell r="A130">
            <v>85212452</v>
          </cell>
          <cell r="B130" t="str">
            <v>LJAMTL</v>
          </cell>
          <cell r="C130">
            <v>1011</v>
          </cell>
          <cell r="D130" t="str">
            <v>Länsstyrelsen i Jämtlands län</v>
          </cell>
        </row>
        <row r="131">
          <cell r="A131">
            <v>85212460</v>
          </cell>
          <cell r="B131" t="str">
            <v>LVBOTT</v>
          </cell>
          <cell r="C131">
            <v>1024</v>
          </cell>
          <cell r="D131" t="str">
            <v>Länsstyrelsen i Västerbottens län</v>
          </cell>
        </row>
        <row r="132">
          <cell r="A132">
            <v>85212478</v>
          </cell>
          <cell r="B132" t="str">
            <v>LNBOTT</v>
          </cell>
          <cell r="C132">
            <v>1048</v>
          </cell>
          <cell r="D132" t="str">
            <v>Länsstyrelsen i Norrbottens län</v>
          </cell>
        </row>
        <row r="133">
          <cell r="A133">
            <v>85212528</v>
          </cell>
          <cell r="B133" t="str">
            <v>SGU</v>
          </cell>
          <cell r="C133">
            <v>1055</v>
          </cell>
          <cell r="D133" t="str">
            <v>Sveriges geologiska undersökning</v>
          </cell>
        </row>
        <row r="134">
          <cell r="A134">
            <v>85212544</v>
          </cell>
          <cell r="B134" t="str">
            <v>SKI</v>
          </cell>
          <cell r="C134">
            <v>1140</v>
          </cell>
          <cell r="D134" t="str">
            <v>Statens kärnkraftinspektion</v>
          </cell>
        </row>
        <row r="135">
          <cell r="A135">
            <v>85212585</v>
          </cell>
          <cell r="B135" t="str">
            <v>RS</v>
          </cell>
          <cell r="C135">
            <v>1132</v>
          </cell>
          <cell r="D135" t="str">
            <v>Rymdstyrelsen</v>
          </cell>
        </row>
        <row r="136">
          <cell r="A136">
            <v>85212627</v>
          </cell>
          <cell r="B136" t="str">
            <v>RD</v>
          </cell>
          <cell r="C136">
            <v>1109</v>
          </cell>
          <cell r="D136" t="str">
            <v>Riksdagsförvaltningen</v>
          </cell>
        </row>
        <row r="137">
          <cell r="A137">
            <v>85212635</v>
          </cell>
          <cell r="B137" t="str">
            <v>RGK</v>
          </cell>
          <cell r="C137">
            <v>1043</v>
          </cell>
          <cell r="D137" t="str">
            <v>Riksgäldskontoret</v>
          </cell>
        </row>
        <row r="138">
          <cell r="A138">
            <v>85212650</v>
          </cell>
          <cell r="B138" t="str">
            <v>JO</v>
          </cell>
          <cell r="C138">
            <v>1046</v>
          </cell>
          <cell r="D138" t="str">
            <v>Riksdagens ombudsmän JO</v>
          </cell>
        </row>
        <row r="139">
          <cell r="A139">
            <v>85212726</v>
          </cell>
          <cell r="B139" t="str">
            <v>NAI</v>
          </cell>
          <cell r="C139">
            <v>1099</v>
          </cell>
          <cell r="D139" t="str">
            <v>Nordiska Afrikainstitutet</v>
          </cell>
        </row>
        <row r="140">
          <cell r="A140">
            <v>85212742</v>
          </cell>
          <cell r="B140" t="str">
            <v>DOM</v>
          </cell>
          <cell r="C140">
            <v>1143</v>
          </cell>
          <cell r="D140" t="str">
            <v>Domstolsväsendet</v>
          </cell>
        </row>
        <row r="141">
          <cell r="A141">
            <v>85212817</v>
          </cell>
          <cell r="B141" t="str">
            <v>SLU</v>
          </cell>
          <cell r="C141">
            <v>1158</v>
          </cell>
          <cell r="D141" t="str">
            <v>Sveriges lantbruksuniversitet</v>
          </cell>
        </row>
        <row r="142">
          <cell r="A142">
            <v>85212841</v>
          </cell>
          <cell r="B142" t="str">
            <v>LTU</v>
          </cell>
          <cell r="C142">
            <v>1126</v>
          </cell>
          <cell r="D142" t="str">
            <v>Luleå tekniska universitet</v>
          </cell>
        </row>
        <row r="143">
          <cell r="A143">
            <v>85212874</v>
          </cell>
          <cell r="B143" t="str">
            <v>UMU</v>
          </cell>
          <cell r="C143">
            <v>1113</v>
          </cell>
          <cell r="D143" t="str">
            <v>Umeå universitet</v>
          </cell>
        </row>
        <row r="144">
          <cell r="A144">
            <v>85212890</v>
          </cell>
          <cell r="B144" t="str">
            <v>HIG</v>
          </cell>
          <cell r="C144">
            <v>1153</v>
          </cell>
          <cell r="D144" t="str">
            <v>Högskolan i Gävle</v>
          </cell>
        </row>
        <row r="145">
          <cell r="A145">
            <v>85212908</v>
          </cell>
          <cell r="B145" t="str">
            <v>HDAL</v>
          </cell>
          <cell r="C145">
            <v>1151</v>
          </cell>
          <cell r="D145" t="str">
            <v>Högskolan Dalarna</v>
          </cell>
        </row>
        <row r="146">
          <cell r="A146">
            <v>85212916</v>
          </cell>
          <cell r="B146" t="str">
            <v>MDH</v>
          </cell>
          <cell r="C146">
            <v>1157</v>
          </cell>
          <cell r="D146" t="str">
            <v>Mälardalens högskola</v>
          </cell>
        </row>
        <row r="147">
          <cell r="A147">
            <v>85212924</v>
          </cell>
          <cell r="B147" t="str">
            <v>ORU</v>
          </cell>
          <cell r="C147">
            <v>1159</v>
          </cell>
          <cell r="D147" t="str">
            <v>Örebro universitet</v>
          </cell>
        </row>
        <row r="148">
          <cell r="A148">
            <v>85212932</v>
          </cell>
          <cell r="B148" t="str">
            <v>UU</v>
          </cell>
          <cell r="C148">
            <v>1001</v>
          </cell>
          <cell r="D148" t="str">
            <v>Uppsala universitet</v>
          </cell>
        </row>
        <row r="149">
          <cell r="A149">
            <v>85212957</v>
          </cell>
          <cell r="B149" t="str">
            <v>KKH</v>
          </cell>
          <cell r="C149">
            <v>1038</v>
          </cell>
          <cell r="D149" t="str">
            <v>Kungl. Konsthögskolan</v>
          </cell>
        </row>
        <row r="150">
          <cell r="A150">
            <v>85212965</v>
          </cell>
          <cell r="B150" t="str">
            <v>OHS</v>
          </cell>
          <cell r="C150">
            <v>1117</v>
          </cell>
          <cell r="D150" t="str">
            <v>Operahögskolan i Stockholm</v>
          </cell>
        </row>
        <row r="151">
          <cell r="A151">
            <v>85212973</v>
          </cell>
          <cell r="B151" t="str">
            <v>KI</v>
          </cell>
          <cell r="C151">
            <v>1047</v>
          </cell>
          <cell r="D151" t="str">
            <v>Karolinska institutet</v>
          </cell>
        </row>
        <row r="152">
          <cell r="A152">
            <v>85213005</v>
          </cell>
          <cell r="B152" t="str">
            <v>LHS</v>
          </cell>
          <cell r="C152">
            <v>1092</v>
          </cell>
          <cell r="D152" t="str">
            <v>Lärarhögskolan i Stockholm</v>
          </cell>
        </row>
        <row r="153">
          <cell r="A153">
            <v>85213054</v>
          </cell>
          <cell r="B153" t="str">
            <v>KTH</v>
          </cell>
          <cell r="C153">
            <v>1050</v>
          </cell>
          <cell r="D153" t="str">
            <v>Kungl. Tekniska högskolan</v>
          </cell>
        </row>
        <row r="154">
          <cell r="A154">
            <v>85213062</v>
          </cell>
          <cell r="B154" t="str">
            <v>SU</v>
          </cell>
          <cell r="C154">
            <v>1061</v>
          </cell>
          <cell r="D154" t="str">
            <v>Stockholms universitet</v>
          </cell>
        </row>
        <row r="155">
          <cell r="A155">
            <v>85213096</v>
          </cell>
          <cell r="B155" t="str">
            <v>LIU</v>
          </cell>
          <cell r="C155">
            <v>1131</v>
          </cell>
          <cell r="D155" t="str">
            <v>Linköpings universitet</v>
          </cell>
        </row>
        <row r="156">
          <cell r="A156">
            <v>85213120</v>
          </cell>
          <cell r="B156" t="str">
            <v>KAU</v>
          </cell>
          <cell r="C156">
            <v>1114</v>
          </cell>
          <cell r="D156" t="str">
            <v>Karlstads universitet</v>
          </cell>
        </row>
        <row r="157">
          <cell r="A157">
            <v>85213138</v>
          </cell>
          <cell r="B157" t="str">
            <v>HBOR</v>
          </cell>
          <cell r="C157">
            <v>1152</v>
          </cell>
          <cell r="D157" t="str">
            <v>Högskolan i Borås</v>
          </cell>
        </row>
        <row r="158">
          <cell r="A158">
            <v>85213146</v>
          </cell>
          <cell r="B158" t="str">
            <v>HIS</v>
          </cell>
          <cell r="C158">
            <v>1172</v>
          </cell>
          <cell r="D158" t="str">
            <v>Högskolan i Skövde</v>
          </cell>
        </row>
        <row r="159">
          <cell r="A159">
            <v>85213153</v>
          </cell>
          <cell r="B159" t="str">
            <v>GU</v>
          </cell>
          <cell r="C159">
            <v>1064</v>
          </cell>
          <cell r="D159" t="str">
            <v>Göteborgs universitet</v>
          </cell>
        </row>
        <row r="160">
          <cell r="A160">
            <v>85213179</v>
          </cell>
          <cell r="B160" t="str">
            <v>HKAL</v>
          </cell>
          <cell r="C160">
            <v>1154</v>
          </cell>
          <cell r="D160" t="str">
            <v>Högskolan i Kalmar</v>
          </cell>
        </row>
        <row r="161">
          <cell r="A161">
            <v>85213187</v>
          </cell>
          <cell r="B161" t="str">
            <v>VXU</v>
          </cell>
          <cell r="C161">
            <v>1156</v>
          </cell>
          <cell r="D161" t="str">
            <v>Växjö universitet</v>
          </cell>
        </row>
        <row r="162">
          <cell r="A162">
            <v>85213195</v>
          </cell>
          <cell r="B162" t="str">
            <v>HKR</v>
          </cell>
          <cell r="C162">
            <v>1155</v>
          </cell>
          <cell r="D162" t="str">
            <v>Högskolan Kristianstad</v>
          </cell>
        </row>
        <row r="163">
          <cell r="A163">
            <v>85213203</v>
          </cell>
          <cell r="B163" t="str">
            <v>HH</v>
          </cell>
          <cell r="C163">
            <v>1171</v>
          </cell>
          <cell r="D163" t="str">
            <v>Högskolan i Halmstad</v>
          </cell>
        </row>
        <row r="164">
          <cell r="A164">
            <v>85213211</v>
          </cell>
          <cell r="B164" t="str">
            <v>LU</v>
          </cell>
          <cell r="C164">
            <v>1030</v>
          </cell>
          <cell r="D164" t="str">
            <v>Lunds universitet</v>
          </cell>
        </row>
        <row r="165">
          <cell r="A165">
            <v>85213252</v>
          </cell>
          <cell r="B165" t="str">
            <v>KN</v>
          </cell>
          <cell r="C165">
            <v>1145</v>
          </cell>
          <cell r="D165" t="str">
            <v>Konstnärsnämnden</v>
          </cell>
        </row>
        <row r="166">
          <cell r="A166">
            <v>85213260</v>
          </cell>
          <cell r="B166" t="str">
            <v>SHK</v>
          </cell>
          <cell r="C166">
            <v>1161</v>
          </cell>
          <cell r="D166" t="str">
            <v>Statens haverikommission</v>
          </cell>
        </row>
        <row r="167">
          <cell r="A167">
            <v>85213294</v>
          </cell>
          <cell r="B167" t="str">
            <v>PSN</v>
          </cell>
          <cell r="C167">
            <v>1146</v>
          </cell>
          <cell r="D167" t="str">
            <v>Presstödsnämnden</v>
          </cell>
        </row>
        <row r="168">
          <cell r="A168">
            <v>85213310</v>
          </cell>
          <cell r="B168" t="str">
            <v>LI</v>
          </cell>
          <cell r="C168">
            <v>1138</v>
          </cell>
          <cell r="D168" t="str">
            <v>Lotteriinspektionen</v>
          </cell>
        </row>
        <row r="169">
          <cell r="A169">
            <v>85213427</v>
          </cell>
          <cell r="B169" t="str">
            <v>AM</v>
          </cell>
          <cell r="C169">
            <v>1098</v>
          </cell>
          <cell r="D169" t="str">
            <v>Arkitekturmuseet</v>
          </cell>
        </row>
        <row r="170">
          <cell r="A170">
            <v>85213435</v>
          </cell>
          <cell r="B170" t="str">
            <v>BROM</v>
          </cell>
          <cell r="C170">
            <v>1216</v>
          </cell>
          <cell r="D170" t="str">
            <v>Brottsoffermyndigheten</v>
          </cell>
        </row>
        <row r="171">
          <cell r="A171">
            <v>85213476</v>
          </cell>
          <cell r="B171" t="str">
            <v>AGV</v>
          </cell>
          <cell r="C171">
            <v>1106</v>
          </cell>
          <cell r="D171" t="str">
            <v>Arbetsgivarverket</v>
          </cell>
        </row>
        <row r="172">
          <cell r="A172">
            <v>85213484</v>
          </cell>
          <cell r="B172" t="str">
            <v>KSLOTT</v>
          </cell>
          <cell r="C172">
            <v>1002</v>
          </cell>
          <cell r="D172" t="str">
            <v>Kungliga hov- och slottsstaten</v>
          </cell>
        </row>
        <row r="173">
          <cell r="A173">
            <v>85213492</v>
          </cell>
          <cell r="B173" t="str">
            <v>ALB</v>
          </cell>
          <cell r="C173">
            <v>1162</v>
          </cell>
          <cell r="D173" t="str">
            <v>Statens ljud- och bildarkiv</v>
          </cell>
        </row>
        <row r="174">
          <cell r="A174">
            <v>85213567</v>
          </cell>
          <cell r="B174" t="str">
            <v>IRF</v>
          </cell>
          <cell r="C174">
            <v>1095</v>
          </cell>
          <cell r="D174" t="str">
            <v>Institutet för rymdfysik</v>
          </cell>
        </row>
        <row r="175">
          <cell r="A175">
            <v>85213591</v>
          </cell>
          <cell r="B175" t="str">
            <v>TPB</v>
          </cell>
          <cell r="C175">
            <v>1167</v>
          </cell>
          <cell r="D175" t="str">
            <v>Talboks- och punktskriftsbiblioteket</v>
          </cell>
        </row>
        <row r="176">
          <cell r="A176">
            <v>85213617</v>
          </cell>
          <cell r="B176" t="str">
            <v>JAMO</v>
          </cell>
          <cell r="C176">
            <v>1165</v>
          </cell>
          <cell r="D176" t="str">
            <v>Jämställdhetsombudsmannen</v>
          </cell>
        </row>
        <row r="177">
          <cell r="A177">
            <v>85213625</v>
          </cell>
          <cell r="B177" t="str">
            <v>ARN</v>
          </cell>
          <cell r="C177">
            <v>1116</v>
          </cell>
          <cell r="D177" t="str">
            <v>Allmänna reklamationsnämnden</v>
          </cell>
        </row>
        <row r="178">
          <cell r="A178">
            <v>85213641</v>
          </cell>
          <cell r="B178" t="str">
            <v>IPM</v>
          </cell>
          <cell r="C178">
            <v>1166</v>
          </cell>
          <cell r="D178" t="str">
            <v>Institutet för psykosocial medicin</v>
          </cell>
        </row>
        <row r="179">
          <cell r="A179">
            <v>85213666</v>
          </cell>
          <cell r="B179" t="str">
            <v>SMUS</v>
          </cell>
          <cell r="C179">
            <v>1169</v>
          </cell>
          <cell r="D179" t="str">
            <v>Statens musiksamlingar</v>
          </cell>
        </row>
        <row r="180">
          <cell r="A180">
            <v>85213690</v>
          </cell>
          <cell r="B180" t="str">
            <v>BO</v>
          </cell>
          <cell r="C180">
            <v>1207</v>
          </cell>
          <cell r="D180" t="str">
            <v>Barnombudsmannen</v>
          </cell>
        </row>
        <row r="181">
          <cell r="A181">
            <v>85213732</v>
          </cell>
          <cell r="B181" t="str">
            <v>LSH</v>
          </cell>
          <cell r="C181">
            <v>1009</v>
          </cell>
          <cell r="D181" t="str">
            <v xml:space="preserve">Livrustkammaren, Skoklosters slott och Hallwylska museet </v>
          </cell>
        </row>
        <row r="182">
          <cell r="A182">
            <v>85213765</v>
          </cell>
          <cell r="B182" t="str">
            <v>HSAN</v>
          </cell>
          <cell r="C182">
            <v>1164</v>
          </cell>
          <cell r="D182" t="str">
            <v>Hälso- och sjukvårdens ansvarsnämnd</v>
          </cell>
        </row>
        <row r="183">
          <cell r="A183">
            <v>85213815</v>
          </cell>
          <cell r="B183" t="str">
            <v>SWEDAC</v>
          </cell>
          <cell r="C183">
            <v>1173</v>
          </cell>
          <cell r="D183" t="str">
            <v>Styrelsen för ackreditering och teknisk kontroll</v>
          </cell>
        </row>
        <row r="184">
          <cell r="A184">
            <v>85213831</v>
          </cell>
          <cell r="B184" t="str">
            <v>RK</v>
          </cell>
          <cell r="C184">
            <v>1243</v>
          </cell>
          <cell r="D184" t="str">
            <v>Regeringskansliet</v>
          </cell>
        </row>
        <row r="185">
          <cell r="A185">
            <v>85213880</v>
          </cell>
          <cell r="B185" t="str">
            <v>KEMI</v>
          </cell>
          <cell r="C185">
            <v>1178</v>
          </cell>
          <cell r="D185" t="str">
            <v>Kemikalieinspektionen</v>
          </cell>
        </row>
        <row r="186">
          <cell r="A186">
            <v>85213914</v>
          </cell>
          <cell r="B186" t="str">
            <v>SRV</v>
          </cell>
          <cell r="C186">
            <v>1180</v>
          </cell>
          <cell r="D186" t="str">
            <v>Statens räddningsverk</v>
          </cell>
        </row>
        <row r="187">
          <cell r="A187">
            <v>85213948</v>
          </cell>
          <cell r="B187" t="str">
            <v>DO</v>
          </cell>
          <cell r="C187">
            <v>1179</v>
          </cell>
          <cell r="D187" t="str">
            <v>Ombudsmannen mot etnisk diskriminering</v>
          </cell>
        </row>
        <row r="188">
          <cell r="A188">
            <v>85213963</v>
          </cell>
          <cell r="B188" t="str">
            <v>ALI</v>
          </cell>
          <cell r="C188">
            <v>1181</v>
          </cell>
          <cell r="D188" t="str">
            <v>Arbetslivsinstitutet</v>
          </cell>
        </row>
        <row r="189">
          <cell r="A189">
            <v>85213971</v>
          </cell>
          <cell r="B189" t="str">
            <v>PBR</v>
          </cell>
          <cell r="C189">
            <v>1160</v>
          </cell>
          <cell r="D189" t="str">
            <v>Patentbesvärsrätten</v>
          </cell>
        </row>
        <row r="190">
          <cell r="A190">
            <v>85213989</v>
          </cell>
          <cell r="B190" t="str">
            <v>BOV</v>
          </cell>
          <cell r="C190">
            <v>1183</v>
          </cell>
          <cell r="D190" t="str">
            <v>Boverket</v>
          </cell>
        </row>
        <row r="191">
          <cell r="A191">
            <v>85213997</v>
          </cell>
          <cell r="B191" t="str">
            <v>KBV</v>
          </cell>
          <cell r="C191">
            <v>1184</v>
          </cell>
          <cell r="D191" t="str">
            <v>Kustbevakningen</v>
          </cell>
        </row>
        <row r="192">
          <cell r="A192">
            <v>85214003</v>
          </cell>
          <cell r="B192" t="str">
            <v>BV</v>
          </cell>
          <cell r="C192">
            <v>1182</v>
          </cell>
          <cell r="D192" t="str">
            <v>Banverket</v>
          </cell>
        </row>
        <row r="193">
          <cell r="A193">
            <v>85214011</v>
          </cell>
          <cell r="B193" t="str">
            <v>BTH</v>
          </cell>
          <cell r="C193">
            <v>1185</v>
          </cell>
          <cell r="D193" t="str">
            <v>Blekinge tekniska högskola</v>
          </cell>
        </row>
        <row r="194">
          <cell r="A194">
            <v>85214029</v>
          </cell>
          <cell r="B194" t="str">
            <v>VAN</v>
          </cell>
          <cell r="C194">
            <v>1124</v>
          </cell>
          <cell r="D194" t="str">
            <v>Statens VA-nämnd</v>
          </cell>
        </row>
        <row r="195">
          <cell r="A195">
            <v>85214052</v>
          </cell>
          <cell r="B195" t="str">
            <v>HTU</v>
          </cell>
          <cell r="C195">
            <v>1186</v>
          </cell>
          <cell r="D195" t="str">
            <v>Högskolan i Trollhättan/Uddevalla</v>
          </cell>
        </row>
        <row r="196">
          <cell r="A196">
            <v>85214060</v>
          </cell>
          <cell r="B196" t="str">
            <v>POLAR</v>
          </cell>
          <cell r="C196">
            <v>1175</v>
          </cell>
          <cell r="D196" t="str">
            <v>Polarforskningssekretariatet</v>
          </cell>
        </row>
        <row r="197">
          <cell r="A197">
            <v>85214078</v>
          </cell>
          <cell r="B197" t="str">
            <v>LV</v>
          </cell>
          <cell r="C197">
            <v>1187</v>
          </cell>
          <cell r="D197" t="str">
            <v>Läkemedelsverket</v>
          </cell>
        </row>
        <row r="198">
          <cell r="A198">
            <v>85214128</v>
          </cell>
          <cell r="B198" t="str">
            <v>GBV</v>
          </cell>
          <cell r="C198">
            <v>1191</v>
          </cell>
          <cell r="D198" t="str">
            <v>Glesbygdsverket</v>
          </cell>
        </row>
        <row r="199">
          <cell r="A199">
            <v>85214151</v>
          </cell>
          <cell r="B199" t="str">
            <v>SJV</v>
          </cell>
          <cell r="C199">
            <v>1195</v>
          </cell>
          <cell r="D199" t="str">
            <v>Statens jordbruksverk</v>
          </cell>
        </row>
        <row r="200">
          <cell r="A200">
            <v>85214169</v>
          </cell>
          <cell r="B200" t="str">
            <v>MIA</v>
          </cell>
          <cell r="C200">
            <v>1326</v>
          </cell>
          <cell r="D200" t="str">
            <v>Myndigheten för internationella adoptionsfrågor</v>
          </cell>
        </row>
        <row r="201">
          <cell r="A201">
            <v>85214177</v>
          </cell>
          <cell r="B201" t="str">
            <v>SISUS</v>
          </cell>
          <cell r="C201">
            <v>1123</v>
          </cell>
          <cell r="D201" t="str">
            <v>Statens institut för särskilt utbildningsstöd</v>
          </cell>
        </row>
        <row r="202">
          <cell r="A202">
            <v>85214185</v>
          </cell>
          <cell r="B202" t="str">
            <v>SKOL</v>
          </cell>
          <cell r="C202">
            <v>1196</v>
          </cell>
          <cell r="D202" t="str">
            <v>Statens skolverk</v>
          </cell>
        </row>
        <row r="203">
          <cell r="A203">
            <v>85214219</v>
          </cell>
          <cell r="B203" t="str">
            <v>NUTEK</v>
          </cell>
          <cell r="C203">
            <v>1192</v>
          </cell>
          <cell r="D203" t="str">
            <v>Verket för näringslivsutveckling</v>
          </cell>
        </row>
        <row r="204">
          <cell r="A204">
            <v>85214227</v>
          </cell>
          <cell r="B204" t="str">
            <v>RMV</v>
          </cell>
          <cell r="C204">
            <v>1193</v>
          </cell>
          <cell r="D204" t="str">
            <v>Rättsmedicinalverket</v>
          </cell>
        </row>
        <row r="205">
          <cell r="A205">
            <v>85214235</v>
          </cell>
          <cell r="B205" t="str">
            <v>FI</v>
          </cell>
          <cell r="C205">
            <v>1067</v>
          </cell>
          <cell r="D205" t="str">
            <v>Finansinspektionen</v>
          </cell>
        </row>
        <row r="206">
          <cell r="A206">
            <v>85214276</v>
          </cell>
          <cell r="B206" t="str">
            <v>BKN</v>
          </cell>
          <cell r="C206">
            <v>1203</v>
          </cell>
          <cell r="D206" t="str">
            <v>Statens bostadskreditnämnd</v>
          </cell>
        </row>
        <row r="207">
          <cell r="A207">
            <v>85214292</v>
          </cell>
          <cell r="B207" t="str">
            <v>UN</v>
          </cell>
          <cell r="C207">
            <v>1205</v>
          </cell>
          <cell r="D207" t="str">
            <v>Utlänningsnämnden</v>
          </cell>
        </row>
        <row r="208">
          <cell r="A208">
            <v>85214334</v>
          </cell>
          <cell r="B208" t="str">
            <v>IHS</v>
          </cell>
          <cell r="C208">
            <v>1198</v>
          </cell>
          <cell r="D208" t="str">
            <v>Idrottshögskolan i Stockholm</v>
          </cell>
        </row>
        <row r="209">
          <cell r="A209">
            <v>85214342</v>
          </cell>
          <cell r="B209" t="str">
            <v>KKV</v>
          </cell>
          <cell r="C209">
            <v>1199</v>
          </cell>
          <cell r="D209" t="str">
            <v>Konkurrensverket</v>
          </cell>
        </row>
        <row r="210">
          <cell r="A210">
            <v>85214359</v>
          </cell>
          <cell r="B210" t="str">
            <v>PTS</v>
          </cell>
          <cell r="C210">
            <v>1200</v>
          </cell>
          <cell r="D210" t="str">
            <v>Post- och telestyrelsen</v>
          </cell>
        </row>
        <row r="211">
          <cell r="A211">
            <v>85214367</v>
          </cell>
          <cell r="B211" t="str">
            <v>VHS</v>
          </cell>
          <cell r="C211">
            <v>1206</v>
          </cell>
          <cell r="D211" t="str">
            <v>Verket för högskoleservice</v>
          </cell>
        </row>
        <row r="212">
          <cell r="A212">
            <v>85214383</v>
          </cell>
          <cell r="B212" t="str">
            <v>FHI</v>
          </cell>
          <cell r="C212">
            <v>1197</v>
          </cell>
          <cell r="D212" t="str">
            <v>Statens folkhälsoinstitut</v>
          </cell>
        </row>
        <row r="213">
          <cell r="A213">
            <v>85214417</v>
          </cell>
          <cell r="B213" t="str">
            <v>SBU</v>
          </cell>
          <cell r="C213">
            <v>1202</v>
          </cell>
          <cell r="D213" t="str">
            <v>Statens beredning för medicinsk utvärdering</v>
          </cell>
        </row>
        <row r="214">
          <cell r="A214">
            <v>85214425</v>
          </cell>
          <cell r="B214" t="str">
            <v>TD</v>
          </cell>
          <cell r="C214">
            <v>1236</v>
          </cell>
          <cell r="D214" t="str">
            <v>Turistdelegationen</v>
          </cell>
        </row>
        <row r="215">
          <cell r="A215">
            <v>85214466</v>
          </cell>
          <cell r="B215" t="str">
            <v>ELSAK</v>
          </cell>
          <cell r="C215">
            <v>1208</v>
          </cell>
          <cell r="D215" t="str">
            <v>Elsäkerhetsverket</v>
          </cell>
        </row>
        <row r="216">
          <cell r="A216">
            <v>85214474</v>
          </cell>
          <cell r="B216" t="str">
            <v>SFV</v>
          </cell>
          <cell r="C216">
            <v>1213</v>
          </cell>
          <cell r="D216" t="str">
            <v>Statens fastighetsverk</v>
          </cell>
        </row>
        <row r="217">
          <cell r="A217">
            <v>85214482</v>
          </cell>
          <cell r="B217" t="str">
            <v>NOU</v>
          </cell>
          <cell r="C217">
            <v>1210</v>
          </cell>
          <cell r="D217" t="str">
            <v>Nämnden för offentlig upphandling</v>
          </cell>
        </row>
        <row r="218">
          <cell r="A218">
            <v>85214508</v>
          </cell>
          <cell r="B218" t="str">
            <v>SIS</v>
          </cell>
          <cell r="C218">
            <v>1215</v>
          </cell>
          <cell r="D218" t="str">
            <v>Statens institutionsstyrelse</v>
          </cell>
        </row>
        <row r="219">
          <cell r="A219">
            <v>85214516</v>
          </cell>
          <cell r="B219" t="str">
            <v>IGN</v>
          </cell>
          <cell r="C219">
            <v>1239</v>
          </cell>
          <cell r="D219" t="str">
            <v>Insättningsgarantinämnden</v>
          </cell>
        </row>
        <row r="220">
          <cell r="A220">
            <v>85214524</v>
          </cell>
          <cell r="B220" t="str">
            <v>MH</v>
          </cell>
          <cell r="C220">
            <v>1209</v>
          </cell>
          <cell r="D220" t="str">
            <v>Mittuniversitetet</v>
          </cell>
        </row>
        <row r="221">
          <cell r="A221">
            <v>85214532</v>
          </cell>
          <cell r="B221" t="str">
            <v>SMI</v>
          </cell>
          <cell r="C221">
            <v>1212</v>
          </cell>
          <cell r="D221" t="str">
            <v>Smittskyddsinstitutet</v>
          </cell>
        </row>
        <row r="222">
          <cell r="A222">
            <v>85214573</v>
          </cell>
          <cell r="B222" t="str">
            <v>SA</v>
          </cell>
          <cell r="C222">
            <v>1211</v>
          </cell>
          <cell r="D222" t="str">
            <v>Sametinget</v>
          </cell>
        </row>
        <row r="223">
          <cell r="A223">
            <v>85214599</v>
          </cell>
          <cell r="B223" t="str">
            <v>EUFOU</v>
          </cell>
          <cell r="C223">
            <v>1201</v>
          </cell>
          <cell r="D223" t="str">
            <v>Rådet för forsknings- och utvecklingssamarbete inom EU</v>
          </cell>
        </row>
        <row r="224">
          <cell r="A224">
            <v>85214607</v>
          </cell>
          <cell r="B224" t="str">
            <v>FORTV</v>
          </cell>
          <cell r="C224">
            <v>1219</v>
          </cell>
          <cell r="D224" t="str">
            <v>Fortifikationsverket</v>
          </cell>
        </row>
        <row r="225">
          <cell r="A225">
            <v>85214615</v>
          </cell>
          <cell r="B225" t="str">
            <v>FM</v>
          </cell>
          <cell r="C225">
            <v>1221</v>
          </cell>
          <cell r="D225" t="str">
            <v>Försvarsmakten</v>
          </cell>
        </row>
        <row r="226">
          <cell r="A226">
            <v>85214623</v>
          </cell>
          <cell r="B226" t="str">
            <v>ONT</v>
          </cell>
          <cell r="C226">
            <v>1237</v>
          </cell>
          <cell r="D226" t="str">
            <v>Överklagandenämnden för totalförsvaret</v>
          </cell>
        </row>
        <row r="227">
          <cell r="A227">
            <v>85214631</v>
          </cell>
          <cell r="B227" t="str">
            <v>SAMS</v>
          </cell>
          <cell r="C227">
            <v>1168</v>
          </cell>
          <cell r="D227" t="str">
            <v>Sameskolstyrelsen</v>
          </cell>
        </row>
        <row r="228">
          <cell r="A228">
            <v>85214672</v>
          </cell>
          <cell r="B228" t="str">
            <v>HO</v>
          </cell>
          <cell r="C228">
            <v>1224</v>
          </cell>
          <cell r="D228" t="str">
            <v>Handikappombudsmannen</v>
          </cell>
        </row>
        <row r="229">
          <cell r="A229">
            <v>85214680</v>
          </cell>
          <cell r="B229" t="str">
            <v>RTVV</v>
          </cell>
          <cell r="C229">
            <v>1225</v>
          </cell>
          <cell r="D229" t="str">
            <v>Radio- och TV- verket</v>
          </cell>
        </row>
        <row r="230">
          <cell r="A230">
            <v>85214714</v>
          </cell>
          <cell r="B230" t="str">
            <v>GRN</v>
          </cell>
          <cell r="C230">
            <v>1223</v>
          </cell>
          <cell r="D230" t="str">
            <v>Granskningsnämnden för radio och TV</v>
          </cell>
        </row>
        <row r="231">
          <cell r="A231">
            <v>85214730</v>
          </cell>
          <cell r="B231" t="str">
            <v>FHS</v>
          </cell>
          <cell r="C231">
            <v>1220</v>
          </cell>
          <cell r="D231" t="str">
            <v>Försvarshögskolan</v>
          </cell>
        </row>
        <row r="232">
          <cell r="A232">
            <v>85214771</v>
          </cell>
          <cell r="B232" t="str">
            <v>TPV</v>
          </cell>
          <cell r="C232">
            <v>1235</v>
          </cell>
          <cell r="D232" t="str">
            <v>Totalförsvarets pliktverk</v>
          </cell>
        </row>
        <row r="233">
          <cell r="A233">
            <v>85214789</v>
          </cell>
          <cell r="B233" t="str">
            <v>SIDA</v>
          </cell>
          <cell r="C233">
            <v>1112</v>
          </cell>
          <cell r="D233" t="str">
            <v>Styrelsen för internationellt utvecklingssamarbete</v>
          </cell>
        </row>
        <row r="234">
          <cell r="A234">
            <v>85214797</v>
          </cell>
          <cell r="B234" t="str">
            <v>HSV</v>
          </cell>
          <cell r="C234">
            <v>1230</v>
          </cell>
          <cell r="D234" t="str">
            <v>Högskoleverket</v>
          </cell>
        </row>
        <row r="235">
          <cell r="A235">
            <v>85214805</v>
          </cell>
          <cell r="B235" t="str">
            <v>RN</v>
          </cell>
          <cell r="C235">
            <v>1231</v>
          </cell>
          <cell r="D235" t="str">
            <v>Revisorsnämnden</v>
          </cell>
        </row>
        <row r="236">
          <cell r="A236">
            <v>85214813</v>
          </cell>
          <cell r="B236" t="str">
            <v>GTN</v>
          </cell>
          <cell r="C236">
            <v>1222</v>
          </cell>
          <cell r="D236" t="str">
            <v>Gentekniknämnden</v>
          </cell>
        </row>
        <row r="237">
          <cell r="A237">
            <v>85214847</v>
          </cell>
          <cell r="B237" t="str">
            <v>SIKA</v>
          </cell>
          <cell r="C237">
            <v>1232</v>
          </cell>
          <cell r="D237" t="str">
            <v>Statens institut för kommunikationsanalys</v>
          </cell>
        </row>
        <row r="238">
          <cell r="A238">
            <v>85214854</v>
          </cell>
          <cell r="B238" t="str">
            <v>IPRO</v>
          </cell>
          <cell r="C238">
            <v>1227</v>
          </cell>
          <cell r="D238" t="str">
            <v>Internationella programkontoret för utbildningsområdet</v>
          </cell>
        </row>
        <row r="239">
          <cell r="A239">
            <v>85214862</v>
          </cell>
          <cell r="B239" t="str">
            <v>ISA</v>
          </cell>
          <cell r="C239">
            <v>1228</v>
          </cell>
          <cell r="D239" t="str">
            <v>Myndigheten för utländska investeringar i Sverige (ISA)</v>
          </cell>
        </row>
        <row r="240">
          <cell r="A240">
            <v>85214870</v>
          </cell>
          <cell r="B240" t="str">
            <v>FMN</v>
          </cell>
          <cell r="C240">
            <v>1229</v>
          </cell>
          <cell r="D240" t="str">
            <v>Fastighetsmäklarnämnden</v>
          </cell>
        </row>
        <row r="241">
          <cell r="A241">
            <v>85214888</v>
          </cell>
          <cell r="B241" t="str">
            <v>LMV</v>
          </cell>
          <cell r="C241">
            <v>1005</v>
          </cell>
          <cell r="D241" t="str">
            <v>Lantmäteriverket</v>
          </cell>
        </row>
        <row r="242">
          <cell r="A242">
            <v>85214896</v>
          </cell>
          <cell r="B242" t="str">
            <v>SH</v>
          </cell>
          <cell r="C242">
            <v>1234</v>
          </cell>
          <cell r="D242" t="str">
            <v>Södertörns högskola</v>
          </cell>
        </row>
        <row r="243">
          <cell r="A243">
            <v>85214904</v>
          </cell>
          <cell r="B243" t="str">
            <v>KAFS</v>
          </cell>
          <cell r="C243">
            <v>1240</v>
          </cell>
          <cell r="D243" t="str">
            <v>Kärnavfallsfondens styrelse</v>
          </cell>
        </row>
        <row r="244">
          <cell r="A244">
            <v>85214912</v>
          </cell>
          <cell r="B244" t="str">
            <v>ISP</v>
          </cell>
          <cell r="C244">
            <v>1238</v>
          </cell>
          <cell r="D244" t="str">
            <v>Inspektionen för strategiska produkter</v>
          </cell>
        </row>
        <row r="245">
          <cell r="A245">
            <v>85214920</v>
          </cell>
          <cell r="B245" t="str">
            <v>MAH</v>
          </cell>
          <cell r="C245">
            <v>1241</v>
          </cell>
          <cell r="D245" t="str">
            <v>Malmö Högskola</v>
          </cell>
        </row>
        <row r="246">
          <cell r="A246">
            <v>85214946</v>
          </cell>
          <cell r="B246" t="str">
            <v>IFAU</v>
          </cell>
          <cell r="C246">
            <v>1242</v>
          </cell>
          <cell r="D246" t="str">
            <v>Institutet för arbetsmarknadspolitisk utvärdering</v>
          </cell>
        </row>
        <row r="247">
          <cell r="A247">
            <v>85214953</v>
          </cell>
          <cell r="B247" t="str">
            <v>SHMM</v>
          </cell>
          <cell r="C247">
            <v>1008</v>
          </cell>
          <cell r="D247" t="str">
            <v>Statens historiska museer</v>
          </cell>
        </row>
        <row r="248">
          <cell r="A248">
            <v>85214961</v>
          </cell>
          <cell r="B248" t="str">
            <v>SI</v>
          </cell>
          <cell r="C248">
            <v>1085</v>
          </cell>
          <cell r="D248" t="str">
            <v>Svenska institutet</v>
          </cell>
        </row>
        <row r="249">
          <cell r="A249">
            <v>85214979</v>
          </cell>
          <cell r="B249" t="str">
            <v>EBM</v>
          </cell>
          <cell r="C249">
            <v>1245</v>
          </cell>
          <cell r="D249" t="str">
            <v>Ekobrottsmyndigheten</v>
          </cell>
        </row>
        <row r="250">
          <cell r="A250">
            <v>85214987</v>
          </cell>
          <cell r="B250" t="str">
            <v>HGO</v>
          </cell>
          <cell r="C250">
            <v>1247</v>
          </cell>
          <cell r="D250" t="str">
            <v>Högskolan på Gotland</v>
          </cell>
        </row>
        <row r="251">
          <cell r="A251">
            <v>85214995</v>
          </cell>
          <cell r="B251" t="str">
            <v>RU</v>
          </cell>
          <cell r="C251">
            <v>1147</v>
          </cell>
          <cell r="D251" t="str">
            <v>Riksutställningar</v>
          </cell>
        </row>
        <row r="252">
          <cell r="A252">
            <v>85215000</v>
          </cell>
          <cell r="B252" t="str">
            <v>STEM</v>
          </cell>
          <cell r="C252">
            <v>1250</v>
          </cell>
          <cell r="D252" t="str">
            <v>Statens energimyndighet</v>
          </cell>
        </row>
        <row r="253">
          <cell r="A253">
            <v>85215018</v>
          </cell>
          <cell r="B253" t="str">
            <v>IV</v>
          </cell>
          <cell r="C253">
            <v>1248</v>
          </cell>
          <cell r="D253" t="str">
            <v>Integrationsverket</v>
          </cell>
        </row>
        <row r="254">
          <cell r="A254">
            <v>85215026</v>
          </cell>
          <cell r="B254" t="str">
            <v>ESV</v>
          </cell>
          <cell r="C254">
            <v>1246</v>
          </cell>
          <cell r="D254" t="str">
            <v>Ekonomistyrningsverket</v>
          </cell>
        </row>
        <row r="255">
          <cell r="A255">
            <v>85215034</v>
          </cell>
          <cell r="B255" t="str">
            <v>PPM</v>
          </cell>
          <cell r="C255">
            <v>1249</v>
          </cell>
          <cell r="D255" t="str">
            <v>Premiepensionsmyndigheten</v>
          </cell>
        </row>
        <row r="256">
          <cell r="A256">
            <v>85215042</v>
          </cell>
          <cell r="B256" t="str">
            <v>KKR</v>
          </cell>
          <cell r="C256">
            <v>1258</v>
          </cell>
          <cell r="D256" t="str">
            <v>Statens kvalitets- och kompetensråd</v>
          </cell>
        </row>
        <row r="257">
          <cell r="A257">
            <v>85215059</v>
          </cell>
          <cell r="B257" t="str">
            <v>RT</v>
          </cell>
          <cell r="C257">
            <v>1257</v>
          </cell>
          <cell r="D257" t="str">
            <v>Rikstrafiken</v>
          </cell>
        </row>
        <row r="258">
          <cell r="A258">
            <v>85215067</v>
          </cell>
          <cell r="B258" t="str">
            <v>IEH</v>
          </cell>
          <cell r="C258">
            <v>1251</v>
          </cell>
          <cell r="D258" t="str">
            <v>Statens institut för ekologisk hållbarhet</v>
          </cell>
        </row>
        <row r="259">
          <cell r="A259">
            <v>85215075</v>
          </cell>
          <cell r="B259" t="str">
            <v>SMVK</v>
          </cell>
          <cell r="C259">
            <v>1259</v>
          </cell>
          <cell r="D259" t="str">
            <v>Statens museer för världskultur</v>
          </cell>
        </row>
        <row r="260">
          <cell r="A260">
            <v>85215083</v>
          </cell>
          <cell r="B260" t="str">
            <v>HOMO</v>
          </cell>
          <cell r="C260">
            <v>1256</v>
          </cell>
          <cell r="D260" t="str">
            <v>Ombudsmannen mot diskriminering på grund av sexuell läggning</v>
          </cell>
        </row>
        <row r="261">
          <cell r="A261">
            <v>85215091</v>
          </cell>
          <cell r="B261" t="str">
            <v>MM</v>
          </cell>
          <cell r="C261">
            <v>1255</v>
          </cell>
          <cell r="D261" t="str">
            <v>Moderna Museet</v>
          </cell>
        </row>
        <row r="262">
          <cell r="A262">
            <v>85215117</v>
          </cell>
          <cell r="B262" t="str">
            <v>LMI</v>
          </cell>
          <cell r="C262">
            <v>1254</v>
          </cell>
          <cell r="D262" t="str">
            <v>Livsmedelsekonomiska institutet</v>
          </cell>
        </row>
        <row r="263">
          <cell r="A263">
            <v>85215141</v>
          </cell>
          <cell r="B263" t="str">
            <v>SST</v>
          </cell>
          <cell r="C263">
            <v>1261</v>
          </cell>
          <cell r="D263" t="str">
            <v>Samarbetsnämnden för statsbidrag till trossamfund</v>
          </cell>
        </row>
        <row r="264">
          <cell r="A264">
            <v>85215166</v>
          </cell>
          <cell r="B264" t="str">
            <v>SPM</v>
          </cell>
          <cell r="C264">
            <v>1262</v>
          </cell>
          <cell r="D264" t="str">
            <v>Specialskolemyndigheten</v>
          </cell>
        </row>
        <row r="265">
          <cell r="A265">
            <v>85215174</v>
          </cell>
          <cell r="B265" t="str">
            <v>MI</v>
          </cell>
          <cell r="C265">
            <v>1263</v>
          </cell>
          <cell r="D265" t="str">
            <v>Medlingsinstitutet</v>
          </cell>
        </row>
        <row r="266">
          <cell r="A266">
            <v>85215182</v>
          </cell>
          <cell r="B266" t="str">
            <v>FOI</v>
          </cell>
          <cell r="C266">
            <v>1265</v>
          </cell>
          <cell r="D266" t="str">
            <v>Totalförsvarets forskningsinstitut</v>
          </cell>
        </row>
        <row r="267">
          <cell r="A267">
            <v>85215190</v>
          </cell>
          <cell r="B267" t="str">
            <v>ITPS</v>
          </cell>
          <cell r="C267">
            <v>1264</v>
          </cell>
          <cell r="D267" t="str">
            <v>Institutet för tillväxtpolitiska studier</v>
          </cell>
        </row>
        <row r="268">
          <cell r="A268">
            <v>85215208</v>
          </cell>
          <cell r="B268" t="str">
            <v>VR</v>
          </cell>
          <cell r="C268">
            <v>1267</v>
          </cell>
          <cell r="D268" t="str">
            <v>Vetenskapsrådet</v>
          </cell>
        </row>
        <row r="269">
          <cell r="A269">
            <v>85215216</v>
          </cell>
          <cell r="B269" t="str">
            <v>VINOVA</v>
          </cell>
          <cell r="C269">
            <v>1270</v>
          </cell>
          <cell r="D269" t="str">
            <v>Verket för innovationssystem</v>
          </cell>
        </row>
        <row r="270">
          <cell r="A270">
            <v>85215224</v>
          </cell>
          <cell r="B270" t="str">
            <v>ESF</v>
          </cell>
          <cell r="C270">
            <v>1266</v>
          </cell>
          <cell r="D270" t="str">
            <v>Rådet för Europeiska socialfonden i Sverige</v>
          </cell>
        </row>
        <row r="271">
          <cell r="A271">
            <v>85215232</v>
          </cell>
          <cell r="B271" t="str">
            <v>FORMAS</v>
          </cell>
          <cell r="C271">
            <v>1269</v>
          </cell>
          <cell r="D271" t="str">
            <v>Forskningsrådet för miljö, areella näringar och samhällsbyggande</v>
          </cell>
        </row>
        <row r="272">
          <cell r="A272">
            <v>85215240</v>
          </cell>
          <cell r="B272" t="str">
            <v>FAS</v>
          </cell>
          <cell r="C272">
            <v>1268</v>
          </cell>
          <cell r="D272" t="str">
            <v>Forskningsrådet för arbetsliv och socialvetenskap</v>
          </cell>
        </row>
        <row r="273">
          <cell r="A273">
            <v>85215265</v>
          </cell>
          <cell r="B273" t="str">
            <v>SIT</v>
          </cell>
          <cell r="C273">
            <v>1273</v>
          </cell>
          <cell r="D273" t="str">
            <v>Specialpedagogiska institutet</v>
          </cell>
        </row>
        <row r="274">
          <cell r="A274">
            <v>85215273</v>
          </cell>
          <cell r="B274" t="str">
            <v>OKS</v>
          </cell>
          <cell r="C274">
            <v>1272</v>
          </cell>
          <cell r="D274" t="str">
            <v>Överklagandenämnden för studiestöd</v>
          </cell>
        </row>
        <row r="275">
          <cell r="A275">
            <v>85215281</v>
          </cell>
          <cell r="B275" t="str">
            <v>VAL</v>
          </cell>
          <cell r="C275">
            <v>1271</v>
          </cell>
          <cell r="D275" t="str">
            <v>Valmyndigheten</v>
          </cell>
        </row>
        <row r="276">
          <cell r="A276">
            <v>85215299</v>
          </cell>
          <cell r="B276" t="str">
            <v>KY</v>
          </cell>
          <cell r="C276">
            <v>1274</v>
          </cell>
          <cell r="D276" t="str">
            <v>Myndigheten för kvalificerad yrkesutbildning</v>
          </cell>
        </row>
        <row r="277">
          <cell r="A277">
            <v>85215307</v>
          </cell>
          <cell r="B277" t="str">
            <v>CFL</v>
          </cell>
          <cell r="C277">
            <v>1275</v>
          </cell>
          <cell r="D277" t="str">
            <v>Nationellt centrum för flexibelt lärande</v>
          </cell>
        </row>
        <row r="278">
          <cell r="A278">
            <v>85215323</v>
          </cell>
          <cell r="B278" t="str">
            <v>MNU</v>
          </cell>
          <cell r="C278">
            <v>1276</v>
          </cell>
          <cell r="D278" t="str">
            <v>Myndigheten för Sveriges nätuniversitet</v>
          </cell>
        </row>
        <row r="279">
          <cell r="A279">
            <v>85215331</v>
          </cell>
          <cell r="B279" t="str">
            <v>SIEPS</v>
          </cell>
          <cell r="C279">
            <v>1277</v>
          </cell>
          <cell r="D279" t="str">
            <v>Expertgruppen för EU-frågor</v>
          </cell>
        </row>
        <row r="280">
          <cell r="A280">
            <v>85215349</v>
          </cell>
          <cell r="B280" t="str">
            <v>KBM</v>
          </cell>
          <cell r="C280">
            <v>1278</v>
          </cell>
          <cell r="D280" t="str">
            <v>Krisberedskapsmyndigheten</v>
          </cell>
        </row>
        <row r="281">
          <cell r="A281">
            <v>85215356</v>
          </cell>
          <cell r="B281" t="str">
            <v>LEHIST</v>
          </cell>
          <cell r="C281">
            <v>1282</v>
          </cell>
          <cell r="D281" t="str">
            <v>Forum för levande historia</v>
          </cell>
        </row>
        <row r="282">
          <cell r="A282">
            <v>85215364</v>
          </cell>
          <cell r="B282" t="str">
            <v>LFN</v>
          </cell>
          <cell r="C282">
            <v>1280</v>
          </cell>
          <cell r="D282" t="str">
            <v>Läkemedelsförmånsnämnden</v>
          </cell>
        </row>
        <row r="283">
          <cell r="A283">
            <v>85215372</v>
          </cell>
          <cell r="B283" t="str">
            <v>SBN</v>
          </cell>
          <cell r="C283">
            <v>1279</v>
          </cell>
          <cell r="D283" t="str">
            <v>Statens bostadsnämnd</v>
          </cell>
        </row>
        <row r="284">
          <cell r="A284">
            <v>85215380</v>
          </cell>
          <cell r="B284" t="str">
            <v>FB</v>
          </cell>
          <cell r="C284">
            <v>1281</v>
          </cell>
          <cell r="D284" t="str">
            <v>Folke Bernadotteakademin</v>
          </cell>
        </row>
        <row r="285">
          <cell r="A285">
            <v>85215406</v>
          </cell>
          <cell r="B285" t="str">
            <v>MSU</v>
          </cell>
          <cell r="C285">
            <v>1283</v>
          </cell>
          <cell r="D285" t="str">
            <v>Myndigheten för skolutveckling</v>
          </cell>
        </row>
        <row r="286">
          <cell r="A286">
            <v>85215414</v>
          </cell>
          <cell r="B286" t="str">
            <v>IAF</v>
          </cell>
          <cell r="C286">
            <v>1311</v>
          </cell>
          <cell r="D286" t="str">
            <v>Inspektionen för arbetslöshetsförsäkringen</v>
          </cell>
        </row>
        <row r="287">
          <cell r="A287">
            <v>85215422</v>
          </cell>
          <cell r="B287" t="str">
            <v>RIKSR</v>
          </cell>
          <cell r="C287">
            <v>1284</v>
          </cell>
          <cell r="D287" t="str">
            <v>Riksrevisionen</v>
          </cell>
        </row>
        <row r="288">
          <cell r="A288">
            <v>85215430</v>
          </cell>
          <cell r="B288" t="str">
            <v>RRVAVV</v>
          </cell>
          <cell r="C288">
            <v>1301</v>
          </cell>
          <cell r="D288" t="str">
            <v>Avvecklingsmyndigheten för RRV</v>
          </cell>
        </row>
        <row r="289">
          <cell r="A289">
            <v>85215448</v>
          </cell>
          <cell r="B289" t="str">
            <v>SKV</v>
          </cell>
          <cell r="C289">
            <v>1128</v>
          </cell>
          <cell r="D289" t="str">
            <v>Skatteverket</v>
          </cell>
        </row>
        <row r="290">
          <cell r="A290">
            <v>85215455</v>
          </cell>
          <cell r="B290" t="str">
            <v>DJURSK</v>
          </cell>
          <cell r="C290">
            <v>1310</v>
          </cell>
          <cell r="D290" t="str">
            <v>Djurskyddsmyndigheten</v>
          </cell>
        </row>
        <row r="291">
          <cell r="A291">
            <v>85215463</v>
          </cell>
          <cell r="B291" t="str">
            <v>CEP</v>
          </cell>
          <cell r="C291">
            <v>1318</v>
          </cell>
          <cell r="D291" t="str">
            <v>Centrala etikprövningsnämnden</v>
          </cell>
        </row>
        <row r="292">
          <cell r="A292">
            <v>85215471</v>
          </cell>
          <cell r="B292" t="str">
            <v>VALID</v>
          </cell>
          <cell r="C292">
            <v>1319</v>
          </cell>
          <cell r="D292" t="str">
            <v>Valideringsdelegationen</v>
          </cell>
        </row>
        <row r="293">
          <cell r="A293">
            <v>85215489</v>
          </cell>
          <cell r="B293" t="str">
            <v>BOLAGS</v>
          </cell>
          <cell r="C293">
            <v>1321</v>
          </cell>
          <cell r="D293" t="str">
            <v>Bolagsverket</v>
          </cell>
        </row>
        <row r="294">
          <cell r="A294">
            <v>85215505</v>
          </cell>
          <cell r="B294" t="str">
            <v>JVS</v>
          </cell>
          <cell r="C294">
            <v>1320</v>
          </cell>
          <cell r="D294" t="str">
            <v>Järnvägsstyrelsen</v>
          </cell>
        </row>
        <row r="295">
          <cell r="A295">
            <v>85215521</v>
          </cell>
          <cell r="B295" t="str">
            <v>FK</v>
          </cell>
          <cell r="C295">
            <v>1325</v>
          </cell>
          <cell r="D295" t="str">
            <v>Försäkringskassan</v>
          </cell>
        </row>
        <row r="296">
          <cell r="A296">
            <v>85215547</v>
          </cell>
          <cell r="B296" t="str">
            <v>LFS</v>
          </cell>
          <cell r="C296">
            <v>1322</v>
          </cell>
          <cell r="D296" t="str">
            <v>Luftfartsstyrelsen</v>
          </cell>
        </row>
        <row r="297">
          <cell r="A297">
            <v>85221545</v>
          </cell>
          <cell r="B297" t="str">
            <v>EPG</v>
          </cell>
          <cell r="C297">
            <v>1312</v>
          </cell>
          <cell r="D297" t="str">
            <v>Regionala etikprövningsnämnden i Göteborg</v>
          </cell>
        </row>
        <row r="298">
          <cell r="A298">
            <v>85221552</v>
          </cell>
          <cell r="B298" t="str">
            <v>EPLI</v>
          </cell>
          <cell r="C298">
            <v>1314</v>
          </cell>
          <cell r="D298" t="str">
            <v>Regionala etikprövningsnämnden i Linköping</v>
          </cell>
        </row>
        <row r="299">
          <cell r="A299">
            <v>85221560</v>
          </cell>
          <cell r="B299" t="str">
            <v>EPLU</v>
          </cell>
          <cell r="C299">
            <v>1313</v>
          </cell>
          <cell r="D299" t="str">
            <v>Regionala etikprövningsnämnden i Lund</v>
          </cell>
        </row>
        <row r="300">
          <cell r="A300">
            <v>85221578</v>
          </cell>
          <cell r="B300" t="str">
            <v>EPS</v>
          </cell>
          <cell r="C300">
            <v>1315</v>
          </cell>
          <cell r="D300" t="str">
            <v>Regionala etikprövningsnämnden i Stockholm</v>
          </cell>
        </row>
        <row r="301">
          <cell r="A301">
            <v>85221586</v>
          </cell>
          <cell r="B301" t="str">
            <v>EPUM</v>
          </cell>
          <cell r="C301">
            <v>1316</v>
          </cell>
          <cell r="D301" t="str">
            <v>Regionala etikprövningsnämnden i Umeå</v>
          </cell>
        </row>
        <row r="302">
          <cell r="A302">
            <v>85221594</v>
          </cell>
          <cell r="B302" t="str">
            <v>EPU</v>
          </cell>
          <cell r="C302">
            <v>1317</v>
          </cell>
          <cell r="D302" t="str">
            <v>Regionala etikprövningsnämnden i Uppsala</v>
          </cell>
        </row>
        <row r="303">
          <cell r="A303">
            <v>86214714</v>
          </cell>
          <cell r="B303" t="str">
            <v>GRN</v>
          </cell>
          <cell r="C303">
            <v>1223</v>
          </cell>
          <cell r="D303" t="str">
            <v>Granskningsnämnden för radio och TV</v>
          </cell>
        </row>
      </sheetData>
      <sheetData sheetId="17" refreshError="1"/>
      <sheetData sheetId="18" refreshError="1"/>
      <sheetData sheetId="1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frTabell"/>
      <sheetName val="Proptab"/>
      <sheetName val="Propotab-Detaljerad"/>
      <sheetName val="1411"/>
      <sheetName val="BP-VP-TAB"/>
      <sheetName val="Tabeller"/>
      <sheetName val="Betdiff"/>
      <sheetName val="Proptab-jfm"/>
      <sheetName val="ReglerKorr"/>
      <sheetName val="Regler"/>
      <sheetName val="Propotab-Detaljerad-Jmf"/>
      <sheetName val="NySB06"/>
      <sheetName val="NySB06-JMF"/>
      <sheetName val="KASSA-AKTUELL"/>
      <sheetName val="1200"/>
      <sheetName val="1600"/>
      <sheetName val="1111"/>
      <sheetName val="DIFF-LK"/>
      <sheetName val="1121"/>
      <sheetName val="1131"/>
      <sheetName val="1144"/>
      <sheetName val="1340"/>
      <sheetName val="1424"/>
      <sheetName val="1425"/>
      <sheetName val="1428"/>
      <sheetName val="1430"/>
      <sheetName val="1460"/>
      <sheetName val="1470"/>
      <sheetName val="2000"/>
      <sheetName val="Fonder"/>
      <sheetName val="BNP"/>
      <sheetName val="RevStat"/>
      <sheetName val="DIffESV"/>
      <sheetName val="ESVny"/>
      <sheetName val="Års05"/>
      <sheetName val="KASSA-JMF"/>
      <sheetName val="NYA NR"/>
      <sheetName val="NYA NR-JMF"/>
      <sheetName val="Hushåll"/>
      <sheetName val="Företag"/>
      <sheetName val="Sparande"/>
      <sheetName val="NR-tot"/>
      <sheetName val="Blad3"/>
      <sheetName val="Slutreg"/>
      <sheetName val="Blad4"/>
      <sheetName val="JfrKIoRGK"/>
      <sheetName val="Jfr"/>
      <sheetName val="Års"/>
      <sheetName val="Engelsk"/>
      <sheetName val="D5"/>
      <sheetName val="D21"/>
      <sheetName val="D29"/>
      <sheetName val="D61"/>
      <sheetName val="D-Total"/>
      <sheetName val="Blad2"/>
      <sheetName val="Pres."/>
      <sheetName val="Våra pengar"/>
      <sheetName val="DUFO"/>
      <sheetName val="Kommuner"/>
      <sheetName val="Blad1"/>
      <sheetName val="DEB.AKTUELL"/>
      <sheetName val="DEB.JMF"/>
      <sheetName val="Proptab-Per-Gamm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low chart"/>
      <sheetName val="BNP"/>
      <sheetName val="SB"/>
      <sheetName val="SB-JMF"/>
      <sheetName val="SB-JMFBP"/>
      <sheetName val="SB-JMF Utfall"/>
      <sheetName val="SB_EVIEWS"/>
      <sheetName val="Proptab"/>
      <sheetName val="Proptab-jfm"/>
      <sheetName val="Proptab-jfm BP"/>
      <sheetName val="Proptab Webb"/>
      <sheetName val="Proptab Webb SB"/>
      <sheetName val="Propotab-Detaljerad"/>
      <sheetName val="Proptab-Detaljerad-Jmf"/>
      <sheetName val="AP-fil-Utfall"/>
      <sheetName val="Proptab-Detaljerad-JmfBP"/>
      <sheetName val="Indata SB"/>
      <sheetName val="Protab ÖverTid"/>
      <sheetName val="Precisionen"/>
      <sheetName val="KASSA"/>
      <sheetName val="KASSA-JMF"/>
      <sheetName val="Indata Wise"/>
      <sheetName val="9000Formler"/>
      <sheetName val="9000Avst.Månad"/>
      <sheetName val="1111"/>
      <sheetName val="1121"/>
      <sheetName val="1131"/>
      <sheetName val="1200"/>
      <sheetName val="1330"/>
      <sheetName val="1340"/>
      <sheetName val="1411"/>
      <sheetName val="DIFF-LK"/>
      <sheetName val="1421"/>
      <sheetName val="1422"/>
      <sheetName val="1428"/>
      <sheetName val="1450"/>
      <sheetName val="1470"/>
      <sheetName val="1480"/>
      <sheetName val="1500"/>
      <sheetName val="1600"/>
      <sheetName val="2000"/>
      <sheetName val="7121"/>
      <sheetName val="forlev_SCB"/>
      <sheetName val="DagensGin"/>
      <sheetName val="Betdiff"/>
      <sheetName val="NR-andringar"/>
      <sheetName val="D-Total NY"/>
      <sheetName val="D-Total NY Diff"/>
      <sheetName val="D5"/>
      <sheetName val="D5NY"/>
      <sheetName val="D21NY"/>
      <sheetName val="D29NY"/>
      <sheetName val="D61NY"/>
      <sheetName val="Bro SB-NR"/>
      <sheetName val="Summary"/>
      <sheetName val="Inkomsttabell publ."/>
      <sheetName val="NRKv"/>
      <sheetName val="INDATA UFS_intern sam.ställ"/>
      <sheetName val="INDATAUFS_till SRF"/>
      <sheetName val="INDATAUFS_JMF"/>
      <sheetName val="INDATAUFS_OLD"/>
      <sheetName val="D-Total NY OLD"/>
      <sheetName val="Foretag"/>
      <sheetName val="Hushall"/>
      <sheetName val="ReglerKort"/>
      <sheetName val="Regler"/>
      <sheetName val="KI_Fimo"/>
      <sheetName val="KI-Proptab"/>
      <sheetName val="REVLOGG_EVUT"/>
      <sheetName val="RevStat_ut"/>
      <sheetName val="RevStat"/>
      <sheetName val="frivilliga_soc_avg"/>
      <sheetName val="Titeländringar"/>
      <sheetName val="ID-nummer"/>
      <sheetName val="DIffESV"/>
      <sheetName val="ESVny"/>
      <sheetName val="JfrKIoRGK"/>
      <sheetName val="Engelsk"/>
      <sheetName val="Regeländringstabell"/>
      <sheetName val="Ej aktuell (Regler Korr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69">
          <cell r="A69" t="str">
            <v xml:space="preserve">Periodiserad Mervärdesskatt </v>
          </cell>
          <cell r="B69"/>
          <cell r="C69" t="str">
            <v>Kv1</v>
          </cell>
          <cell r="D69" t="str">
            <v>Kv2</v>
          </cell>
          <cell r="E69" t="str">
            <v>Kv3</v>
          </cell>
          <cell r="F69" t="str">
            <v>Kv4</v>
          </cell>
        </row>
        <row r="70">
          <cell r="A70">
            <v>2012</v>
          </cell>
          <cell r="C70">
            <v>77645.409815339459</v>
          </cell>
          <cell r="D70">
            <v>84514.768413966667</v>
          </cell>
          <cell r="E70">
            <v>78673.120494172734</v>
          </cell>
          <cell r="F70">
            <v>89812.431453369165</v>
          </cell>
        </row>
        <row r="71">
          <cell r="A71">
            <v>2013</v>
          </cell>
          <cell r="C71">
            <v>77955.064495744053</v>
          </cell>
          <cell r="D71">
            <v>88471.589090455644</v>
          </cell>
          <cell r="E71">
            <v>81032.10743386166</v>
          </cell>
          <cell r="F71">
            <v>92018.287324445075</v>
          </cell>
        </row>
        <row r="72">
          <cell r="A72">
            <v>2014</v>
          </cell>
          <cell r="B72"/>
          <cell r="C72">
            <v>80645.372997370723</v>
          </cell>
          <cell r="D72">
            <v>92978.572880005348</v>
          </cell>
          <cell r="E72">
            <v>86117.971735400934</v>
          </cell>
          <cell r="F72">
            <v>95242.157268945797</v>
          </cell>
        </row>
        <row r="73">
          <cell r="A73">
            <v>2015</v>
          </cell>
          <cell r="C73">
            <v>84184.760230391155</v>
          </cell>
          <cell r="D73">
            <v>99592.17005202116</v>
          </cell>
          <cell r="E73">
            <v>90281.295135341148</v>
          </cell>
          <cell r="F73">
            <v>106256.9454335708</v>
          </cell>
        </row>
        <row r="74">
          <cell r="A74">
            <v>2016</v>
          </cell>
          <cell r="C74">
            <v>90521.193820615081</v>
          </cell>
          <cell r="D74">
            <v>106419.42260403509</v>
          </cell>
          <cell r="E74">
            <v>95302.873827895062</v>
          </cell>
          <cell r="F74">
            <v>114210.32843317493</v>
          </cell>
        </row>
        <row r="75">
          <cell r="A75">
            <v>2017</v>
          </cell>
          <cell r="C75">
            <v>96918.970664694993</v>
          </cell>
          <cell r="D75">
            <v>111515.988103285</v>
          </cell>
          <cell r="E75">
            <v>99116.570919325008</v>
          </cell>
          <cell r="F75">
            <v>119621.38167699482</v>
          </cell>
        </row>
        <row r="76">
          <cell r="A76">
            <v>2018</v>
          </cell>
          <cell r="C76">
            <v>100607.66018045</v>
          </cell>
          <cell r="D76">
            <v>119044.20785196</v>
          </cell>
          <cell r="E76">
            <v>104309.56711757</v>
          </cell>
          <cell r="F76">
            <v>122815.32751765</v>
          </cell>
        </row>
        <row r="77">
          <cell r="A77">
            <v>2019</v>
          </cell>
          <cell r="C77">
            <v>103454.58052733747</v>
          </cell>
          <cell r="D77">
            <v>119098.94054264323</v>
          </cell>
          <cell r="E77">
            <v>107785.52359794069</v>
          </cell>
          <cell r="F77">
            <v>130921.42985964874</v>
          </cell>
        </row>
        <row r="78">
          <cell r="A78">
            <v>2020</v>
          </cell>
          <cell r="C78">
            <v>106362.88493475525</v>
          </cell>
          <cell r="D78">
            <v>118625.01414099234</v>
          </cell>
          <cell r="E78">
            <v>114530.54071018581</v>
          </cell>
          <cell r="F78">
            <v>128361.05548874591</v>
          </cell>
        </row>
        <row r="79">
          <cell r="A79">
            <v>2021</v>
          </cell>
          <cell r="C79">
            <v>112019.57068939127</v>
          </cell>
          <cell r="D79">
            <v>131021.99279919792</v>
          </cell>
          <cell r="E79">
            <v>122729.84197468373</v>
          </cell>
          <cell r="F79">
            <v>147811.16320715868</v>
          </cell>
        </row>
        <row r="80">
          <cell r="A80">
            <v>2022</v>
          </cell>
          <cell r="C80">
            <v>124232.47051750308</v>
          </cell>
          <cell r="D80">
            <v>143926.04330890166</v>
          </cell>
          <cell r="E80">
            <v>127987.26680343108</v>
          </cell>
          <cell r="F80">
            <v>156297.81191627934</v>
          </cell>
        </row>
        <row r="81">
          <cell r="A81"/>
          <cell r="C81"/>
          <cell r="D81"/>
          <cell r="E81"/>
          <cell r="F81"/>
        </row>
      </sheetData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>
        <row r="1">
          <cell r="A1" t="str">
            <v>Produkt- och produktionsskatter</v>
          </cell>
          <cell r="B1" t="str">
            <v>Nr-kod</v>
          </cell>
          <cell r="C1" t="str">
            <v>Titel</v>
          </cell>
          <cell r="D1" t="str">
            <v>Klistra januariutfall</v>
          </cell>
          <cell r="E1">
            <v>2000</v>
          </cell>
          <cell r="F1">
            <v>2001</v>
          </cell>
          <cell r="G1">
            <v>2002</v>
          </cell>
          <cell r="H1">
            <v>2003</v>
          </cell>
          <cell r="I1">
            <v>2004</v>
          </cell>
          <cell r="J1">
            <v>2005</v>
          </cell>
          <cell r="K1">
            <v>2006</v>
          </cell>
          <cell r="L1">
            <v>2007</v>
          </cell>
          <cell r="M1">
            <v>2008</v>
          </cell>
          <cell r="N1">
            <v>2009</v>
          </cell>
          <cell r="O1">
            <v>2010</v>
          </cell>
          <cell r="P1">
            <v>2011</v>
          </cell>
          <cell r="Q1">
            <v>2012</v>
          </cell>
          <cell r="R1">
            <v>2013</v>
          </cell>
          <cell r="S1">
            <v>2014</v>
          </cell>
          <cell r="T1">
            <v>2015</v>
          </cell>
          <cell r="U1">
            <v>2016</v>
          </cell>
          <cell r="V1">
            <v>2017</v>
          </cell>
          <cell r="W1">
            <v>2018</v>
          </cell>
          <cell r="X1">
            <v>2019</v>
          </cell>
          <cell r="Y1">
            <v>2020</v>
          </cell>
          <cell r="Z1">
            <v>2021</v>
          </cell>
          <cell r="AA1">
            <v>2022</v>
          </cell>
          <cell r="AB1">
            <v>2023</v>
          </cell>
          <cell r="AC1">
            <v>2024</v>
          </cell>
          <cell r="AD1">
            <v>2025</v>
          </cell>
        </row>
        <row r="2">
          <cell r="A2"/>
          <cell r="B2"/>
          <cell r="C2"/>
          <cell r="D2" t="str">
            <v>Klistra decemberutfall</v>
          </cell>
          <cell r="E2"/>
          <cell r="F2"/>
          <cell r="G2"/>
          <cell r="H2"/>
          <cell r="I2"/>
          <cell r="J2"/>
          <cell r="K2"/>
          <cell r="L2"/>
          <cell r="M2"/>
          <cell r="N2"/>
          <cell r="O2"/>
          <cell r="P2"/>
          <cell r="Q2"/>
          <cell r="R2"/>
          <cell r="S2"/>
          <cell r="T2"/>
          <cell r="U2"/>
          <cell r="V2"/>
          <cell r="W2"/>
          <cell r="X2"/>
          <cell r="Y2"/>
          <cell r="Z2"/>
          <cell r="AA2"/>
          <cell r="AB2"/>
          <cell r="AC2"/>
          <cell r="AD2"/>
        </row>
        <row r="3">
          <cell r="A3" t="str">
            <v>Miljoner kronor</v>
          </cell>
          <cell r="B3"/>
          <cell r="C3"/>
          <cell r="D3" t="str">
            <v>Klistra vid annan tidpunkt</v>
          </cell>
          <cell r="E3"/>
          <cell r="F3"/>
          <cell r="G3"/>
          <cell r="H3"/>
          <cell r="I3"/>
          <cell r="J3"/>
          <cell r="K3"/>
          <cell r="L3"/>
          <cell r="M3"/>
          <cell r="N3"/>
          <cell r="O3"/>
          <cell r="P3"/>
          <cell r="Q3"/>
          <cell r="R3"/>
          <cell r="S3"/>
          <cell r="T3"/>
          <cell r="U3"/>
          <cell r="V3"/>
          <cell r="W3"/>
          <cell r="X3"/>
          <cell r="Y3"/>
          <cell r="Z3"/>
          <cell r="AA3"/>
          <cell r="AB3"/>
          <cell r="AC3"/>
          <cell r="AD3"/>
        </row>
        <row r="4">
          <cell r="C4"/>
          <cell r="D4"/>
          <cell r="E4"/>
        </row>
        <row r="5">
          <cell r="A5" t="str">
            <v>Produktskatter</v>
          </cell>
          <cell r="B5" t="str">
            <v>D21</v>
          </cell>
          <cell r="C5"/>
          <cell r="D5"/>
          <cell r="E5">
            <v>281687.81795727962</v>
          </cell>
          <cell r="F5">
            <v>293083.28346393997</v>
          </cell>
          <cell r="G5">
            <v>308902.64867736003</v>
          </cell>
          <cell r="H5">
            <v>322733.44465369999</v>
          </cell>
          <cell r="I5">
            <v>334370.23942879995</v>
          </cell>
          <cell r="J5">
            <v>352662.2487534199</v>
          </cell>
          <cell r="K5">
            <v>370713.04511525994</v>
          </cell>
          <cell r="L5">
            <v>394039.99269827997</v>
          </cell>
          <cell r="M5">
            <v>412217.05557011697</v>
          </cell>
          <cell r="N5">
            <v>416501.04366083792</v>
          </cell>
          <cell r="O5">
            <v>443723.87336759217</v>
          </cell>
          <cell r="P5">
            <v>448215.36866761866</v>
          </cell>
          <cell r="Q5">
            <v>445815.05351684801</v>
          </cell>
          <cell r="R5">
            <v>452364.4229481364</v>
          </cell>
          <cell r="S5">
            <v>467304.1490213428</v>
          </cell>
          <cell r="T5">
            <v>499483.59061763471</v>
          </cell>
          <cell r="U5">
            <v>531992.51934486255</v>
          </cell>
          <cell r="V5">
            <v>553438.20622617914</v>
          </cell>
          <cell r="W5">
            <v>579996.4310342411</v>
          </cell>
          <cell r="X5">
            <v>595074.12058409012</v>
          </cell>
          <cell r="Y5">
            <v>594537.75731202948</v>
          </cell>
          <cell r="Z5">
            <v>643777.99124015158</v>
          </cell>
          <cell r="AA5">
            <v>681218.84495375305</v>
          </cell>
          <cell r="AB5">
            <v>713839.50156267313</v>
          </cell>
          <cell r="AC5">
            <v>746699.7784113728</v>
          </cell>
          <cell r="AD5">
            <v>775928.79903177498</v>
          </cell>
        </row>
        <row r="6">
          <cell r="A6" t="str">
            <v xml:space="preserve">  varav EU</v>
          </cell>
          <cell r="B6"/>
          <cell r="C6"/>
          <cell r="D6"/>
          <cell r="E6">
            <v>3794.3342884000003</v>
          </cell>
          <cell r="F6">
            <v>3619.982469</v>
          </cell>
          <cell r="G6">
            <v>3397.1759592000003</v>
          </cell>
          <cell r="H6">
            <v>3478.3094689000004</v>
          </cell>
          <cell r="I6">
            <v>3862.5357650000005</v>
          </cell>
          <cell r="J6">
            <v>4666.1396987400003</v>
          </cell>
          <cell r="K6">
            <v>5160.3506915699991</v>
          </cell>
          <cell r="L6">
            <v>5884.0047347800009</v>
          </cell>
          <cell r="M6">
            <v>5873.9086377400008</v>
          </cell>
          <cell r="N6">
            <v>5151.2254664200009</v>
          </cell>
          <cell r="O6">
            <v>5673.6238397500001</v>
          </cell>
          <cell r="P6">
            <v>5660.0701476900003</v>
          </cell>
          <cell r="Q6">
            <v>5254.6792206800001</v>
          </cell>
          <cell r="R6">
            <v>5220.6762477400007</v>
          </cell>
          <cell r="S6">
            <v>5806.8102479700001</v>
          </cell>
          <cell r="T6">
            <v>6275.133681809999</v>
          </cell>
          <cell r="U6">
            <v>6076.7682551599992</v>
          </cell>
          <cell r="V6">
            <v>6258.9818514699991</v>
          </cell>
          <cell r="W6">
            <v>6497.8483098500001</v>
          </cell>
          <cell r="X6">
            <v>6864.3730274600002</v>
          </cell>
          <cell r="Y6">
            <v>6211.5641934700006</v>
          </cell>
          <cell r="Z6">
            <v>7338.5471919999991</v>
          </cell>
          <cell r="AA6">
            <v>9086.0637188736382</v>
          </cell>
          <cell r="AB6">
            <v>9455.9450729316541</v>
          </cell>
          <cell r="AC6">
            <v>9793.7146500208783</v>
          </cell>
          <cell r="AD6">
            <v>10145.727040084468</v>
          </cell>
        </row>
        <row r="7">
          <cell r="A7" t="str">
            <v xml:space="preserve">  varav staten</v>
          </cell>
          <cell r="B7"/>
          <cell r="C7"/>
          <cell r="D7"/>
          <cell r="E7">
            <v>277893.48366887961</v>
          </cell>
          <cell r="F7">
            <v>289463.30099493999</v>
          </cell>
          <cell r="G7">
            <v>305505.47271816002</v>
          </cell>
          <cell r="H7">
            <v>319255.13518479996</v>
          </cell>
          <cell r="I7">
            <v>330507.70366379997</v>
          </cell>
          <cell r="J7">
            <v>347996.10905467992</v>
          </cell>
          <cell r="K7">
            <v>365552.69442368991</v>
          </cell>
          <cell r="L7">
            <v>388155.98796349997</v>
          </cell>
          <cell r="M7">
            <v>406343.14693237696</v>
          </cell>
          <cell r="N7">
            <v>411349.81819441792</v>
          </cell>
          <cell r="O7">
            <v>438050.24952784216</v>
          </cell>
          <cell r="P7">
            <v>442555.29851992865</v>
          </cell>
          <cell r="Q7">
            <v>440560.37429616804</v>
          </cell>
          <cell r="R7">
            <v>447143.74670039641</v>
          </cell>
          <cell r="S7">
            <v>461497.33877337282</v>
          </cell>
          <cell r="T7">
            <v>493208.45693582471</v>
          </cell>
          <cell r="U7">
            <v>525915.75108970259</v>
          </cell>
          <cell r="V7">
            <v>547179.22437470919</v>
          </cell>
          <cell r="W7">
            <v>573498.58272439113</v>
          </cell>
          <cell r="X7">
            <v>588209.74755663017</v>
          </cell>
          <cell r="Y7">
            <v>588326.19311855943</v>
          </cell>
          <cell r="Z7">
            <v>636439.44404815161</v>
          </cell>
          <cell r="AA7">
            <v>672132.7812348794</v>
          </cell>
          <cell r="AB7">
            <v>704383.55648974143</v>
          </cell>
          <cell r="AC7">
            <v>736906.06376135186</v>
          </cell>
          <cell r="AD7">
            <v>765783.07199169055</v>
          </cell>
        </row>
        <row r="8">
          <cell r="A8" t="str">
            <v>Mervärdesskatter</v>
          </cell>
          <cell r="B8" t="str">
            <v>D211A</v>
          </cell>
          <cell r="C8"/>
          <cell r="D8"/>
          <cell r="E8">
            <v>187642.57020701963</v>
          </cell>
          <cell r="F8">
            <v>196881.60140233996</v>
          </cell>
          <cell r="G8">
            <v>210508.07414396002</v>
          </cell>
          <cell r="H8">
            <v>219724.15560839997</v>
          </cell>
          <cell r="I8">
            <v>230546.4549055</v>
          </cell>
          <cell r="J8">
            <v>245156.54872947995</v>
          </cell>
          <cell r="K8">
            <v>259590.10661415648</v>
          </cell>
          <cell r="L8">
            <v>281162.69122039998</v>
          </cell>
          <cell r="M8">
            <v>296073.25482290692</v>
          </cell>
          <cell r="N8">
            <v>297812.74558820797</v>
          </cell>
          <cell r="O8">
            <v>321166.68977048219</v>
          </cell>
          <cell r="P8">
            <v>329205.83135156869</v>
          </cell>
          <cell r="Q8">
            <v>327667.84317616798</v>
          </cell>
          <cell r="R8">
            <v>336107.99580667639</v>
          </cell>
          <cell r="S8">
            <v>353438.97989817278</v>
          </cell>
          <cell r="T8">
            <v>379119.97776354471</v>
          </cell>
          <cell r="U8">
            <v>405159.53178335249</v>
          </cell>
          <cell r="V8">
            <v>424885.21222846908</v>
          </cell>
          <cell r="W8">
            <v>445361.1998612911</v>
          </cell>
          <cell r="X8">
            <v>459698.80830305011</v>
          </cell>
          <cell r="Y8">
            <v>461137.9830719094</v>
          </cell>
          <cell r="Z8">
            <v>501945.5636150316</v>
          </cell>
          <cell r="AA8">
            <v>544414.58749071416</v>
          </cell>
          <cell r="AB8">
            <v>566628.5767241451</v>
          </cell>
          <cell r="AC8">
            <v>594392.23319766345</v>
          </cell>
          <cell r="AD8">
            <v>620705.1653236798</v>
          </cell>
          <cell r="AE8"/>
        </row>
        <row r="9">
          <cell r="A9" t="str">
            <v>Mervärdesskatter, periodiserat</v>
          </cell>
          <cell r="C9">
            <v>1411</v>
          </cell>
          <cell r="D9"/>
          <cell r="E9">
            <v>198411.57020701963</v>
          </cell>
          <cell r="F9">
            <v>207011.60140233996</v>
          </cell>
          <cell r="G9">
            <v>217082.37545596002</v>
          </cell>
          <cell r="H9">
            <v>226649.24840639997</v>
          </cell>
          <cell r="I9">
            <v>235548.22075579996</v>
          </cell>
          <cell r="J9">
            <v>250425.38013019998</v>
          </cell>
          <cell r="K9">
            <v>265673.24137633998</v>
          </cell>
          <cell r="L9">
            <v>285461.59900941001</v>
          </cell>
          <cell r="M9">
            <v>300921.57026617695</v>
          </cell>
          <cell r="N9">
            <v>302312.58843419794</v>
          </cell>
          <cell r="O9">
            <v>324463.5433728022</v>
          </cell>
          <cell r="P9">
            <v>332460.95788824873</v>
          </cell>
          <cell r="Q9">
            <v>330645.73017684801</v>
          </cell>
          <cell r="R9">
            <v>339477.04834450642</v>
          </cell>
          <cell r="S9">
            <v>354984.0748817228</v>
          </cell>
          <cell r="T9">
            <v>380604.76313041471</v>
          </cell>
          <cell r="U9">
            <v>406625.94271016249</v>
          </cell>
          <cell r="V9">
            <v>427005.43393927906</v>
          </cell>
          <cell r="W9">
            <v>446466.7850335011</v>
          </cell>
          <cell r="X9">
            <v>461258.80163129012</v>
          </cell>
          <cell r="Y9">
            <v>467879.49527467939</v>
          </cell>
          <cell r="Z9">
            <v>513582.56867043162</v>
          </cell>
          <cell r="AA9">
            <v>552443.59254611516</v>
          </cell>
          <cell r="AB9">
            <v>573935.98177954624</v>
          </cell>
          <cell r="AC9">
            <v>600256.43825306499</v>
          </cell>
          <cell r="AD9">
            <v>625847.7703790816</v>
          </cell>
        </row>
        <row r="10">
          <cell r="A10" t="str">
            <v>Momsbaserad EU-avgift</v>
          </cell>
          <cell r="B10" t="str">
            <v>D211B</v>
          </cell>
          <cell r="C10">
            <v>1411</v>
          </cell>
          <cell r="D10" t="str">
            <v>Fjärdedelar</v>
          </cell>
          <cell r="E10">
            <v>8169</v>
          </cell>
          <cell r="F10">
            <v>7230</v>
          </cell>
          <cell r="G10">
            <v>5189</v>
          </cell>
          <cell r="H10">
            <v>5431</v>
          </cell>
          <cell r="I10">
            <v>3419.6898222999998</v>
          </cell>
          <cell r="J10">
            <v>3112.97454672</v>
          </cell>
          <cell r="K10">
            <v>4227.1984640234987</v>
          </cell>
          <cell r="L10">
            <v>1423.1262130700006</v>
          </cell>
          <cell r="M10">
            <v>1430.40332141</v>
          </cell>
          <cell r="N10">
            <v>1639.3444623400001</v>
          </cell>
          <cell r="O10">
            <v>1436.1615434600003</v>
          </cell>
          <cell r="P10">
            <v>1563.60429464</v>
          </cell>
          <cell r="Q10">
            <v>1643.0729026800002</v>
          </cell>
          <cell r="R10">
            <v>1714.2376015200002</v>
          </cell>
          <cell r="S10"/>
        </row>
        <row r="11">
          <cell r="A11" t="str">
            <v>Restfört</v>
          </cell>
          <cell r="C11">
            <v>1600</v>
          </cell>
          <cell r="D11" t="str">
            <v>Fjärdedelar jan</v>
          </cell>
          <cell r="E11">
            <v>-2600</v>
          </cell>
          <cell r="F11">
            <v>-2900</v>
          </cell>
          <cell r="G11">
            <v>-1385.3013120000001</v>
          </cell>
          <cell r="H11">
            <v>-1481.2910620000002</v>
          </cell>
          <cell r="I11">
            <v>-1467.3607999999999</v>
          </cell>
          <cell r="J11">
            <v>-1807.2037330000001</v>
          </cell>
          <cell r="K11">
            <v>-1333.4397401599999</v>
          </cell>
          <cell r="L11">
            <v>-2190.5271339400001</v>
          </cell>
          <cell r="M11">
            <v>-2766.5579918600001</v>
          </cell>
          <cell r="N11">
            <v>-2097.8248296500001</v>
          </cell>
          <cell r="O11">
            <v>-1743.5517898600001</v>
          </cell>
          <cell r="P11">
            <v>-1689.8224420399999</v>
          </cell>
          <cell r="Q11">
            <v>-1334.8140980000001</v>
          </cell>
          <cell r="R11">
            <v>-1654.8149363099999</v>
          </cell>
          <cell r="S11">
            <v>-1545.0949835500001</v>
          </cell>
          <cell r="T11">
            <v>-1484.78536687</v>
          </cell>
          <cell r="U11">
            <v>-1466.4109268099999</v>
          </cell>
          <cell r="V11">
            <v>-2120.2217108099999</v>
          </cell>
          <cell r="W11">
            <v>-1105.5851722100001</v>
          </cell>
          <cell r="X11">
            <v>-1559.99332824</v>
          </cell>
          <cell r="Y11">
            <v>-6741.5122027699999</v>
          </cell>
          <cell r="Z11">
            <v>-11637.005055400001</v>
          </cell>
          <cell r="AA11">
            <v>-8029.0050554009913</v>
          </cell>
          <cell r="AB11">
            <v>-7307.4050554011883</v>
          </cell>
          <cell r="AC11">
            <v>-5864.2050554015859</v>
          </cell>
          <cell r="AD11">
            <v>-5142.6050554017847</v>
          </cell>
        </row>
        <row r="12">
          <cell r="A12" t="str">
            <v>Nedsättningar</v>
          </cell>
          <cell r="C12">
            <v>1600</v>
          </cell>
          <cell r="D12" t="str">
            <v>Upphört</v>
          </cell>
          <cell r="E12">
            <v>0</v>
          </cell>
          <cell r="F12">
            <v>0</v>
          </cell>
          <cell r="G12">
            <v>0</v>
          </cell>
          <cell r="H12">
            <v>-12.801736</v>
          </cell>
          <cell r="I12">
            <v>-114.715228</v>
          </cell>
          <cell r="J12">
            <v>-348.65312100000006</v>
          </cell>
          <cell r="K12">
            <v>-522.49655800000005</v>
          </cell>
          <cell r="L12">
            <v>-685.25444200000004</v>
          </cell>
          <cell r="M12">
            <v>-651.35413000000005</v>
          </cell>
          <cell r="N12">
            <v>-762.67355399999997</v>
          </cell>
          <cell r="O12">
            <v>-117.140269</v>
          </cell>
          <cell r="P12">
            <v>-1.6998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</row>
        <row r="13">
          <cell r="A13" t="str">
            <v>Importskatter och tullar, exkl moms</v>
          </cell>
          <cell r="B13" t="str">
            <v>D212</v>
          </cell>
          <cell r="D13"/>
          <cell r="E13">
            <v>3460.0538286000005</v>
          </cell>
          <cell r="F13">
            <v>3335.1291522000001</v>
          </cell>
          <cell r="G13">
            <v>3146.8430988000005</v>
          </cell>
          <cell r="H13">
            <v>3250.2705241000003</v>
          </cell>
          <cell r="I13">
            <v>3582.7254283000007</v>
          </cell>
          <cell r="J13">
            <v>4328.7312304900006</v>
          </cell>
          <cell r="K13">
            <v>4928.6016883599996</v>
          </cell>
          <cell r="L13">
            <v>5590.1636616600008</v>
          </cell>
          <cell r="M13">
            <v>5597.0504745200005</v>
          </cell>
          <cell r="N13">
            <v>4900.8191411400003</v>
          </cell>
          <cell r="O13">
            <v>5412.6906387300005</v>
          </cell>
          <cell r="P13">
            <v>5399.7243707700009</v>
          </cell>
          <cell r="Q13">
            <v>4997.8251195800003</v>
          </cell>
          <cell r="R13">
            <v>4981.1766303800005</v>
          </cell>
          <cell r="S13">
            <v>5755.61482815</v>
          </cell>
          <cell r="T13">
            <v>6248.660358359999</v>
          </cell>
          <cell r="U13">
            <v>6043.2945606099993</v>
          </cell>
          <cell r="V13">
            <v>6225.3835100699998</v>
          </cell>
          <cell r="W13">
            <v>6497.5745824599999</v>
          </cell>
          <cell r="X13">
            <v>6864.96217824</v>
          </cell>
          <cell r="Y13">
            <v>6217.8137974200008</v>
          </cell>
          <cell r="Z13">
            <v>7339.235972389999</v>
          </cell>
          <cell r="AA13">
            <v>9089.0637188736382</v>
          </cell>
          <cell r="AB13">
            <v>9458.9450729316541</v>
          </cell>
          <cell r="AC13">
            <v>9796.7146500208783</v>
          </cell>
          <cell r="AD13">
            <v>10148.727040084468</v>
          </cell>
        </row>
        <row r="14">
          <cell r="A14" t="str">
            <v>Importtullar</v>
          </cell>
          <cell r="B14" t="str">
            <v>D2121</v>
          </cell>
          <cell r="C14">
            <v>1500</v>
          </cell>
          <cell r="D14" t="str">
            <v>feb-jan</v>
          </cell>
          <cell r="E14">
            <v>3449.5467238000006</v>
          </cell>
          <cell r="F14">
            <v>3327.6950919999999</v>
          </cell>
          <cell r="G14">
            <v>3142.2413472000003</v>
          </cell>
          <cell r="H14">
            <v>3237.5423094000002</v>
          </cell>
          <cell r="I14">
            <v>3580.4399496000005</v>
          </cell>
          <cell r="J14">
            <v>4327.0510058400005</v>
          </cell>
          <cell r="K14">
            <v>4704.0610865999997</v>
          </cell>
          <cell r="L14">
            <v>5098.6774794000003</v>
          </cell>
          <cell r="M14">
            <v>5211.7477559100007</v>
          </cell>
          <cell r="N14">
            <v>4764.2146102500001</v>
          </cell>
          <cell r="O14">
            <v>5412.4436967500005</v>
          </cell>
          <cell r="P14">
            <v>5398.5026406900006</v>
          </cell>
          <cell r="Q14">
            <v>4995.08441167</v>
          </cell>
          <cell r="R14">
            <v>4976.3992657400004</v>
          </cell>
          <cell r="S14">
            <v>5737.03181958</v>
          </cell>
          <cell r="T14">
            <v>6242.9541728099994</v>
          </cell>
          <cell r="U14">
            <v>6043.6676731599991</v>
          </cell>
          <cell r="V14">
            <v>6225.1329414699994</v>
          </cell>
          <cell r="W14">
            <v>6497.8515664500001</v>
          </cell>
          <cell r="X14">
            <v>6864.6930616600002</v>
          </cell>
          <cell r="Y14">
            <v>6211.5647740000004</v>
          </cell>
          <cell r="Z14">
            <v>7338.5471919999991</v>
          </cell>
          <cell r="AA14">
            <v>9086.0637188736382</v>
          </cell>
          <cell r="AB14">
            <v>9455.9450729316541</v>
          </cell>
          <cell r="AC14">
            <v>9793.7146500208783</v>
          </cell>
          <cell r="AD14">
            <v>10145.727040084468</v>
          </cell>
        </row>
        <row r="15">
          <cell r="A15" t="str">
            <v>Omstruktureringskostnader socker</v>
          </cell>
          <cell r="B15" t="str">
            <v>D2122A1</v>
          </cell>
          <cell r="C15">
            <v>1500</v>
          </cell>
          <cell r="D15" t="str">
            <v>Upphört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223.59424858000003</v>
          </cell>
          <cell r="L15">
            <v>490.97168431</v>
          </cell>
          <cell r="M15">
            <v>385.30271861</v>
          </cell>
          <cell r="N15">
            <v>135.95452316999999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</row>
        <row r="16">
          <cell r="A16" t="str">
            <v>Skatt på privat införsel av alkoholhaltiga drycker och tobaksvaror</v>
          </cell>
          <cell r="B16" t="str">
            <v>D2122C1</v>
          </cell>
          <cell r="C16">
            <v>1500</v>
          </cell>
          <cell r="D16" t="str">
            <v>feb-jan</v>
          </cell>
          <cell r="E16">
            <v>10.507104799999999</v>
          </cell>
          <cell r="F16">
            <v>7.4340601999999993</v>
          </cell>
          <cell r="G16">
            <v>4.6017516000000009</v>
          </cell>
          <cell r="H16">
            <v>12.728214699999999</v>
          </cell>
          <cell r="I16">
            <v>2.2854787000000001</v>
          </cell>
          <cell r="J16">
            <v>1.68022465</v>
          </cell>
          <cell r="K16">
            <v>0.94635318000000002</v>
          </cell>
          <cell r="L16">
            <v>0.51449794999999998</v>
          </cell>
          <cell r="M16">
            <v>0</v>
          </cell>
          <cell r="N16">
            <v>0.65000772000000007</v>
          </cell>
          <cell r="O16">
            <v>0.24694198000000006</v>
          </cell>
          <cell r="P16">
            <v>1.2217300799999999</v>
          </cell>
          <cell r="Q16">
            <v>2.7407079100000002</v>
          </cell>
          <cell r="R16">
            <v>4.7773646399999992</v>
          </cell>
          <cell r="S16">
            <v>18.583008570000008</v>
          </cell>
          <cell r="T16">
            <v>5.7061855499999998</v>
          </cell>
          <cell r="U16">
            <v>-0.37311255000000099</v>
          </cell>
          <cell r="V16">
            <v>0.25056859999999997</v>
          </cell>
          <cell r="W16">
            <v>-0.27698399000000001</v>
          </cell>
          <cell r="X16">
            <v>0.26911658000000005</v>
          </cell>
          <cell r="Y16">
            <v>6.2490234200000003</v>
          </cell>
          <cell r="Z16">
            <v>0.68878039000000002</v>
          </cell>
          <cell r="AA16">
            <v>3</v>
          </cell>
          <cell r="AB16">
            <v>3</v>
          </cell>
          <cell r="AC16">
            <v>3</v>
          </cell>
          <cell r="AD16">
            <v>3</v>
          </cell>
        </row>
        <row r="17">
          <cell r="A17" t="str">
            <v>Produktskatter, exkl moms och importskatter</v>
          </cell>
          <cell r="B17" t="str">
            <v>D214</v>
          </cell>
          <cell r="C17"/>
          <cell r="D17"/>
          <cell r="E17">
            <v>82416.193921660015</v>
          </cell>
          <cell r="F17">
            <v>85636.552909399994</v>
          </cell>
          <cell r="G17">
            <v>90058.73143460002</v>
          </cell>
          <cell r="H17">
            <v>94328.018521199992</v>
          </cell>
          <cell r="I17">
            <v>96821.369272699987</v>
          </cell>
          <cell r="J17">
            <v>100063.99424673</v>
          </cell>
          <cell r="K17">
            <v>101967.13834871999</v>
          </cell>
          <cell r="L17">
            <v>105864.01160314999</v>
          </cell>
          <cell r="M17">
            <v>109116.34695128001</v>
          </cell>
          <cell r="N17">
            <v>112148.13446914998</v>
          </cell>
          <cell r="O17">
            <v>115708.33141491999</v>
          </cell>
          <cell r="P17">
            <v>112046.20865063999</v>
          </cell>
          <cell r="Q17">
            <v>111506.31231842001</v>
          </cell>
          <cell r="R17">
            <v>109561.01290955998</v>
          </cell>
          <cell r="S17">
            <v>108109.55429502</v>
          </cell>
          <cell r="T17">
            <v>114114.95249572999</v>
          </cell>
          <cell r="U17">
            <v>120789.69300090002</v>
          </cell>
          <cell r="V17">
            <v>122327.61048764002</v>
          </cell>
          <cell r="W17">
            <v>128137.65659048998</v>
          </cell>
          <cell r="X17">
            <v>128510.3501028</v>
          </cell>
          <cell r="Y17">
            <v>127181.96044270003</v>
          </cell>
          <cell r="Z17">
            <v>134493.19165272999</v>
          </cell>
          <cell r="AA17">
            <v>127715.19374416521</v>
          </cell>
          <cell r="AB17">
            <v>137751.9797655963</v>
          </cell>
          <cell r="AC17">
            <v>142510.83056368848</v>
          </cell>
          <cell r="AD17">
            <v>145074.90666801075</v>
          </cell>
        </row>
        <row r="18">
          <cell r="A18" t="str">
            <v>Punktskatter</v>
          </cell>
          <cell r="B18" t="str">
            <v>D2141</v>
          </cell>
          <cell r="C18"/>
          <cell r="D18"/>
          <cell r="E18">
            <v>69494.270554600022</v>
          </cell>
          <cell r="F18">
            <v>73069.565866999998</v>
          </cell>
          <cell r="G18">
            <v>77255.669502000019</v>
          </cell>
          <cell r="H18">
            <v>80400.112712799993</v>
          </cell>
          <cell r="I18">
            <v>80661.695019899998</v>
          </cell>
          <cell r="J18">
            <v>82762.184340730004</v>
          </cell>
          <cell r="K18">
            <v>83054.203215389993</v>
          </cell>
          <cell r="L18">
            <v>84816.203760090008</v>
          </cell>
          <cell r="M18">
            <v>86486.602972220004</v>
          </cell>
          <cell r="N18">
            <v>89607.947329979987</v>
          </cell>
          <cell r="O18">
            <v>91595.340887999977</v>
          </cell>
          <cell r="P18">
            <v>89902.199792120009</v>
          </cell>
          <cell r="Q18">
            <v>90307.073303810001</v>
          </cell>
          <cell r="R18">
            <v>88321.630986999982</v>
          </cell>
          <cell r="S18">
            <v>86787.443452029998</v>
          </cell>
          <cell r="T18">
            <v>91144.470162939993</v>
          </cell>
          <cell r="U18">
            <v>94975.42330335002</v>
          </cell>
          <cell r="V18">
            <v>96836.66917600001</v>
          </cell>
          <cell r="W18">
            <v>100059.92741039998</v>
          </cell>
          <cell r="X18">
            <v>101354.6326748</v>
          </cell>
          <cell r="Y18">
            <v>101568.63698947002</v>
          </cell>
          <cell r="Z18">
            <v>104765.25276399999</v>
          </cell>
          <cell r="AA18">
            <v>97306.058004809674</v>
          </cell>
          <cell r="AB18">
            <v>107441.39770946561</v>
          </cell>
          <cell r="AC18">
            <v>111826.87188853134</v>
          </cell>
          <cell r="AD18">
            <v>114103.79563676358</v>
          </cell>
        </row>
        <row r="19">
          <cell r="A19" t="str">
            <v>Skatt på bränslen</v>
          </cell>
          <cell r="B19" t="str">
            <v>D21411</v>
          </cell>
          <cell r="C19"/>
          <cell r="D19"/>
          <cell r="E19">
            <v>39162.722262000003</v>
          </cell>
          <cell r="F19">
            <v>41050.464594000005</v>
          </cell>
          <cell r="G19">
            <v>43323.881889000011</v>
          </cell>
          <cell r="H19">
            <v>44765.586461999999</v>
          </cell>
          <cell r="I19">
            <v>44508.259025999992</v>
          </cell>
          <cell r="J19">
            <v>45270.187879000012</v>
          </cell>
          <cell r="K19">
            <v>44104.772292999995</v>
          </cell>
          <cell r="L19">
            <v>44608.232430000004</v>
          </cell>
          <cell r="M19">
            <v>45525.795230000003</v>
          </cell>
          <cell r="N19">
            <v>46347.919870999998</v>
          </cell>
          <cell r="O19">
            <v>47530.604029999995</v>
          </cell>
          <cell r="P19">
            <v>45809.104435000001</v>
          </cell>
          <cell r="Q19">
            <v>45179.456938000003</v>
          </cell>
          <cell r="R19">
            <v>43940.60508899999</v>
          </cell>
          <cell r="S19">
            <v>42662.561497000002</v>
          </cell>
          <cell r="T19">
            <v>44971.967978000001</v>
          </cell>
          <cell r="U19">
            <v>47709.311795000009</v>
          </cell>
          <cell r="V19">
            <v>47207.264858999995</v>
          </cell>
          <cell r="W19">
            <v>48266.956467999997</v>
          </cell>
          <cell r="X19">
            <v>48788.369611999995</v>
          </cell>
          <cell r="Y19">
            <v>45911.657986999999</v>
          </cell>
          <cell r="Z19">
            <v>48606.026436000007</v>
          </cell>
          <cell r="AA19">
            <v>42079.633569603087</v>
          </cell>
          <cell r="AB19">
            <v>48558.850755483938</v>
          </cell>
          <cell r="AC19">
            <v>49998.038595025748</v>
          </cell>
          <cell r="AD19">
            <v>51301.283595661902</v>
          </cell>
        </row>
        <row r="20">
          <cell r="A20" t="str">
            <v>Energiskatt på bränslen 142806+1435+142812+142813</v>
          </cell>
          <cell r="B20" t="str">
            <v>D214A11</v>
          </cell>
          <cell r="C20">
            <v>1428</v>
          </cell>
          <cell r="D20" t="str">
            <v>feb-jan</v>
          </cell>
          <cell r="E20">
            <v>7748.4740800000009</v>
          </cell>
          <cell r="F20">
            <v>6495.2265349999998</v>
          </cell>
          <cell r="G20">
            <v>6059.3890380000012</v>
          </cell>
          <cell r="H20">
            <v>4955.9678919999997</v>
          </cell>
          <cell r="I20">
            <v>3749.9486389999997</v>
          </cell>
          <cell r="J20">
            <v>4818.5259540000006</v>
          </cell>
          <cell r="K20">
            <v>4739.0088390000001</v>
          </cell>
          <cell r="L20">
            <v>5059.560179000001</v>
          </cell>
          <cell r="M20">
            <v>5981.803202000001</v>
          </cell>
          <cell r="N20">
            <v>6048.9983239999992</v>
          </cell>
          <cell r="O20">
            <v>6669.4096969999991</v>
          </cell>
          <cell r="P20">
            <v>8065.3296619999992</v>
          </cell>
          <cell r="Q20">
            <v>8248.4194850000022</v>
          </cell>
          <cell r="R20">
            <v>8796.341567999998</v>
          </cell>
          <cell r="S20">
            <v>8662.174880999999</v>
          </cell>
          <cell r="T20">
            <v>9605.5567859999992</v>
          </cell>
          <cell r="U20">
            <v>11651.826966999997</v>
          </cell>
          <cell r="V20">
            <v>12106.768580000002</v>
          </cell>
          <cell r="W20">
            <v>13636.765298999999</v>
          </cell>
          <cell r="X20">
            <v>14888.833895</v>
          </cell>
          <cell r="Y20">
            <v>14331.166524</v>
          </cell>
          <cell r="Z20">
            <v>15195.809841000002</v>
          </cell>
          <cell r="AA20">
            <v>10401.017979876722</v>
          </cell>
          <cell r="AB20">
            <v>13937.429768288715</v>
          </cell>
          <cell r="AC20">
            <v>14922.159597753174</v>
          </cell>
          <cell r="AD20">
            <v>15752.698062376736</v>
          </cell>
        </row>
        <row r="21">
          <cell r="A21" t="str">
            <v>Koldioxidskatt på bränslen</v>
          </cell>
          <cell r="B21" t="str">
            <v>D214A12</v>
          </cell>
          <cell r="C21">
            <v>1428</v>
          </cell>
          <cell r="D21" t="str">
            <v>feb-jan</v>
          </cell>
          <cell r="E21">
            <v>7388.8250430000016</v>
          </cell>
          <cell r="F21">
            <v>10389.348549</v>
          </cell>
          <cell r="G21">
            <v>11978.154218</v>
          </cell>
          <cell r="H21">
            <v>14248.754736000003</v>
          </cell>
          <cell r="I21">
            <v>15225.078287999997</v>
          </cell>
          <cell r="J21">
            <v>14440.386137000001</v>
          </cell>
          <cell r="K21">
            <v>13899.717711000001</v>
          </cell>
          <cell r="L21">
            <v>14341.560130999998</v>
          </cell>
          <cell r="M21">
            <v>14792.441822000001</v>
          </cell>
          <cell r="N21">
            <v>14834.329206000002</v>
          </cell>
          <cell r="O21">
            <v>16663.252762999997</v>
          </cell>
          <cell r="P21">
            <v>15500.436556000001</v>
          </cell>
          <cell r="Q21">
            <v>15900.630773999999</v>
          </cell>
          <cell r="R21">
            <v>15185.560122000001</v>
          </cell>
          <cell r="S21">
            <v>14844.254901</v>
          </cell>
          <cell r="T21">
            <v>16031.189561000001</v>
          </cell>
          <cell r="U21">
            <v>15919.106922000001</v>
          </cell>
          <cell r="V21">
            <v>15762.344670999997</v>
          </cell>
          <cell r="W21">
            <v>15327.653424</v>
          </cell>
          <cell r="X21">
            <v>14481.849416000003</v>
          </cell>
          <cell r="Y21">
            <v>13291.367081999999</v>
          </cell>
          <cell r="Z21">
            <v>14637.892861000002</v>
          </cell>
          <cell r="AA21">
            <v>15034.543304223031</v>
          </cell>
          <cell r="AB21">
            <v>16360.127347720449</v>
          </cell>
          <cell r="AC21">
            <v>16440.899605246523</v>
          </cell>
          <cell r="AD21">
            <v>16179.988592717977</v>
          </cell>
        </row>
        <row r="22">
          <cell r="A22" t="str">
            <v>Energiskatt på bensin</v>
          </cell>
          <cell r="B22" t="str">
            <v>D214A13</v>
          </cell>
          <cell r="C22">
            <v>1428</v>
          </cell>
          <cell r="D22" t="str">
            <v>feb-jan</v>
          </cell>
          <cell r="E22">
            <v>19348.947187000002</v>
          </cell>
          <cell r="F22">
            <v>17447.873555000002</v>
          </cell>
          <cell r="G22">
            <v>17193.797523000001</v>
          </cell>
          <cell r="H22">
            <v>15875.034691000003</v>
          </cell>
          <cell r="I22">
            <v>14237.15394</v>
          </cell>
          <cell r="J22">
            <v>14841.514442</v>
          </cell>
          <cell r="K22">
            <v>14542.821596000003</v>
          </cell>
          <cell r="L22">
            <v>14405.522666000001</v>
          </cell>
          <cell r="M22">
            <v>13779.657745</v>
          </cell>
          <cell r="N22">
            <v>14175.421507000001</v>
          </cell>
          <cell r="O22">
            <v>13479.129394000001</v>
          </cell>
          <cell r="P22">
            <v>12348.240026000001</v>
          </cell>
          <cell r="Q22">
            <v>11657.959674</v>
          </cell>
          <cell r="R22">
            <v>11099.190032</v>
          </cell>
          <cell r="S22">
            <v>10656.352624000001</v>
          </cell>
          <cell r="T22">
            <v>10749.509787000001</v>
          </cell>
          <cell r="U22">
            <v>11908.322636000001</v>
          </cell>
          <cell r="V22">
            <v>11558.727529000002</v>
          </cell>
          <cell r="W22">
            <v>11633.648013</v>
          </cell>
          <cell r="X22">
            <v>11727.709977</v>
          </cell>
          <cell r="Y22">
            <v>11191.524497999999</v>
          </cell>
          <cell r="Z22">
            <v>11479.718599</v>
          </cell>
          <cell r="AA22">
            <v>9531.7716888446266</v>
          </cell>
          <cell r="AB22">
            <v>10876.151093788056</v>
          </cell>
          <cell r="AC22">
            <v>11245.584886648823</v>
          </cell>
          <cell r="AD22">
            <v>11826.837488584772</v>
          </cell>
        </row>
        <row r="23">
          <cell r="A23" t="str">
            <v>Koldioxidskatt på bensin</v>
          </cell>
          <cell r="B23" t="str">
            <v>D214A14</v>
          </cell>
          <cell r="C23">
            <v>1428</v>
          </cell>
          <cell r="D23" t="str">
            <v>feb-jan</v>
          </cell>
          <cell r="E23">
            <v>4609.5173630000008</v>
          </cell>
          <cell r="F23">
            <v>6634.3547120000012</v>
          </cell>
          <cell r="G23">
            <v>7946.3039099999996</v>
          </cell>
          <cell r="H23">
            <v>9564.6418830000002</v>
          </cell>
          <cell r="I23">
            <v>11204.788479999999</v>
          </cell>
          <cell r="J23">
            <v>11095.110471000004</v>
          </cell>
          <cell r="K23">
            <v>10843.478046999999</v>
          </cell>
          <cell r="L23">
            <v>10745.994027999999</v>
          </cell>
          <cell r="M23">
            <v>10952.099766000001</v>
          </cell>
          <cell r="N23">
            <v>11250.379234</v>
          </cell>
          <cell r="O23">
            <v>10671.009227</v>
          </cell>
          <cell r="P23">
            <v>9867.8779250000007</v>
          </cell>
          <cell r="Q23">
            <v>9343.3297640000019</v>
          </cell>
          <cell r="R23">
            <v>8845.4039999999986</v>
          </cell>
          <cell r="S23">
            <v>8489.5681330000007</v>
          </cell>
          <cell r="T23">
            <v>8573.4263179999998</v>
          </cell>
          <cell r="U23">
            <v>8219.2350439999991</v>
          </cell>
          <cell r="V23">
            <v>7768.6046679999999</v>
          </cell>
          <cell r="W23">
            <v>7655.5218509999986</v>
          </cell>
          <cell r="X23">
            <v>7684.733694999999</v>
          </cell>
          <cell r="Y23">
            <v>7096.008807000002</v>
          </cell>
          <cell r="Z23">
            <v>7282.5591109999996</v>
          </cell>
          <cell r="AA23">
            <v>7102.120959704429</v>
          </cell>
          <cell r="AB23">
            <v>7374.2945891283734</v>
          </cell>
          <cell r="AC23">
            <v>7378.154538774721</v>
          </cell>
          <cell r="AD23">
            <v>7530.2814364814176</v>
          </cell>
        </row>
        <row r="24">
          <cell r="A24" t="str">
            <v>Svavelskatt</v>
          </cell>
          <cell r="B24" t="str">
            <v>D214A15</v>
          </cell>
          <cell r="C24">
            <v>1428</v>
          </cell>
          <cell r="D24" t="str">
            <v>feb-jan</v>
          </cell>
          <cell r="E24">
            <v>66.958588999999989</v>
          </cell>
          <cell r="F24">
            <v>83.661243000000013</v>
          </cell>
          <cell r="G24">
            <v>146.2372</v>
          </cell>
          <cell r="H24">
            <v>121.18726000000001</v>
          </cell>
          <cell r="I24">
            <v>91.289679000000007</v>
          </cell>
          <cell r="J24">
            <v>74.650875000000013</v>
          </cell>
          <cell r="K24">
            <v>79.746099999999984</v>
          </cell>
          <cell r="L24">
            <v>55.595426000000003</v>
          </cell>
          <cell r="M24">
            <v>19.792695000000002</v>
          </cell>
          <cell r="N24">
            <v>38.791600000000003</v>
          </cell>
          <cell r="O24">
            <v>47.802949000000005</v>
          </cell>
          <cell r="P24">
            <v>27.220266000000009</v>
          </cell>
          <cell r="Q24">
            <v>29.117241</v>
          </cell>
          <cell r="R24">
            <v>14.109367000000001</v>
          </cell>
          <cell r="S24">
            <v>10.210957999999998</v>
          </cell>
          <cell r="T24">
            <v>12.285526000000001</v>
          </cell>
          <cell r="U24">
            <v>10.820226</v>
          </cell>
          <cell r="V24">
            <v>10.819411000000002</v>
          </cell>
          <cell r="W24">
            <v>13.367881000000001</v>
          </cell>
          <cell r="X24">
            <v>5.2426289999999991</v>
          </cell>
          <cell r="Y24">
            <v>1.5910759999999999</v>
          </cell>
          <cell r="Z24">
            <v>10.046023999999997</v>
          </cell>
          <cell r="AA24">
            <v>10.179636954280964</v>
          </cell>
          <cell r="AB24">
            <v>10.847956558346347</v>
          </cell>
          <cell r="AC24">
            <v>11.239966602502795</v>
          </cell>
          <cell r="AD24">
            <v>11.478015500998014</v>
          </cell>
        </row>
        <row r="25">
          <cell r="A25" t="str">
            <v>Dieseloljeskatt</v>
          </cell>
          <cell r="B25" t="str">
            <v>D214A16</v>
          </cell>
          <cell r="C25">
            <v>1428</v>
          </cell>
          <cell r="D25"/>
          <cell r="E25"/>
          <cell r="F25"/>
          <cell r="G25"/>
          <cell r="H25"/>
          <cell r="I25"/>
          <cell r="J25"/>
          <cell r="K25"/>
          <cell r="L25"/>
          <cell r="M25"/>
          <cell r="N25"/>
          <cell r="O25"/>
          <cell r="P25"/>
          <cell r="Q25"/>
          <cell r="R25"/>
          <cell r="S25"/>
          <cell r="T25"/>
          <cell r="U25"/>
          <cell r="V25"/>
          <cell r="W25"/>
          <cell r="X25"/>
          <cell r="Y25"/>
          <cell r="Z25"/>
          <cell r="AA25"/>
          <cell r="AB25"/>
          <cell r="AC25"/>
          <cell r="AD25"/>
        </row>
        <row r="26">
          <cell r="A26" t="str">
            <v>Skatt på elektrisk kraft</v>
          </cell>
          <cell r="B26" t="str">
            <v>D21412</v>
          </cell>
          <cell r="C26"/>
          <cell r="D26"/>
          <cell r="E26">
            <v>11299.210035</v>
          </cell>
          <cell r="F26">
            <v>12562.754533000001</v>
          </cell>
          <cell r="G26">
            <v>13968.798500000003</v>
          </cell>
          <cell r="H26">
            <v>15995.575191000002</v>
          </cell>
          <cell r="I26">
            <v>17338.398271000002</v>
          </cell>
          <cell r="J26">
            <v>18353.672430999999</v>
          </cell>
          <cell r="K26">
            <v>19160.957484999999</v>
          </cell>
          <cell r="L26">
            <v>18887.113722999999</v>
          </cell>
          <cell r="M26">
            <v>19146.547126000001</v>
          </cell>
          <cell r="N26">
            <v>20081.714764</v>
          </cell>
          <cell r="O26">
            <v>20930.198490999999</v>
          </cell>
          <cell r="P26">
            <v>20168.669171000001</v>
          </cell>
          <cell r="Q26">
            <v>20629.976404000001</v>
          </cell>
          <cell r="R26">
            <v>20755.013962999998</v>
          </cell>
          <cell r="S26">
            <v>19825.981885999998</v>
          </cell>
          <cell r="T26">
            <v>20378.692798999997</v>
          </cell>
          <cell r="U26">
            <v>21309.758156</v>
          </cell>
          <cell r="V26">
            <v>23213.705371000004</v>
          </cell>
          <cell r="W26">
            <v>24473.736382000003</v>
          </cell>
          <cell r="X26">
            <v>25654.814620999998</v>
          </cell>
          <cell r="Y26">
            <v>27157.173046000007</v>
          </cell>
          <cell r="Z26">
            <v>27183.155984999998</v>
          </cell>
          <cell r="AA26">
            <v>26824.018323473651</v>
          </cell>
          <cell r="AB26">
            <v>28811.008732254588</v>
          </cell>
          <cell r="AC26">
            <v>30195.952837163684</v>
          </cell>
          <cell r="AD26">
            <v>30808.494156906243</v>
          </cell>
        </row>
        <row r="27">
          <cell r="A27" t="str">
            <v>Energiskatt på el</v>
          </cell>
          <cell r="B27" t="str">
            <v>D214A21</v>
          </cell>
          <cell r="C27">
            <v>1428</v>
          </cell>
          <cell r="D27" t="str">
            <v>feb-jan</v>
          </cell>
          <cell r="E27">
            <v>11299.210035</v>
          </cell>
          <cell r="F27">
            <v>12562.754533000001</v>
          </cell>
          <cell r="G27">
            <v>13968.798500000003</v>
          </cell>
          <cell r="H27">
            <v>15995.575191000002</v>
          </cell>
          <cell r="I27">
            <v>17338.398271000002</v>
          </cell>
          <cell r="J27">
            <v>18353.672430999999</v>
          </cell>
          <cell r="K27">
            <v>19160.957484999999</v>
          </cell>
          <cell r="L27">
            <v>18887.113722999999</v>
          </cell>
          <cell r="M27">
            <v>19146.547126000001</v>
          </cell>
          <cell r="N27">
            <v>20081.714764</v>
          </cell>
          <cell r="O27">
            <v>20930.198490999999</v>
          </cell>
          <cell r="P27">
            <v>20168.669171000001</v>
          </cell>
          <cell r="Q27">
            <v>20629.976404000001</v>
          </cell>
          <cell r="R27">
            <v>20755.013962999998</v>
          </cell>
          <cell r="S27">
            <v>19825.981885999998</v>
          </cell>
          <cell r="T27">
            <v>20378.692798999997</v>
          </cell>
          <cell r="U27">
            <v>21309.758156</v>
          </cell>
          <cell r="V27">
            <v>23213.705371000004</v>
          </cell>
          <cell r="W27">
            <v>24473.736382000003</v>
          </cell>
          <cell r="X27">
            <v>25654.814620999998</v>
          </cell>
          <cell r="Y27">
            <v>27157.173046000007</v>
          </cell>
          <cell r="Z27">
            <v>27183.155984999998</v>
          </cell>
          <cell r="AA27">
            <v>26824.018323473651</v>
          </cell>
          <cell r="AB27">
            <v>28811.008732254588</v>
          </cell>
          <cell r="AC27">
            <v>30195.952837163684</v>
          </cell>
          <cell r="AD27">
            <v>30808.494156906243</v>
          </cell>
        </row>
        <row r="28">
          <cell r="A28" t="str">
            <v>Vattenkraftskatt</v>
          </cell>
          <cell r="B28" t="str">
            <v>D214A22</v>
          </cell>
          <cell r="D28"/>
          <cell r="E28"/>
          <cell r="F28"/>
          <cell r="G28"/>
          <cell r="H28"/>
          <cell r="I28"/>
          <cell r="J28"/>
          <cell r="K28"/>
          <cell r="L28"/>
          <cell r="M28"/>
          <cell r="N28"/>
          <cell r="O28"/>
          <cell r="P28"/>
          <cell r="Q28"/>
          <cell r="R28"/>
          <cell r="S28"/>
          <cell r="T28"/>
          <cell r="U28"/>
          <cell r="V28"/>
          <cell r="W28"/>
          <cell r="X28"/>
          <cell r="Y28"/>
          <cell r="Z28"/>
          <cell r="AA28"/>
          <cell r="AB28"/>
          <cell r="AC28"/>
          <cell r="AD28"/>
        </row>
        <row r="29">
          <cell r="A29" t="str">
            <v>Kärnkraftskatt</v>
          </cell>
          <cell r="B29" t="str">
            <v>D214A23</v>
          </cell>
          <cell r="C29">
            <v>1431</v>
          </cell>
          <cell r="D29"/>
          <cell r="E29"/>
          <cell r="F29"/>
          <cell r="G29"/>
          <cell r="H29"/>
          <cell r="I29"/>
          <cell r="J29"/>
          <cell r="K29"/>
          <cell r="L29"/>
          <cell r="M29"/>
          <cell r="N29"/>
          <cell r="O29"/>
          <cell r="P29"/>
          <cell r="Q29"/>
          <cell r="R29"/>
          <cell r="S29"/>
          <cell r="T29"/>
          <cell r="U29"/>
          <cell r="V29"/>
          <cell r="W29"/>
          <cell r="X29"/>
          <cell r="Y29"/>
          <cell r="Z29"/>
          <cell r="AA29"/>
          <cell r="AB29"/>
          <cell r="AC29"/>
          <cell r="AD29"/>
        </row>
        <row r="30">
          <cell r="A30" t="str">
            <v>Avgifter till Kärnavfallsfonden</v>
          </cell>
          <cell r="B30" t="str">
            <v>D214A24</v>
          </cell>
          <cell r="C30">
            <v>1480</v>
          </cell>
          <cell r="D30" t="str">
            <v>Ej skatt längre</v>
          </cell>
          <cell r="E30"/>
          <cell r="F30"/>
          <cell r="G30"/>
          <cell r="H30"/>
          <cell r="I30"/>
          <cell r="J30"/>
          <cell r="K30"/>
          <cell r="L30"/>
          <cell r="M30"/>
          <cell r="N30"/>
          <cell r="O30"/>
          <cell r="P30"/>
          <cell r="Q30"/>
          <cell r="R30"/>
          <cell r="S30"/>
          <cell r="T30"/>
          <cell r="U30"/>
          <cell r="V30"/>
          <cell r="W30"/>
          <cell r="X30"/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</row>
        <row r="31">
          <cell r="A31" t="str">
            <v>Skatt på drycker</v>
          </cell>
          <cell r="B31" t="str">
            <v>D21413</v>
          </cell>
          <cell r="C31"/>
          <cell r="D31"/>
          <cell r="E31">
            <v>10813.699673000003</v>
          </cell>
          <cell r="F31">
            <v>10987.387396</v>
          </cell>
          <cell r="G31">
            <v>11178.124057000001</v>
          </cell>
          <cell r="H31">
            <v>10896.2955803</v>
          </cell>
          <cell r="I31">
            <v>10119.732795</v>
          </cell>
          <cell r="J31">
            <v>10289.476019329999</v>
          </cell>
          <cell r="K31">
            <v>10687.171972</v>
          </cell>
          <cell r="L31">
            <v>11023.095581000001</v>
          </cell>
          <cell r="M31">
            <v>11386.533995</v>
          </cell>
          <cell r="N31">
            <v>12155.513553000001</v>
          </cell>
          <cell r="O31">
            <v>12131.586136999998</v>
          </cell>
          <cell r="P31">
            <v>12210.940038119999</v>
          </cell>
          <cell r="Q31">
            <v>12330.157923799999</v>
          </cell>
          <cell r="R31">
            <v>12212.168032000001</v>
          </cell>
          <cell r="S31">
            <v>12779.56569664</v>
          </cell>
          <cell r="T31">
            <v>13751.037928940001</v>
          </cell>
          <cell r="U31">
            <v>13936.30431659</v>
          </cell>
          <cell r="V31">
            <v>14433.874094999999</v>
          </cell>
          <cell r="W31">
            <v>14920.244252999997</v>
          </cell>
          <cell r="X31">
            <v>14988.728751999999</v>
          </cell>
          <cell r="Y31">
            <v>16272.654896</v>
          </cell>
          <cell r="Z31">
            <v>16789.036867999999</v>
          </cell>
          <cell r="AA31">
            <v>16064.957673165118</v>
          </cell>
          <cell r="AB31">
            <v>16616.376234346353</v>
          </cell>
          <cell r="AC31">
            <v>17660.255011515623</v>
          </cell>
          <cell r="AD31">
            <v>17842.351625264509</v>
          </cell>
        </row>
        <row r="32">
          <cell r="A32" t="str">
            <v>Skatt på spritdrycker</v>
          </cell>
          <cell r="B32" t="str">
            <v>D214A31</v>
          </cell>
          <cell r="C32">
            <v>1422</v>
          </cell>
          <cell r="D32" t="str">
            <v>feb-jan</v>
          </cell>
          <cell r="E32">
            <v>4891.8962960000008</v>
          </cell>
          <cell r="F32">
            <v>4874.0362280000008</v>
          </cell>
          <cell r="G32">
            <v>5059.7074600000014</v>
          </cell>
          <cell r="H32">
            <v>4707.2747259999996</v>
          </cell>
          <cell r="I32">
            <v>4136.0571939999991</v>
          </cell>
          <cell r="J32">
            <v>4120.0475979299999</v>
          </cell>
          <cell r="K32">
            <v>4151.4023299999999</v>
          </cell>
          <cell r="L32">
            <v>4249.1181460000007</v>
          </cell>
          <cell r="M32">
            <v>4162.6364419999991</v>
          </cell>
          <cell r="N32">
            <v>4436.3062440000003</v>
          </cell>
          <cell r="O32">
            <v>4323.5883670000003</v>
          </cell>
          <cell r="P32">
            <v>4347.54925</v>
          </cell>
          <cell r="Q32">
            <v>4325.5789425500006</v>
          </cell>
          <cell r="R32">
            <v>3996.2817930000001</v>
          </cell>
          <cell r="S32">
            <v>4073.0459530000003</v>
          </cell>
          <cell r="T32">
            <v>4202.3055469999999</v>
          </cell>
          <cell r="U32">
            <v>4238.6405589999995</v>
          </cell>
          <cell r="V32">
            <v>4326.7061419799993</v>
          </cell>
          <cell r="W32">
            <v>4466.0872179999988</v>
          </cell>
          <cell r="X32">
            <v>4532.201384</v>
          </cell>
          <cell r="Y32">
            <v>5243.4711479999996</v>
          </cell>
          <cell r="Z32">
            <v>5607.9405889999998</v>
          </cell>
          <cell r="AA32">
            <v>5383.0291211337963</v>
          </cell>
          <cell r="AB32">
            <v>5400.7653642827536</v>
          </cell>
          <cell r="AC32">
            <v>5536.5094559908675</v>
          </cell>
          <cell r="AD32">
            <v>5644.9113442730277</v>
          </cell>
        </row>
        <row r="33">
          <cell r="A33" t="str">
            <v>Skatt på vin</v>
          </cell>
          <cell r="B33" t="str">
            <v>D214A32</v>
          </cell>
          <cell r="C33">
            <v>1422</v>
          </cell>
          <cell r="D33" t="str">
            <v>feb-jan</v>
          </cell>
          <cell r="E33">
            <v>3567.1314040000007</v>
          </cell>
          <cell r="F33">
            <v>3729.5755440000003</v>
          </cell>
          <cell r="G33">
            <v>3509.3429039999992</v>
          </cell>
          <cell r="H33">
            <v>3586.3230143000001</v>
          </cell>
          <cell r="I33">
            <v>3491.1790129999999</v>
          </cell>
          <cell r="J33">
            <v>3613.3311370000001</v>
          </cell>
          <cell r="K33">
            <v>3825.4777570000001</v>
          </cell>
          <cell r="L33">
            <v>4000.5166049999998</v>
          </cell>
          <cell r="M33">
            <v>4093.36024</v>
          </cell>
          <cell r="N33">
            <v>4448.5460160000002</v>
          </cell>
          <cell r="O33">
            <v>4588.5995489999996</v>
          </cell>
          <cell r="P33">
            <v>4677.7965479999993</v>
          </cell>
          <cell r="Q33">
            <v>4767.473373249999</v>
          </cell>
          <cell r="R33">
            <v>4887.0214580000011</v>
          </cell>
          <cell r="S33">
            <v>5197.1678430000002</v>
          </cell>
          <cell r="T33">
            <v>5653.7489970000006</v>
          </cell>
          <cell r="U33">
            <v>5724.3084230000004</v>
          </cell>
          <cell r="V33">
            <v>5984.94373602</v>
          </cell>
          <cell r="W33">
            <v>6110.4898319999993</v>
          </cell>
          <cell r="X33">
            <v>6143.4145570000001</v>
          </cell>
          <cell r="Y33">
            <v>6551.7101310000007</v>
          </cell>
          <cell r="Z33">
            <v>6635.2426929999992</v>
          </cell>
          <cell r="AA33">
            <v>6261.3878484350826</v>
          </cell>
          <cell r="AB33">
            <v>6553.3773517373465</v>
          </cell>
          <cell r="AC33">
            <v>7098.6331690412962</v>
          </cell>
          <cell r="AD33">
            <v>7147.6682794729641</v>
          </cell>
        </row>
        <row r="34">
          <cell r="A34" t="str">
            <v>Skatt på maltdrycker</v>
          </cell>
          <cell r="B34" t="str">
            <v>D214A33</v>
          </cell>
          <cell r="C34">
            <v>1422</v>
          </cell>
          <cell r="D34" t="str">
            <v>feb-jan</v>
          </cell>
          <cell r="E34">
            <v>2354.6719730000004</v>
          </cell>
          <cell r="F34">
            <v>2383.7756239999999</v>
          </cell>
          <cell r="G34">
            <v>2609.0736929999998</v>
          </cell>
          <cell r="H34">
            <v>2602.6978399999998</v>
          </cell>
          <cell r="I34">
            <v>2492.4965880000004</v>
          </cell>
          <cell r="J34">
            <v>2556.0972843999998</v>
          </cell>
          <cell r="K34">
            <v>2710.2918849999996</v>
          </cell>
          <cell r="L34">
            <v>2773.4608300000009</v>
          </cell>
          <cell r="M34">
            <v>3130.5373130000003</v>
          </cell>
          <cell r="N34">
            <v>3270.6612930000001</v>
          </cell>
          <cell r="O34">
            <v>3219.3982210000004</v>
          </cell>
          <cell r="P34">
            <v>3185.5942401200004</v>
          </cell>
          <cell r="Q34">
            <v>3237.1056079999998</v>
          </cell>
          <cell r="R34">
            <v>3328.8647809999993</v>
          </cell>
          <cell r="S34">
            <v>3509.3519006399997</v>
          </cell>
          <cell r="T34">
            <v>3894.9833849399997</v>
          </cell>
          <cell r="U34">
            <v>3973.3553345899995</v>
          </cell>
          <cell r="V34">
            <v>4122.224217</v>
          </cell>
          <cell r="W34">
            <v>4343.667203</v>
          </cell>
          <cell r="X34">
            <v>4313.112811</v>
          </cell>
          <cell r="Y34">
            <v>4477.4736169999996</v>
          </cell>
          <cell r="Z34">
            <v>4545.8535860000002</v>
          </cell>
          <cell r="AA34">
            <v>4420.5407035962389</v>
          </cell>
          <cell r="AB34">
            <v>4662.2335183262549</v>
          </cell>
          <cell r="AC34">
            <v>5025.1123864834581</v>
          </cell>
          <cell r="AD34">
            <v>5049.7720015185178</v>
          </cell>
        </row>
        <row r="35">
          <cell r="A35" t="str">
            <v>Tobaksskatt</v>
          </cell>
          <cell r="B35" t="str">
            <v>D214A41</v>
          </cell>
          <cell r="C35">
            <v>1421</v>
          </cell>
          <cell r="D35" t="str">
            <v>feb-jan</v>
          </cell>
          <cell r="E35">
            <v>7746.9278700000004</v>
          </cell>
          <cell r="F35">
            <v>8053.2737310000011</v>
          </cell>
          <cell r="G35">
            <v>8408.8541669999995</v>
          </cell>
          <cell r="H35">
            <v>8282.440195000001</v>
          </cell>
          <cell r="I35">
            <v>8186.5636304999998</v>
          </cell>
          <cell r="J35">
            <v>8208.3836364999988</v>
          </cell>
          <cell r="K35">
            <v>8617.3678419999997</v>
          </cell>
          <cell r="L35">
            <v>9741.9543760199995</v>
          </cell>
          <cell r="M35">
            <v>9925.6072950000016</v>
          </cell>
          <cell r="N35">
            <v>10604.343536980001</v>
          </cell>
          <cell r="O35">
            <v>10588.463598</v>
          </cell>
          <cell r="P35">
            <v>11260.996702000002</v>
          </cell>
          <cell r="Q35">
            <v>11799.143246</v>
          </cell>
          <cell r="R35">
            <v>11135.833944</v>
          </cell>
          <cell r="S35">
            <v>11375.777209</v>
          </cell>
          <cell r="T35">
            <v>11825.215184000001</v>
          </cell>
          <cell r="U35">
            <v>11918.006657</v>
          </cell>
          <cell r="V35">
            <v>11871.516519000001</v>
          </cell>
          <cell r="W35">
            <v>12373.750990999999</v>
          </cell>
          <cell r="X35">
            <v>11892.292099999999</v>
          </cell>
          <cell r="Y35">
            <v>11911.887866000001</v>
          </cell>
          <cell r="Z35">
            <v>11907.336753000001</v>
          </cell>
          <cell r="AA35">
            <v>12046.586056248458</v>
          </cell>
          <cell r="AB35">
            <v>13158.486559142821</v>
          </cell>
          <cell r="AC35">
            <v>13672.420032603417</v>
          </cell>
          <cell r="AD35">
            <v>13846.998244266624</v>
          </cell>
        </row>
        <row r="36">
          <cell r="A36" t="str">
            <v>Övriga punktskatter</v>
          </cell>
          <cell r="B36" t="str">
            <v>D214</v>
          </cell>
          <cell r="C36">
            <v>1450</v>
          </cell>
          <cell r="D36" t="str">
            <v>feb-jan</v>
          </cell>
          <cell r="E36">
            <v>471.71071460000002</v>
          </cell>
          <cell r="F36">
            <v>415.68561300000005</v>
          </cell>
          <cell r="G36">
            <v>376.01088900000002</v>
          </cell>
          <cell r="H36">
            <v>460.21528450000005</v>
          </cell>
          <cell r="I36">
            <v>508.74129740000001</v>
          </cell>
          <cell r="J36">
            <v>640.46437490000005</v>
          </cell>
          <cell r="K36">
            <v>483.93362339000004</v>
          </cell>
          <cell r="L36">
            <v>555.80765007000002</v>
          </cell>
          <cell r="M36">
            <v>502.11932621999995</v>
          </cell>
          <cell r="N36">
            <v>418.45560499999999</v>
          </cell>
          <cell r="O36">
            <v>414.48863199999994</v>
          </cell>
          <cell r="P36">
            <v>452.48944600000004</v>
          </cell>
          <cell r="Q36">
            <v>368.33879201000002</v>
          </cell>
          <cell r="R36">
            <v>278.00995899999998</v>
          </cell>
          <cell r="S36">
            <v>143.55716338999997</v>
          </cell>
          <cell r="T36">
            <v>217.556273</v>
          </cell>
          <cell r="U36">
            <v>102.04237876000002</v>
          </cell>
          <cell r="V36">
            <v>110.30833200000002</v>
          </cell>
          <cell r="W36">
            <v>25.239316400000021</v>
          </cell>
          <cell r="X36">
            <v>30.427589800000028</v>
          </cell>
          <cell r="Y36">
            <v>315.26319447000003</v>
          </cell>
          <cell r="Z36">
            <v>279.69672199999997</v>
          </cell>
          <cell r="AA36">
            <v>290.86238231936153</v>
          </cell>
          <cell r="AB36">
            <v>296.67542823791348</v>
          </cell>
          <cell r="AC36">
            <v>300.20541222286761</v>
          </cell>
          <cell r="AD36">
            <v>304.66801466430229</v>
          </cell>
        </row>
        <row r="37">
          <cell r="A37" t="str">
            <v>Förpackningsskatt</v>
          </cell>
          <cell r="B37" t="str">
            <v>D214A901</v>
          </cell>
          <cell r="D37"/>
          <cell r="E37"/>
          <cell r="F37"/>
          <cell r="G37"/>
          <cell r="H37"/>
          <cell r="I37"/>
          <cell r="J37"/>
          <cell r="K37"/>
          <cell r="L37"/>
          <cell r="M37"/>
          <cell r="N37"/>
          <cell r="O37"/>
          <cell r="P37"/>
          <cell r="Q37"/>
          <cell r="R37"/>
          <cell r="S37"/>
          <cell r="T37"/>
          <cell r="U37"/>
          <cell r="V37"/>
          <cell r="W37"/>
          <cell r="X37"/>
          <cell r="Y37"/>
          <cell r="Z37"/>
          <cell r="AA37"/>
          <cell r="AB37"/>
          <cell r="AC37"/>
          <cell r="AD37"/>
        </row>
        <row r="38">
          <cell r="A38" t="str">
            <v>Skatt på choklad- och konfektyrvaror</v>
          </cell>
          <cell r="B38" t="str">
            <v>D214A902</v>
          </cell>
          <cell r="D38"/>
          <cell r="E38"/>
          <cell r="F38"/>
          <cell r="G38"/>
          <cell r="H38"/>
          <cell r="I38"/>
          <cell r="J38"/>
          <cell r="K38"/>
          <cell r="L38"/>
          <cell r="M38"/>
          <cell r="N38"/>
          <cell r="O38"/>
          <cell r="P38"/>
          <cell r="Q38"/>
          <cell r="R38"/>
          <cell r="S38"/>
          <cell r="T38"/>
          <cell r="U38"/>
          <cell r="V38"/>
          <cell r="W38"/>
          <cell r="X38"/>
          <cell r="Y38"/>
          <cell r="Z38"/>
          <cell r="AA38"/>
          <cell r="AB38"/>
          <cell r="AC38"/>
          <cell r="AD38"/>
        </row>
        <row r="39">
          <cell r="A39" t="str">
            <v>Kassettskatt</v>
          </cell>
          <cell r="B39" t="str">
            <v>D214A903</v>
          </cell>
          <cell r="D39"/>
          <cell r="E39"/>
          <cell r="F39"/>
          <cell r="G39"/>
          <cell r="H39"/>
          <cell r="I39"/>
          <cell r="J39"/>
          <cell r="K39"/>
          <cell r="L39"/>
          <cell r="M39"/>
          <cell r="N39"/>
          <cell r="O39"/>
          <cell r="P39"/>
          <cell r="Q39"/>
          <cell r="R39"/>
          <cell r="S39"/>
          <cell r="T39"/>
          <cell r="U39"/>
          <cell r="V39"/>
          <cell r="W39"/>
          <cell r="X39"/>
          <cell r="Y39"/>
          <cell r="Z39"/>
          <cell r="AA39"/>
          <cell r="AB39"/>
          <cell r="AC39"/>
          <cell r="AD39"/>
        </row>
        <row r="40">
          <cell r="A40" t="str">
            <v>Skatt på videobandspelare</v>
          </cell>
          <cell r="B40" t="str">
            <v>D214A904</v>
          </cell>
          <cell r="D40"/>
          <cell r="E40"/>
          <cell r="F40"/>
          <cell r="G40"/>
          <cell r="H40"/>
          <cell r="I40"/>
          <cell r="J40"/>
          <cell r="K40"/>
          <cell r="L40"/>
          <cell r="M40"/>
          <cell r="N40"/>
          <cell r="O40"/>
          <cell r="P40"/>
          <cell r="Q40"/>
          <cell r="R40"/>
          <cell r="S40"/>
          <cell r="T40"/>
          <cell r="U40"/>
          <cell r="V40"/>
          <cell r="W40"/>
          <cell r="X40"/>
          <cell r="Y40"/>
          <cell r="Z40"/>
          <cell r="AA40"/>
          <cell r="AB40"/>
          <cell r="AC40"/>
          <cell r="AD40"/>
        </row>
        <row r="41">
          <cell r="A41" t="str">
            <v>Skatt på tekniska preparat</v>
          </cell>
          <cell r="B41" t="str">
            <v>D214A905</v>
          </cell>
          <cell r="D41"/>
          <cell r="E41"/>
          <cell r="F41"/>
          <cell r="G41"/>
          <cell r="H41"/>
          <cell r="I41"/>
          <cell r="J41"/>
          <cell r="K41"/>
          <cell r="L41"/>
          <cell r="M41"/>
          <cell r="N41"/>
          <cell r="O41"/>
          <cell r="P41"/>
          <cell r="Q41"/>
          <cell r="R41"/>
          <cell r="S41"/>
          <cell r="T41"/>
          <cell r="U41"/>
          <cell r="V41"/>
          <cell r="W41"/>
          <cell r="X41"/>
          <cell r="Y41"/>
          <cell r="Z41"/>
          <cell r="AA41"/>
          <cell r="AB41"/>
          <cell r="AC41"/>
          <cell r="AD41"/>
        </row>
        <row r="42">
          <cell r="A42" t="str">
            <v>Naturgrusskatt</v>
          </cell>
          <cell r="B42" t="str">
            <v>D214A906</v>
          </cell>
          <cell r="C42">
            <v>1450</v>
          </cell>
          <cell r="D42" t="str">
            <v>feb-jan</v>
          </cell>
          <cell r="E42">
            <v>125.30801899999999</v>
          </cell>
          <cell r="F42">
            <v>122.87168000000001</v>
          </cell>
          <cell r="G42">
            <v>117.29900400000001</v>
          </cell>
          <cell r="H42">
            <v>193.08231000000004</v>
          </cell>
          <cell r="I42">
            <v>201.62587400000001</v>
          </cell>
          <cell r="J42">
            <v>200.305984</v>
          </cell>
          <cell r="K42">
            <v>254.30236400000001</v>
          </cell>
          <cell r="L42">
            <v>260.58876099999998</v>
          </cell>
          <cell r="M42">
            <v>258.59018400000002</v>
          </cell>
          <cell r="N42">
            <v>187.37391700000003</v>
          </cell>
          <cell r="O42">
            <v>171.86541699999998</v>
          </cell>
          <cell r="P42">
            <v>185.62982300000002</v>
          </cell>
          <cell r="Q42">
            <v>167.105335</v>
          </cell>
          <cell r="R42">
            <v>145.730726</v>
          </cell>
          <cell r="S42">
            <v>137.69583799999998</v>
          </cell>
          <cell r="T42">
            <v>147.39112600000001</v>
          </cell>
          <cell r="U42">
            <v>156.11616100000001</v>
          </cell>
          <cell r="V42">
            <v>160.80439000000001</v>
          </cell>
          <cell r="W42">
            <v>146.43049300000001</v>
          </cell>
          <cell r="X42">
            <v>138.53394400000002</v>
          </cell>
          <cell r="Y42">
            <v>130.51582099999999</v>
          </cell>
          <cell r="Z42">
            <v>128.74473</v>
          </cell>
          <cell r="AA42">
            <v>130</v>
          </cell>
          <cell r="AB42">
            <v>130</v>
          </cell>
          <cell r="AC42">
            <v>130</v>
          </cell>
          <cell r="AD42">
            <v>130</v>
          </cell>
        </row>
        <row r="43">
          <cell r="A43" t="str">
            <v>Diverse punktskatter</v>
          </cell>
          <cell r="B43" t="str">
            <v>D214A907</v>
          </cell>
          <cell r="C43">
            <v>1450</v>
          </cell>
          <cell r="D43" t="str">
            <v>feb-jan</v>
          </cell>
          <cell r="E43">
            <v>1.6151310000000194</v>
          </cell>
          <cell r="F43">
            <v>0.52655599999998515</v>
          </cell>
          <cell r="G43">
            <v>3.7772729999999939</v>
          </cell>
          <cell r="H43">
            <v>26.365814999999998</v>
          </cell>
          <cell r="I43">
            <v>25.019607999999998</v>
          </cell>
          <cell r="J43">
            <v>101.06969799999999</v>
          </cell>
          <cell r="K43">
            <v>-3.0640970000000038</v>
          </cell>
          <cell r="L43">
            <v>0.86331800000004932</v>
          </cell>
          <cell r="M43">
            <v>-33.32902100000004</v>
          </cell>
          <cell r="N43">
            <v>-19.974645000000038</v>
          </cell>
          <cell r="O43">
            <v>-18.556927999999999</v>
          </cell>
          <cell r="P43">
            <v>5.2921160000000214</v>
          </cell>
          <cell r="Q43">
            <v>-58.361352000000011</v>
          </cell>
          <cell r="R43">
            <v>-111.99774900000001</v>
          </cell>
          <cell r="S43">
            <v>-63.917102999999997</v>
          </cell>
          <cell r="T43">
            <v>37.985637999999994</v>
          </cell>
          <cell r="U43">
            <v>-87.174364239999989</v>
          </cell>
          <cell r="V43">
            <v>-84.344967999999994</v>
          </cell>
          <cell r="W43">
            <v>-121.18791999999999</v>
          </cell>
          <cell r="X43">
            <v>-107.78631999999999</v>
          </cell>
          <cell r="Y43">
            <v>184.74795400000002</v>
          </cell>
          <cell r="Z43">
            <v>150.95199199999996</v>
          </cell>
          <cell r="AA43">
            <v>160.86238231936153</v>
          </cell>
          <cell r="AB43">
            <v>166.67542823791348</v>
          </cell>
          <cell r="AC43">
            <v>170.20541222286761</v>
          </cell>
          <cell r="AD43">
            <v>174.66801466430229</v>
          </cell>
        </row>
        <row r="44">
          <cell r="A44" t="str">
            <v>Tillfällig regional investeringsskatt</v>
          </cell>
          <cell r="B44" t="str">
            <v>D214A908</v>
          </cell>
          <cell r="D44"/>
          <cell r="E44"/>
          <cell r="F44"/>
          <cell r="G44"/>
          <cell r="H44"/>
          <cell r="I44"/>
          <cell r="J44"/>
          <cell r="K44"/>
          <cell r="L44"/>
          <cell r="M44"/>
          <cell r="N44"/>
          <cell r="O44"/>
          <cell r="P44"/>
          <cell r="Q44"/>
          <cell r="R44"/>
          <cell r="S44"/>
          <cell r="T44"/>
          <cell r="U44"/>
          <cell r="V44"/>
          <cell r="W44"/>
          <cell r="X44"/>
          <cell r="Y44"/>
          <cell r="Z44"/>
          <cell r="AA44"/>
          <cell r="AB44"/>
          <cell r="AC44"/>
          <cell r="AD44"/>
        </row>
        <row r="45">
          <cell r="A45" t="str">
            <v>Sockeravgifter</v>
          </cell>
          <cell r="B45" t="str">
            <v>D214A909</v>
          </cell>
          <cell r="C45">
            <v>1500</v>
          </cell>
          <cell r="D45" t="str">
            <v>feb-jan</v>
          </cell>
          <cell r="E45">
            <v>344.7875646</v>
          </cell>
          <cell r="F45">
            <v>292.28737700000005</v>
          </cell>
          <cell r="G45">
            <v>254.93461199999999</v>
          </cell>
          <cell r="H45">
            <v>240.76715949999999</v>
          </cell>
          <cell r="I45">
            <v>282.09581539999999</v>
          </cell>
          <cell r="J45">
            <v>339.08869290000007</v>
          </cell>
          <cell r="K45">
            <v>232.69535639000003</v>
          </cell>
          <cell r="L45">
            <v>294.35557107</v>
          </cell>
          <cell r="M45">
            <v>276.85816321999999</v>
          </cell>
          <cell r="N45">
            <v>251.05633300000002</v>
          </cell>
          <cell r="O45">
            <v>261.18014299999999</v>
          </cell>
          <cell r="P45">
            <v>261.56750699999998</v>
          </cell>
          <cell r="Q45">
            <v>259.59480901000001</v>
          </cell>
          <cell r="R45">
            <v>244.276982</v>
          </cell>
          <cell r="S45">
            <v>69.778428389999988</v>
          </cell>
          <cell r="T45">
            <v>32.179508999999996</v>
          </cell>
          <cell r="U45">
            <v>33.100582000000003</v>
          </cell>
          <cell r="V45">
            <v>33.848910000000004</v>
          </cell>
          <cell r="W45">
            <v>-3.2566000000010323E-3</v>
          </cell>
          <cell r="X45">
            <v>-0.32003420000000027</v>
          </cell>
          <cell r="Y45">
            <v>-5.8053E-4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</row>
        <row r="46">
          <cell r="A46" t="str">
            <v>Skatt på finansiella- och kapitaltransaktioner</v>
          </cell>
          <cell r="B46" t="str">
            <v>D214C1</v>
          </cell>
          <cell r="C46">
            <v>1340</v>
          </cell>
          <cell r="D46" t="str">
            <v>jan-dec</v>
          </cell>
          <cell r="E46">
            <v>4878.0581542</v>
          </cell>
          <cell r="F46">
            <v>5367.4649090000003</v>
          </cell>
          <cell r="G46">
            <v>5780.4875835000003</v>
          </cell>
          <cell r="H46">
            <v>5952.571425000001</v>
          </cell>
          <cell r="I46">
            <v>7118.287417999999</v>
          </cell>
          <cell r="J46">
            <v>7827.5971325</v>
          </cell>
          <cell r="K46">
            <v>9470.8776196599993</v>
          </cell>
          <cell r="L46">
            <v>9414.0879294999995</v>
          </cell>
          <cell r="M46">
            <v>9423.4312549999995</v>
          </cell>
          <cell r="N46">
            <v>8063.7927795599999</v>
          </cell>
          <cell r="O46">
            <v>8968.3215983699993</v>
          </cell>
          <cell r="P46">
            <v>7988.9070263399999</v>
          </cell>
          <cell r="Q46">
            <v>7960.9562864500003</v>
          </cell>
          <cell r="R46">
            <v>8912.9015569299991</v>
          </cell>
          <cell r="S46">
            <v>9261.4556048399991</v>
          </cell>
          <cell r="T46">
            <v>10895.049797160002</v>
          </cell>
          <cell r="U46">
            <v>12331.034473790001</v>
          </cell>
          <cell r="V46">
            <v>12138.141056999999</v>
          </cell>
          <cell r="W46">
            <v>12059.378004</v>
          </cell>
          <cell r="X46">
            <v>12276.424726000001</v>
          </cell>
          <cell r="Y46">
            <v>12721.181272230002</v>
          </cell>
          <cell r="Z46">
            <v>15524.89936173</v>
          </cell>
          <cell r="AA46">
            <v>15993.069845640191</v>
          </cell>
          <cell r="AB46">
            <v>15193.417000000001</v>
          </cell>
          <cell r="AC46">
            <v>15662.900398734138</v>
          </cell>
          <cell r="AD46">
            <v>16147.09892676958</v>
          </cell>
        </row>
        <row r="47">
          <cell r="A47" t="str">
            <v>Fin trans Bolagsverket</v>
          </cell>
          <cell r="B47" t="str">
            <v>D214C11</v>
          </cell>
          <cell r="D47"/>
          <cell r="E47"/>
          <cell r="F47"/>
          <cell r="G47"/>
          <cell r="H47"/>
          <cell r="I47"/>
          <cell r="J47"/>
          <cell r="K47"/>
          <cell r="L47"/>
          <cell r="M47"/>
          <cell r="N47"/>
          <cell r="O47"/>
          <cell r="P47"/>
          <cell r="Q47"/>
          <cell r="R47"/>
          <cell r="S47"/>
          <cell r="T47"/>
          <cell r="U47"/>
          <cell r="V47"/>
          <cell r="W47"/>
          <cell r="X47"/>
          <cell r="Y47"/>
          <cell r="Z47"/>
          <cell r="AA47"/>
          <cell r="AB47"/>
          <cell r="AC47"/>
          <cell r="AD47"/>
        </row>
        <row r="48">
          <cell r="A48" t="str">
            <v>Fin trans Lantmäteriet</v>
          </cell>
          <cell r="B48" t="str">
            <v>D214C12</v>
          </cell>
          <cell r="D48"/>
          <cell r="E48"/>
          <cell r="F48"/>
          <cell r="G48"/>
          <cell r="H48"/>
          <cell r="I48"/>
          <cell r="J48"/>
          <cell r="K48"/>
          <cell r="L48"/>
          <cell r="M48"/>
          <cell r="N48"/>
          <cell r="O48"/>
          <cell r="P48"/>
          <cell r="Q48"/>
          <cell r="R48"/>
          <cell r="S48"/>
          <cell r="T48"/>
          <cell r="U48"/>
          <cell r="V48"/>
          <cell r="W48"/>
          <cell r="X48"/>
          <cell r="Y48"/>
          <cell r="Z48"/>
          <cell r="AA48"/>
          <cell r="AB48"/>
          <cell r="AC48"/>
          <cell r="AD48"/>
        </row>
        <row r="49">
          <cell r="A49" t="str">
            <v>Fin trans Transportstyrelsen</v>
          </cell>
          <cell r="B49" t="str">
            <v>D214C13</v>
          </cell>
          <cell r="D49"/>
          <cell r="E49"/>
          <cell r="F49"/>
          <cell r="G49"/>
          <cell r="H49"/>
          <cell r="I49"/>
          <cell r="J49"/>
          <cell r="K49"/>
          <cell r="L49"/>
          <cell r="M49"/>
          <cell r="N49"/>
          <cell r="O49"/>
          <cell r="P49"/>
          <cell r="Q49"/>
          <cell r="R49"/>
          <cell r="S49"/>
          <cell r="T49"/>
          <cell r="U49"/>
          <cell r="V49"/>
          <cell r="W49"/>
          <cell r="X49"/>
          <cell r="Y49"/>
          <cell r="Z49"/>
          <cell r="AA49"/>
          <cell r="AB49"/>
          <cell r="AC49"/>
          <cell r="AD49"/>
        </row>
        <row r="50">
          <cell r="A50" t="str">
            <v>Försäljningsskatt på motorfordon</v>
          </cell>
          <cell r="B50" t="str">
            <v>D214D1</v>
          </cell>
          <cell r="C50">
            <v>1450</v>
          </cell>
          <cell r="D50" t="str">
            <v>feb-jan</v>
          </cell>
          <cell r="E50">
            <v>194.60954990000005</v>
          </cell>
          <cell r="F50">
            <v>-22.169538599999996</v>
          </cell>
          <cell r="G50">
            <v>14.375690899999995</v>
          </cell>
          <cell r="H50">
            <v>-0.11138500000000001</v>
          </cell>
          <cell r="I50">
            <v>4.7606000000000009E-2</v>
          </cell>
          <cell r="J50">
            <v>2.3348050000000002</v>
          </cell>
          <cell r="K50">
            <v>1.6647609999999999</v>
          </cell>
          <cell r="L50">
            <v>3.389726</v>
          </cell>
          <cell r="M50">
            <v>-3.2100000000000004E-2</v>
          </cell>
          <cell r="N50">
            <v>1.1594E-2</v>
          </cell>
          <cell r="O50">
            <v>3.7590000000000006E-3</v>
          </cell>
          <cell r="P50">
            <v>1.836E-3</v>
          </cell>
          <cell r="Q50">
            <v>1.5E-3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</row>
        <row r="51">
          <cell r="A51" t="str">
            <v>Skatt på spel och lotterier</v>
          </cell>
          <cell r="B51" t="str">
            <v>D2144</v>
          </cell>
          <cell r="C51"/>
          <cell r="D51"/>
          <cell r="E51">
            <v>1150.3001240000001</v>
          </cell>
          <cell r="F51">
            <v>1176.127563</v>
          </cell>
          <cell r="G51">
            <v>1121.808716</v>
          </cell>
          <cell r="H51">
            <v>1171.6835490000001</v>
          </cell>
          <cell r="I51">
            <v>1201.703078</v>
          </cell>
          <cell r="J51">
            <v>1214.5629960000001</v>
          </cell>
          <cell r="K51">
            <v>1243.2230290000002</v>
          </cell>
          <cell r="L51">
            <v>1293.5274690000001</v>
          </cell>
          <cell r="M51">
            <v>1268.1923690000001</v>
          </cell>
          <cell r="N51">
            <v>1351.0585530000001</v>
          </cell>
          <cell r="O51">
            <v>1360.1040560000001</v>
          </cell>
          <cell r="P51">
            <v>1394.4681780000001</v>
          </cell>
          <cell r="Q51">
            <v>1319.2375680000002</v>
          </cell>
          <cell r="R51">
            <v>1293.087309</v>
          </cell>
          <cell r="S51">
            <v>1304.7238</v>
          </cell>
          <cell r="T51">
            <v>1337.0738789999996</v>
          </cell>
          <cell r="U51">
            <v>1440.6579860000002</v>
          </cell>
          <cell r="V51">
            <v>1470.2809440000001</v>
          </cell>
          <cell r="W51">
            <v>1454.6903260000001</v>
          </cell>
          <cell r="X51">
            <v>3801.0152779999994</v>
          </cell>
          <cell r="Y51">
            <v>3776.73549</v>
          </cell>
          <cell r="Z51">
            <v>4027.7738829999998</v>
          </cell>
          <cell r="AA51">
            <v>4108.3293606600009</v>
          </cell>
          <cell r="AB51">
            <v>4190.4959478732007</v>
          </cell>
          <cell r="AC51">
            <v>4274.3058668306639</v>
          </cell>
          <cell r="AD51">
            <v>4359.7919841672783</v>
          </cell>
        </row>
        <row r="52">
          <cell r="A52" t="str">
            <v>Lotteriskatt</v>
          </cell>
          <cell r="B52" t="str">
            <v>D214F1</v>
          </cell>
          <cell r="C52">
            <v>1330</v>
          </cell>
          <cell r="D52" t="str">
            <v>feb-jan</v>
          </cell>
          <cell r="E52">
            <v>1150.3001240000001</v>
          </cell>
          <cell r="F52">
            <v>1176.127563</v>
          </cell>
          <cell r="G52">
            <v>1121.808716</v>
          </cell>
          <cell r="H52">
            <v>1171.6835490000001</v>
          </cell>
          <cell r="I52">
            <v>1201.703078</v>
          </cell>
          <cell r="J52">
            <v>1214.5629960000001</v>
          </cell>
          <cell r="K52">
            <v>1243.2230290000002</v>
          </cell>
          <cell r="L52">
            <v>1293.5274690000001</v>
          </cell>
          <cell r="M52">
            <v>1268.1923690000001</v>
          </cell>
          <cell r="N52">
            <v>1351.0585530000001</v>
          </cell>
          <cell r="O52">
            <v>1360.1040560000001</v>
          </cell>
          <cell r="P52">
            <v>1394.4681780000001</v>
          </cell>
          <cell r="Q52">
            <v>1319.2375680000002</v>
          </cell>
          <cell r="R52">
            <v>1293.087309</v>
          </cell>
          <cell r="S52">
            <v>1304.7238</v>
          </cell>
          <cell r="T52">
            <v>1337.0738789999996</v>
          </cell>
          <cell r="U52">
            <v>1440.6579860000002</v>
          </cell>
          <cell r="V52">
            <v>1470.2809440000001</v>
          </cell>
          <cell r="W52">
            <v>1454.6903260000001</v>
          </cell>
          <cell r="X52">
            <v>1.9711919999999998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</row>
        <row r="53">
          <cell r="A53" t="str">
            <v>Spelskatt på bingospel</v>
          </cell>
          <cell r="B53" t="str">
            <v>D214F2</v>
          </cell>
          <cell r="D53"/>
          <cell r="E53"/>
          <cell r="F53"/>
          <cell r="G53"/>
          <cell r="H53"/>
          <cell r="I53"/>
          <cell r="J53"/>
          <cell r="K53"/>
          <cell r="L53"/>
          <cell r="M53"/>
          <cell r="N53"/>
          <cell r="O53"/>
          <cell r="P53"/>
          <cell r="Q53"/>
          <cell r="R53"/>
          <cell r="S53"/>
          <cell r="T53"/>
          <cell r="U53"/>
          <cell r="V53"/>
          <cell r="W53"/>
          <cell r="X53"/>
          <cell r="Y53"/>
          <cell r="Z53"/>
          <cell r="AA53"/>
          <cell r="AB53"/>
          <cell r="AC53"/>
          <cell r="AD53"/>
        </row>
        <row r="54">
          <cell r="A54" t="str">
            <v>Totalisatorskatt</v>
          </cell>
          <cell r="B54" t="str">
            <v>D214F3</v>
          </cell>
          <cell r="D54"/>
          <cell r="E54"/>
          <cell r="F54"/>
          <cell r="G54"/>
          <cell r="H54"/>
          <cell r="I54"/>
          <cell r="J54"/>
          <cell r="K54"/>
          <cell r="L54"/>
          <cell r="M54"/>
          <cell r="N54"/>
          <cell r="O54"/>
          <cell r="P54"/>
          <cell r="Q54"/>
          <cell r="R54"/>
          <cell r="S54"/>
          <cell r="T54"/>
          <cell r="U54"/>
          <cell r="V54"/>
          <cell r="W54"/>
          <cell r="X54"/>
          <cell r="Y54"/>
          <cell r="Z54"/>
          <cell r="AA54"/>
          <cell r="AB54"/>
          <cell r="AC54"/>
          <cell r="AD54"/>
        </row>
        <row r="55">
          <cell r="A55" t="str">
            <v>Varuspelsskatt</v>
          </cell>
          <cell r="B55" t="str">
            <v>D214F4</v>
          </cell>
          <cell r="D55"/>
          <cell r="E55"/>
          <cell r="F55"/>
          <cell r="G55"/>
          <cell r="H55"/>
          <cell r="I55"/>
          <cell r="J55"/>
          <cell r="K55"/>
          <cell r="L55"/>
          <cell r="M55"/>
          <cell r="N55"/>
          <cell r="O55"/>
          <cell r="P55"/>
          <cell r="Q55"/>
          <cell r="R55"/>
          <cell r="S55"/>
          <cell r="T55"/>
          <cell r="U55"/>
          <cell r="V55"/>
          <cell r="W55"/>
          <cell r="X55"/>
          <cell r="Y55"/>
          <cell r="Z55"/>
          <cell r="AA55"/>
          <cell r="AB55"/>
          <cell r="AC55"/>
          <cell r="AD55"/>
        </row>
        <row r="56">
          <cell r="A56" t="str">
            <v>Spelskatt</v>
          </cell>
          <cell r="B56" t="str">
            <v>D214F5</v>
          </cell>
          <cell r="D56"/>
          <cell r="E56"/>
          <cell r="F56"/>
          <cell r="G56"/>
          <cell r="H56"/>
          <cell r="I56"/>
          <cell r="J56"/>
          <cell r="K56"/>
          <cell r="L56"/>
          <cell r="M56"/>
          <cell r="N56"/>
          <cell r="O56"/>
          <cell r="P56"/>
          <cell r="Q56"/>
          <cell r="R56"/>
          <cell r="S56"/>
          <cell r="T56"/>
          <cell r="U56"/>
          <cell r="V56"/>
          <cell r="W56"/>
          <cell r="X56">
            <v>3799.0440859999994</v>
          </cell>
          <cell r="Y56">
            <v>3776.73549</v>
          </cell>
          <cell r="Z56">
            <v>4027.7738829999998</v>
          </cell>
          <cell r="AA56">
            <v>4108.3293606600009</v>
          </cell>
          <cell r="AB56">
            <v>4190.4959478732007</v>
          </cell>
          <cell r="AC56">
            <v>4274.3058668306639</v>
          </cell>
          <cell r="AD56">
            <v>4359.7919841672783</v>
          </cell>
        </row>
        <row r="57">
          <cell r="A57" t="str">
            <v>Skatt på vissa tjänster</v>
          </cell>
          <cell r="B57" t="str">
            <v>D2145</v>
          </cell>
          <cell r="C57"/>
          <cell r="D57"/>
          <cell r="E57">
            <v>1115.819448</v>
          </cell>
          <cell r="F57">
            <v>930.6460679999999</v>
          </cell>
          <cell r="G57">
            <v>801.60463600000014</v>
          </cell>
          <cell r="H57">
            <v>701.85518699999989</v>
          </cell>
          <cell r="I57">
            <v>835.41026490000002</v>
          </cell>
          <cell r="J57">
            <v>825.882701</v>
          </cell>
          <cell r="K57">
            <v>659.45373299999994</v>
          </cell>
          <cell r="L57">
            <v>657.07565399999999</v>
          </cell>
          <cell r="M57">
            <v>212.700558</v>
          </cell>
          <cell r="N57">
            <v>292.37602299999998</v>
          </cell>
          <cell r="O57">
            <v>335.10991100000001</v>
          </cell>
          <cell r="P57">
            <v>390.17819599999996</v>
          </cell>
          <cell r="Q57">
            <v>290.03213699999998</v>
          </cell>
          <cell r="R57">
            <v>243.761234</v>
          </cell>
          <cell r="S57">
            <v>225.12997899999999</v>
          </cell>
          <cell r="T57">
            <v>200.06939499999999</v>
          </cell>
          <cell r="U57">
            <v>200.80175199999999</v>
          </cell>
          <cell r="V57">
            <v>169.70262900000003</v>
          </cell>
          <cell r="W57">
            <v>1413.4873169999998</v>
          </cell>
          <cell r="X57">
            <v>1936.187527</v>
          </cell>
          <cell r="Y57">
            <v>609.308088</v>
          </cell>
          <cell r="Z57">
            <v>567.77554100000009</v>
          </cell>
          <cell r="AA57">
            <v>1031.5478393742351</v>
          </cell>
          <cell r="AB57">
            <v>1313.69942005335</v>
          </cell>
          <cell r="AC57">
            <v>1347.2717385658245</v>
          </cell>
          <cell r="AD57">
            <v>1380.8440570782993</v>
          </cell>
        </row>
        <row r="58">
          <cell r="A58" t="str">
            <v>Skatt på annonser och reklam</v>
          </cell>
          <cell r="B58" t="str">
            <v>D214H1</v>
          </cell>
          <cell r="C58">
            <v>1450</v>
          </cell>
          <cell r="D58" t="str">
            <v>feb-jan</v>
          </cell>
          <cell r="E58">
            <v>1115.819448</v>
          </cell>
          <cell r="F58">
            <v>930.6460679999999</v>
          </cell>
          <cell r="G58">
            <v>801.60463600000014</v>
          </cell>
          <cell r="H58">
            <v>701.85518699999989</v>
          </cell>
          <cell r="I58">
            <v>835.41026490000002</v>
          </cell>
          <cell r="J58">
            <v>825.882701</v>
          </cell>
          <cell r="K58">
            <v>659.45373299999994</v>
          </cell>
          <cell r="L58">
            <v>657.07565399999999</v>
          </cell>
          <cell r="M58">
            <v>212.700558</v>
          </cell>
          <cell r="N58">
            <v>292.37602299999998</v>
          </cell>
          <cell r="O58">
            <v>335.10991100000001</v>
          </cell>
          <cell r="P58">
            <v>390.17819599999996</v>
          </cell>
          <cell r="Q58">
            <v>290.03213699999998</v>
          </cell>
          <cell r="R58">
            <v>243.761234</v>
          </cell>
          <cell r="S58">
            <v>225.12997899999999</v>
          </cell>
          <cell r="T58">
            <v>200.06939499999999</v>
          </cell>
          <cell r="U58">
            <v>200.80175199999999</v>
          </cell>
          <cell r="V58">
            <v>169.70262900000003</v>
          </cell>
          <cell r="W58">
            <v>145.96458699999999</v>
          </cell>
          <cell r="X58">
            <v>151.04511299999999</v>
          </cell>
          <cell r="Y58">
            <v>114.21229199999998</v>
          </cell>
          <cell r="Z58">
            <v>102.65296300000001</v>
          </cell>
          <cell r="AA58">
            <v>24.378284000000001</v>
          </cell>
          <cell r="AB58">
            <v>0</v>
          </cell>
          <cell r="AC58">
            <v>0</v>
          </cell>
          <cell r="AD58">
            <v>0</v>
          </cell>
        </row>
        <row r="59">
          <cell r="A59" t="str">
            <v>Reseskatt</v>
          </cell>
          <cell r="B59" t="str">
            <v>D214H2</v>
          </cell>
          <cell r="D59"/>
          <cell r="E59"/>
          <cell r="F59"/>
          <cell r="G59"/>
          <cell r="H59"/>
          <cell r="I59"/>
          <cell r="J59"/>
          <cell r="K59"/>
          <cell r="L59"/>
          <cell r="M59"/>
          <cell r="N59"/>
          <cell r="O59"/>
          <cell r="P59"/>
          <cell r="Q59"/>
          <cell r="R59"/>
          <cell r="S59"/>
          <cell r="T59"/>
          <cell r="U59"/>
          <cell r="V59"/>
          <cell r="W59"/>
          <cell r="X59"/>
          <cell r="Y59"/>
          <cell r="Z59"/>
          <cell r="AA59"/>
          <cell r="AB59"/>
          <cell r="AC59"/>
          <cell r="AD59"/>
        </row>
        <row r="60">
          <cell r="A60" t="str">
            <v>Skatt på flygresor</v>
          </cell>
          <cell r="B60" t="str">
            <v>D214H3</v>
          </cell>
          <cell r="C60">
            <v>1450</v>
          </cell>
          <cell r="D60" t="str">
            <v>feb-jan</v>
          </cell>
          <cell r="V60"/>
          <cell r="W60">
            <v>1267.5227299999999</v>
          </cell>
          <cell r="X60">
            <v>1785.1424140000001</v>
          </cell>
          <cell r="Y60">
            <v>495.09579600000001</v>
          </cell>
          <cell r="Z60">
            <v>465.12257800000009</v>
          </cell>
          <cell r="AA60">
            <v>1007.1695553742351</v>
          </cell>
          <cell r="AB60">
            <v>1313.69942005335</v>
          </cell>
          <cell r="AC60">
            <v>1347.2717385658245</v>
          </cell>
          <cell r="AD60">
            <v>1380.8440570782993</v>
          </cell>
        </row>
        <row r="61">
          <cell r="A61" t="str">
            <v>Allmänna försäljnings och omsättningsskatter</v>
          </cell>
          <cell r="B61" t="str">
            <v>D2146</v>
          </cell>
          <cell r="C61"/>
          <cell r="D61"/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</row>
        <row r="62">
          <cell r="A62" t="str">
            <v>Skatt på värdepapper</v>
          </cell>
          <cell r="B62" t="str">
            <v>D214I1</v>
          </cell>
          <cell r="E62"/>
          <cell r="F62"/>
          <cell r="G62"/>
          <cell r="H62"/>
          <cell r="I62"/>
          <cell r="J62"/>
          <cell r="K62"/>
          <cell r="L62"/>
          <cell r="M62"/>
          <cell r="N62"/>
          <cell r="O62"/>
          <cell r="P62"/>
          <cell r="Q62"/>
          <cell r="R62"/>
          <cell r="S62"/>
          <cell r="T62"/>
          <cell r="U62"/>
          <cell r="V62"/>
          <cell r="W62"/>
          <cell r="X62"/>
          <cell r="Y62"/>
          <cell r="Z62"/>
          <cell r="AA62"/>
          <cell r="AB62"/>
          <cell r="AC62"/>
          <cell r="AD62"/>
        </row>
        <row r="63">
          <cell r="A63" t="str">
            <v>Avgifter för provning vid riksprovplatser</v>
          </cell>
          <cell r="B63" t="str">
            <v>D214I2</v>
          </cell>
          <cell r="E63"/>
          <cell r="F63"/>
          <cell r="G63"/>
          <cell r="H63"/>
          <cell r="I63"/>
          <cell r="J63"/>
          <cell r="K63"/>
          <cell r="L63"/>
          <cell r="M63"/>
          <cell r="N63"/>
          <cell r="O63"/>
          <cell r="P63"/>
          <cell r="Q63"/>
          <cell r="R63"/>
          <cell r="S63"/>
          <cell r="T63"/>
          <cell r="U63"/>
          <cell r="V63"/>
          <cell r="W63"/>
          <cell r="X63"/>
          <cell r="Y63"/>
          <cell r="Z63"/>
          <cell r="AA63"/>
          <cell r="AB63"/>
          <cell r="AC63"/>
          <cell r="AD63"/>
        </row>
        <row r="64">
          <cell r="A64" t="str">
            <v>Vinster från fiskala monopol</v>
          </cell>
          <cell r="B64" t="str">
            <v>D2147</v>
          </cell>
          <cell r="C64"/>
          <cell r="D64"/>
          <cell r="E64">
            <v>3641.1911067599999</v>
          </cell>
          <cell r="F64">
            <v>3376.7867810000002</v>
          </cell>
          <cell r="G64">
            <v>3380.2443210000001</v>
          </cell>
          <cell r="H64">
            <v>3756.9260199999999</v>
          </cell>
          <cell r="I64">
            <v>3724.4731000000002</v>
          </cell>
          <cell r="J64">
            <v>3747.2214410000001</v>
          </cell>
          <cell r="K64">
            <v>3646.616</v>
          </cell>
          <cell r="L64">
            <v>3952.469153</v>
          </cell>
          <cell r="M64">
            <v>3788.4160000000002</v>
          </cell>
          <cell r="N64">
            <v>4821.5219999999999</v>
          </cell>
          <cell r="O64">
            <v>5068.4494569999997</v>
          </cell>
          <cell r="P64">
            <v>5165.1429849999995</v>
          </cell>
          <cell r="Q64">
            <v>5226.5739940000003</v>
          </cell>
          <cell r="R64">
            <v>5384.5345400000006</v>
          </cell>
          <cell r="S64">
            <v>5013.3605269999998</v>
          </cell>
          <cell r="T64">
            <v>5000.7598630000002</v>
          </cell>
          <cell r="U64">
            <v>5111.9034609999999</v>
          </cell>
          <cell r="V64">
            <v>4973.5914480000001</v>
          </cell>
          <cell r="W64">
            <v>4657.9126859999997</v>
          </cell>
          <cell r="X64">
            <v>1817.277634</v>
          </cell>
          <cell r="Y64">
            <v>2094.2497910000002</v>
          </cell>
          <cell r="Z64">
            <v>3275.6867200000002</v>
          </cell>
          <cell r="AA64">
            <v>2860.7182287431224</v>
          </cell>
          <cell r="AB64">
            <v>3141.4604253521743</v>
          </cell>
          <cell r="AC64">
            <v>2876.5372628719356</v>
          </cell>
          <cell r="AD64">
            <v>2501.4362631206072</v>
          </cell>
        </row>
        <row r="65">
          <cell r="A65" t="str">
            <v>Systembolaget AB:s inlevererade överskott</v>
          </cell>
          <cell r="B65" t="str">
            <v>D214J1</v>
          </cell>
          <cell r="C65">
            <v>1480</v>
          </cell>
          <cell r="D65" t="str">
            <v>Fjärdedelar</v>
          </cell>
          <cell r="E65">
            <v>80</v>
          </cell>
          <cell r="F65">
            <v>80</v>
          </cell>
          <cell r="G65">
            <v>80</v>
          </cell>
          <cell r="H65">
            <v>80</v>
          </cell>
          <cell r="I65">
            <v>90</v>
          </cell>
          <cell r="J65">
            <v>330</v>
          </cell>
          <cell r="K65">
            <v>210</v>
          </cell>
          <cell r="L65">
            <v>295.54515300000003</v>
          </cell>
          <cell r="M65">
            <v>201.24</v>
          </cell>
          <cell r="N65">
            <v>344.88</v>
          </cell>
          <cell r="O65">
            <v>302.04000000000002</v>
          </cell>
          <cell r="P65">
            <v>159.12</v>
          </cell>
          <cell r="Q65">
            <v>90</v>
          </cell>
          <cell r="R65">
            <v>115.58489600000001</v>
          </cell>
          <cell r="S65">
            <v>250.95642900000001</v>
          </cell>
          <cell r="T65">
            <v>197.64062999999999</v>
          </cell>
          <cell r="U65">
            <v>289.15821399999999</v>
          </cell>
          <cell r="V65">
            <v>282.260403</v>
          </cell>
          <cell r="W65">
            <v>179.73549800000001</v>
          </cell>
          <cell r="X65">
            <v>240.27763400000001</v>
          </cell>
          <cell r="Y65">
            <v>471.24979100000002</v>
          </cell>
          <cell r="Z65">
            <v>375.68671999999998</v>
          </cell>
          <cell r="AA65">
            <v>383.20045440000001</v>
          </cell>
          <cell r="AB65">
            <v>390.86446348800001</v>
          </cell>
          <cell r="AC65">
            <v>398.68175275776002</v>
          </cell>
          <cell r="AD65">
            <v>406.65538781291525</v>
          </cell>
        </row>
        <row r="66">
          <cell r="A66" t="str">
            <v>Inlevererat överskott från AB Svenska Spel</v>
          </cell>
          <cell r="B66" t="str">
            <v>D214J2</v>
          </cell>
          <cell r="C66">
            <v>1480</v>
          </cell>
          <cell r="D66" t="str">
            <v>Fjärdedelar</v>
          </cell>
          <cell r="E66">
            <v>3561.1911067599999</v>
          </cell>
          <cell r="F66">
            <v>3296.7867810000002</v>
          </cell>
          <cell r="G66">
            <v>3300.2443210000001</v>
          </cell>
          <cell r="H66">
            <v>3676.9260199999999</v>
          </cell>
          <cell r="I66">
            <v>3634.4731000000002</v>
          </cell>
          <cell r="J66">
            <v>3417.2214410000001</v>
          </cell>
          <cell r="K66">
            <v>3436.616</v>
          </cell>
          <cell r="L66">
            <v>3656.924</v>
          </cell>
          <cell r="M66">
            <v>3587.1759999999999</v>
          </cell>
          <cell r="N66">
            <v>4476.6419999999998</v>
          </cell>
          <cell r="O66">
            <v>4766.4094569999997</v>
          </cell>
          <cell r="P66">
            <v>5006.0229849999996</v>
          </cell>
          <cell r="Q66">
            <v>5136.5739940000003</v>
          </cell>
          <cell r="R66">
            <v>5268.9496440000003</v>
          </cell>
          <cell r="S66">
            <v>4762.404098</v>
          </cell>
          <cell r="T66">
            <v>4803.1192330000003</v>
          </cell>
          <cell r="U66">
            <v>4822.7452469999998</v>
          </cell>
          <cell r="V66">
            <v>4691.3310449999999</v>
          </cell>
          <cell r="W66">
            <v>4478.1771879999997</v>
          </cell>
          <cell r="X66">
            <v>1577</v>
          </cell>
          <cell r="Y66">
            <v>1623</v>
          </cell>
          <cell r="Z66">
            <v>2900</v>
          </cell>
          <cell r="AA66">
            <v>2477.5177743431223</v>
          </cell>
          <cell r="AB66">
            <v>2750.5959618641741</v>
          </cell>
          <cell r="AC66">
            <v>2477.8555101141756</v>
          </cell>
          <cell r="AD66">
            <v>2094.780875307692</v>
          </cell>
        </row>
        <row r="67">
          <cell r="A67" t="str">
            <v>Tipsmedel</v>
          </cell>
          <cell r="B67" t="str">
            <v>D214J3</v>
          </cell>
          <cell r="E67"/>
          <cell r="F67"/>
          <cell r="G67"/>
          <cell r="H67"/>
          <cell r="I67"/>
          <cell r="J67"/>
          <cell r="K67"/>
          <cell r="L67"/>
          <cell r="M67"/>
          <cell r="N67"/>
          <cell r="O67"/>
          <cell r="P67"/>
          <cell r="Q67"/>
          <cell r="R67"/>
          <cell r="S67"/>
          <cell r="T67"/>
          <cell r="U67"/>
          <cell r="V67"/>
          <cell r="W67"/>
          <cell r="X67"/>
          <cell r="Y67"/>
          <cell r="Z67"/>
          <cell r="AA67"/>
          <cell r="AB67"/>
          <cell r="AC67"/>
          <cell r="AD67"/>
        </row>
        <row r="68">
          <cell r="A68" t="str">
            <v>Lotterimedel</v>
          </cell>
          <cell r="B68" t="str">
            <v>D214J4</v>
          </cell>
          <cell r="E68"/>
          <cell r="F68"/>
          <cell r="G68"/>
          <cell r="H68"/>
          <cell r="I68"/>
          <cell r="J68"/>
          <cell r="K68"/>
          <cell r="L68"/>
          <cell r="M68"/>
          <cell r="N68"/>
          <cell r="O68"/>
          <cell r="P68"/>
          <cell r="Q68"/>
          <cell r="R68"/>
          <cell r="S68"/>
          <cell r="T68"/>
          <cell r="U68"/>
          <cell r="V68"/>
          <cell r="W68"/>
          <cell r="X68"/>
          <cell r="Y68"/>
          <cell r="Z68"/>
          <cell r="AA68"/>
          <cell r="AB68"/>
          <cell r="AC68"/>
          <cell r="AD68"/>
        </row>
        <row r="69">
          <cell r="A69" t="str">
            <v>Skatt på trafikförsäkringspremier</v>
          </cell>
          <cell r="B69" t="str">
            <v>D214G1</v>
          </cell>
          <cell r="C69">
            <v>1470</v>
          </cell>
          <cell r="D69" t="str">
            <v>feb-jan</v>
          </cell>
          <cell r="E69"/>
          <cell r="F69"/>
          <cell r="G69"/>
          <cell r="H69"/>
          <cell r="I69"/>
          <cell r="J69"/>
          <cell r="K69"/>
          <cell r="L69">
            <v>1641.030354</v>
          </cell>
          <cell r="M69">
            <v>3269.7083259999999</v>
          </cell>
          <cell r="N69">
            <v>3018.4629890000001</v>
          </cell>
          <cell r="O69">
            <v>2947.94434</v>
          </cell>
          <cell r="P69">
            <v>2906.5887709999997</v>
          </cell>
          <cell r="Q69">
            <v>2828.1832220000001</v>
          </cell>
          <cell r="R69">
            <v>2765.473927</v>
          </cell>
          <cell r="S69">
            <v>2801.415904</v>
          </cell>
          <cell r="T69">
            <v>2808.9030260000004</v>
          </cell>
          <cell r="U69">
            <v>2840.152075</v>
          </cell>
          <cell r="V69">
            <v>2893.2672299999999</v>
          </cell>
          <cell r="W69">
            <v>2885.6598829999998</v>
          </cell>
          <cell r="X69">
            <v>2828.8531140000005</v>
          </cell>
          <cell r="Y69">
            <v>2793.1036289999997</v>
          </cell>
          <cell r="Z69">
            <v>2800.3568690000002</v>
          </cell>
          <cell r="AA69">
            <v>2802.08288660681</v>
          </cell>
          <cell r="AB69">
            <v>2812.1750735487276</v>
          </cell>
          <cell r="AC69">
            <v>2815.5433275631249</v>
          </cell>
          <cell r="AD69">
            <v>2818.9269251447081</v>
          </cell>
        </row>
        <row r="70">
          <cell r="A70" t="str">
            <v>Övriga produktskatter</v>
          </cell>
          <cell r="B70" t="str">
            <v>D2149</v>
          </cell>
          <cell r="C70"/>
          <cell r="D70"/>
          <cell r="E70">
            <v>1941.9449842000004</v>
          </cell>
          <cell r="F70">
            <v>1738.1312600000001</v>
          </cell>
          <cell r="G70">
            <v>1704.5409852000003</v>
          </cell>
          <cell r="H70">
            <v>2344.9810124000005</v>
          </cell>
          <cell r="I70">
            <v>3279.7527859000002</v>
          </cell>
          <cell r="J70">
            <v>3684.2108305000002</v>
          </cell>
          <cell r="K70">
            <v>3891.0999906699999</v>
          </cell>
          <cell r="L70">
            <v>4086.2275575599997</v>
          </cell>
          <cell r="M70">
            <v>4667.3275710600001</v>
          </cell>
          <cell r="N70">
            <v>4992.9632006100001</v>
          </cell>
          <cell r="O70">
            <v>5433.0574055500001</v>
          </cell>
          <cell r="P70">
            <v>4298.7218661799998</v>
          </cell>
          <cell r="Q70">
            <v>3574.2543071599998</v>
          </cell>
          <cell r="R70">
            <v>2639.6233556299999</v>
          </cell>
          <cell r="S70">
            <v>2716.0250281500003</v>
          </cell>
          <cell r="T70">
            <v>2728.6263726299999</v>
          </cell>
          <cell r="U70">
            <v>3889.71994976</v>
          </cell>
          <cell r="V70">
            <v>3845.9580036400002</v>
          </cell>
          <cell r="W70">
            <v>5606.6009640900002</v>
          </cell>
          <cell r="X70">
            <v>4495.9591490000003</v>
          </cell>
          <cell r="Y70">
            <v>3618.745183</v>
          </cell>
          <cell r="Z70">
            <v>3531.4465140000002</v>
          </cell>
          <cell r="AA70">
            <v>3613.3875783311796</v>
          </cell>
          <cell r="AB70">
            <v>3659.3341893032443</v>
          </cell>
          <cell r="AC70">
            <v>3707.4000805914393</v>
          </cell>
          <cell r="AD70">
            <v>3763.0128749666901</v>
          </cell>
        </row>
        <row r="71">
          <cell r="A71" t="str">
            <v>Intern regleringsavgift jordbruk</v>
          </cell>
          <cell r="B71" t="str">
            <v>D214L01</v>
          </cell>
          <cell r="E71"/>
          <cell r="F71"/>
          <cell r="G71"/>
          <cell r="H71"/>
          <cell r="I71"/>
          <cell r="J71"/>
          <cell r="K71"/>
          <cell r="L71"/>
          <cell r="M71"/>
          <cell r="N71"/>
          <cell r="O71"/>
          <cell r="P71"/>
          <cell r="Q71"/>
          <cell r="R71"/>
          <cell r="S71"/>
          <cell r="T71"/>
          <cell r="U71"/>
          <cell r="V71"/>
          <cell r="W71"/>
          <cell r="X71"/>
          <cell r="Y71"/>
          <cell r="Z71"/>
          <cell r="AA71"/>
          <cell r="AB71"/>
          <cell r="AC71"/>
          <cell r="AD71"/>
        </row>
        <row r="72">
          <cell r="A72" t="str">
            <v>Intern regleringsavgift gödsel</v>
          </cell>
          <cell r="B72" t="str">
            <v>D214L02</v>
          </cell>
          <cell r="E72"/>
          <cell r="F72"/>
          <cell r="G72"/>
          <cell r="H72"/>
          <cell r="I72"/>
          <cell r="J72"/>
          <cell r="K72"/>
          <cell r="L72"/>
          <cell r="M72"/>
          <cell r="N72"/>
          <cell r="O72"/>
          <cell r="P72"/>
          <cell r="Q72"/>
          <cell r="R72"/>
          <cell r="S72"/>
          <cell r="T72"/>
          <cell r="U72"/>
          <cell r="V72"/>
          <cell r="W72"/>
          <cell r="X72"/>
          <cell r="Y72"/>
          <cell r="Z72"/>
          <cell r="AA72"/>
          <cell r="AB72"/>
          <cell r="AC72"/>
          <cell r="AD72"/>
        </row>
        <row r="73">
          <cell r="A73" t="str">
            <v>Närradioavgifter</v>
          </cell>
          <cell r="B73" t="str">
            <v>D214L03</v>
          </cell>
          <cell r="E73"/>
          <cell r="F73"/>
          <cell r="G73"/>
          <cell r="H73"/>
          <cell r="I73"/>
          <cell r="J73"/>
          <cell r="K73"/>
          <cell r="L73"/>
          <cell r="M73"/>
          <cell r="N73"/>
          <cell r="O73"/>
          <cell r="P73"/>
          <cell r="Q73"/>
          <cell r="R73"/>
          <cell r="S73"/>
          <cell r="T73"/>
          <cell r="U73"/>
          <cell r="V73"/>
          <cell r="W73"/>
          <cell r="X73"/>
          <cell r="Y73"/>
          <cell r="Z73"/>
          <cell r="AA73"/>
          <cell r="AB73"/>
          <cell r="AC73"/>
          <cell r="AD73"/>
        </row>
        <row r="74">
          <cell r="A74" t="str">
            <v>Bekämpningsmedel</v>
          </cell>
          <cell r="B74" t="str">
            <v>D214L04</v>
          </cell>
          <cell r="C74">
            <v>1450</v>
          </cell>
          <cell r="D74" t="str">
            <v>feb-jan</v>
          </cell>
          <cell r="E74">
            <v>58</v>
          </cell>
          <cell r="F74">
            <v>89.222144999999969</v>
          </cell>
          <cell r="G74">
            <v>43.764110000000024</v>
          </cell>
          <cell r="H74">
            <v>66.845231400000031</v>
          </cell>
          <cell r="I74">
            <v>61.076959900000006</v>
          </cell>
          <cell r="J74">
            <v>77.403939499999979</v>
          </cell>
          <cell r="K74">
            <v>80.829749870000057</v>
          </cell>
          <cell r="L74">
            <v>80.524316490000103</v>
          </cell>
          <cell r="M74">
            <v>89.009496049999996</v>
          </cell>
          <cell r="N74">
            <v>71.159937609999986</v>
          </cell>
          <cell r="O74">
            <v>85.217243979999992</v>
          </cell>
          <cell r="P74">
            <v>86.984860179999984</v>
          </cell>
          <cell r="Q74">
            <v>92.668847819999996</v>
          </cell>
          <cell r="R74">
            <v>92.358368630000001</v>
          </cell>
          <cell r="S74">
            <v>105.11165743000002</v>
          </cell>
          <cell r="T74">
            <v>114.56153399999999</v>
          </cell>
          <cell r="U74">
            <v>126.69088375999999</v>
          </cell>
          <cell r="V74">
            <v>121.73111064</v>
          </cell>
          <cell r="W74">
            <v>131.30968200000004</v>
          </cell>
          <cell r="X74">
            <v>126.16508300000001</v>
          </cell>
          <cell r="Y74">
            <v>129.46802100000002</v>
          </cell>
          <cell r="Z74">
            <v>136.69161100000002</v>
          </cell>
          <cell r="AA74">
            <v>138.94244196078873</v>
          </cell>
          <cell r="AB74">
            <v>142.62203623693927</v>
          </cell>
          <cell r="AC74">
            <v>146.39907672064169</v>
          </cell>
          <cell r="AD74">
            <v>150.27614406689591</v>
          </cell>
        </row>
        <row r="75">
          <cell r="A75" t="str">
            <v>Handelsgödsel</v>
          </cell>
          <cell r="B75" t="str">
            <v>D214L05</v>
          </cell>
          <cell r="C75">
            <v>1450</v>
          </cell>
          <cell r="D75" t="str">
            <v>feb-jan</v>
          </cell>
          <cell r="E75">
            <v>357</v>
          </cell>
          <cell r="F75">
            <v>338.06888400000003</v>
          </cell>
          <cell r="G75">
            <v>338.06888400000008</v>
          </cell>
          <cell r="H75">
            <v>340.14685000000003</v>
          </cell>
          <cell r="I75">
            <v>303.06631000000004</v>
          </cell>
          <cell r="J75">
            <v>329.15653500000002</v>
          </cell>
          <cell r="K75">
            <v>294.844404</v>
          </cell>
          <cell r="L75">
            <v>305.90759499999996</v>
          </cell>
          <cell r="M75">
            <v>366.38801000000001</v>
          </cell>
          <cell r="N75">
            <v>177.53015700000003</v>
          </cell>
          <cell r="O75">
            <v>-0.104628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</row>
        <row r="76">
          <cell r="A76" t="str">
            <v>Avgifter till Kemikalieinspektionen</v>
          </cell>
          <cell r="B76" t="str">
            <v>D214L06</v>
          </cell>
          <cell r="C76">
            <v>1480</v>
          </cell>
          <cell r="D76" t="str">
            <v>jan-dec</v>
          </cell>
          <cell r="E76">
            <v>55.898961200000002</v>
          </cell>
          <cell r="F76">
            <v>62.659833999999996</v>
          </cell>
          <cell r="G76">
            <v>64.355268199999998</v>
          </cell>
          <cell r="H76">
            <v>62.16621</v>
          </cell>
          <cell r="I76">
            <v>67.250584000000003</v>
          </cell>
          <cell r="J76">
            <v>65.844531000000003</v>
          </cell>
          <cell r="K76">
            <v>67.1551568</v>
          </cell>
          <cell r="L76">
            <v>66.090123070000004</v>
          </cell>
          <cell r="M76">
            <v>70.653678009999993</v>
          </cell>
          <cell r="N76">
            <v>68.739442999999994</v>
          </cell>
          <cell r="O76">
            <v>34.663166569999994</v>
          </cell>
          <cell r="P76">
            <v>44.815716999999999</v>
          </cell>
          <cell r="Q76">
            <v>43.564639339999999</v>
          </cell>
          <cell r="R76">
            <v>2.075777</v>
          </cell>
          <cell r="S76">
            <v>42.654760720000006</v>
          </cell>
          <cell r="T76">
            <v>43.716757629999996</v>
          </cell>
          <cell r="U76">
            <v>49.348345000000002</v>
          </cell>
          <cell r="V76">
            <v>47.814444999999999</v>
          </cell>
          <cell r="W76">
            <v>49.400092090000001</v>
          </cell>
          <cell r="X76">
            <v>47.564908000000003</v>
          </cell>
          <cell r="Y76">
            <v>49.612671999999996</v>
          </cell>
          <cell r="Z76">
            <v>49.773352999999993</v>
          </cell>
          <cell r="AA76">
            <v>51.617023948799975</v>
          </cell>
          <cell r="AB76">
            <v>52.649364427775978</v>
          </cell>
          <cell r="AC76">
            <v>53.702351716331506</v>
          </cell>
          <cell r="AD76">
            <v>54.776398750658146</v>
          </cell>
        </row>
        <row r="77">
          <cell r="A77" t="str">
            <v>Skatt på avfall</v>
          </cell>
          <cell r="B77" t="str">
            <v>D214L07</v>
          </cell>
          <cell r="C77">
            <v>1450</v>
          </cell>
          <cell r="D77" t="str">
            <v>Mars-feb</v>
          </cell>
          <cell r="E77">
            <v>1085.0460230000003</v>
          </cell>
          <cell r="F77">
            <v>899.28139700000008</v>
          </cell>
          <cell r="G77">
            <v>894.3767230000002</v>
          </cell>
          <cell r="H77">
            <v>892.16572100000019</v>
          </cell>
          <cell r="I77">
            <v>728.68293200000005</v>
          </cell>
          <cell r="J77">
            <v>598.705825</v>
          </cell>
          <cell r="K77">
            <v>645.58168000000001</v>
          </cell>
          <cell r="L77">
            <v>608.76552300000003</v>
          </cell>
          <cell r="M77">
            <v>332.76638700000001</v>
          </cell>
          <cell r="N77">
            <v>189.33166299999999</v>
          </cell>
          <cell r="O77">
            <v>289.150623</v>
          </cell>
          <cell r="P77">
            <v>204.600289</v>
          </cell>
          <cell r="Q77">
            <v>198.39681999999999</v>
          </cell>
          <cell r="R77">
            <v>119.32021</v>
          </cell>
          <cell r="S77">
            <v>139.80760999999998</v>
          </cell>
          <cell r="T77">
            <v>297.30708100000004</v>
          </cell>
          <cell r="U77">
            <v>302.06872099999998</v>
          </cell>
          <cell r="V77">
            <v>184.688243</v>
          </cell>
          <cell r="W77">
            <v>234.27408199999999</v>
          </cell>
          <cell r="X77">
            <v>252.09870900000001</v>
          </cell>
          <cell r="Y77">
            <v>211.369077</v>
          </cell>
          <cell r="Z77">
            <v>298.13146799999998</v>
          </cell>
          <cell r="AA77">
            <v>260.00000000000006</v>
          </cell>
          <cell r="AB77">
            <v>260.00000000000006</v>
          </cell>
          <cell r="AC77">
            <v>260.00000000000006</v>
          </cell>
          <cell r="AD77">
            <v>260.00000000000006</v>
          </cell>
        </row>
        <row r="78">
          <cell r="A78" t="str">
            <v>Bilskrotningsfonden</v>
          </cell>
          <cell r="B78" t="str">
            <v>D214L08</v>
          </cell>
          <cell r="C78">
            <v>1480</v>
          </cell>
          <cell r="D78" t="str">
            <v>Upphört</v>
          </cell>
          <cell r="E78">
            <v>253</v>
          </cell>
          <cell r="F78">
            <v>225.899</v>
          </cell>
          <cell r="G78">
            <v>242.976</v>
          </cell>
          <cell r="H78">
            <v>268.10199999999998</v>
          </cell>
          <cell r="I78">
            <v>276.02500000000003</v>
          </cell>
          <cell r="J78">
            <v>270.10000000000002</v>
          </cell>
          <cell r="K78">
            <v>270.41399999999999</v>
          </cell>
          <cell r="L78">
            <v>155.35</v>
          </cell>
          <cell r="M78">
            <v>0.04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</row>
        <row r="79">
          <cell r="A79" t="str">
            <v>Batteriskatt</v>
          </cell>
          <cell r="B79" t="str">
            <v>D214L09</v>
          </cell>
          <cell r="C79">
            <v>1480</v>
          </cell>
          <cell r="D79" t="str">
            <v>Fjärdedelar</v>
          </cell>
          <cell r="E79">
            <v>133</v>
          </cell>
          <cell r="F79">
            <v>123</v>
          </cell>
          <cell r="G79">
            <v>121</v>
          </cell>
          <cell r="H79">
            <v>121.55499999999999</v>
          </cell>
          <cell r="I79">
            <v>99.65100000000001</v>
          </cell>
          <cell r="J79">
            <v>93</v>
          </cell>
          <cell r="K79">
            <v>84.275000000000006</v>
          </cell>
          <cell r="L79">
            <v>77.59</v>
          </cell>
          <cell r="M79">
            <v>76.47</v>
          </cell>
          <cell r="N79">
            <v>14.202</v>
          </cell>
          <cell r="O79">
            <v>25.131</v>
          </cell>
          <cell r="P79">
            <v>7.3210000000000006</v>
          </cell>
          <cell r="Q79">
            <v>5.6239999999999997</v>
          </cell>
          <cell r="R79">
            <v>4.8689999999999998</v>
          </cell>
          <cell r="S79">
            <v>4.4510000000000005</v>
          </cell>
          <cell r="T79">
            <v>5.0410000000000004</v>
          </cell>
          <cell r="U79">
            <v>3.6120000000000001</v>
          </cell>
          <cell r="V79">
            <v>2.762</v>
          </cell>
          <cell r="W79">
            <v>1.7969999999999999</v>
          </cell>
          <cell r="X79">
            <v>2.1680130000000002</v>
          </cell>
          <cell r="Y79">
            <v>1.329834</v>
          </cell>
          <cell r="Z79">
            <v>1.896747</v>
          </cell>
          <cell r="AA79">
            <v>1.9005404939999999</v>
          </cell>
          <cell r="AB79">
            <v>1.9043415749879999</v>
          </cell>
          <cell r="AC79">
            <v>1.9081502581379759</v>
          </cell>
          <cell r="AD79">
            <v>1.9119665586542518</v>
          </cell>
        </row>
        <row r="80">
          <cell r="A80" t="str">
            <v>Kemikalieskatt</v>
          </cell>
          <cell r="B80" t="str">
            <v>D214L10</v>
          </cell>
          <cell r="C80">
            <v>1450</v>
          </cell>
          <cell r="D80" t="str">
            <v>feb-jan</v>
          </cell>
          <cell r="V80">
            <v>734.96220500000004</v>
          </cell>
          <cell r="W80">
            <v>1376.8201080000001</v>
          </cell>
          <cell r="X80">
            <v>1468.962436</v>
          </cell>
          <cell r="Y80">
            <v>1629.3744199999999</v>
          </cell>
          <cell r="Z80">
            <v>1752.7400800000003</v>
          </cell>
          <cell r="AA80">
            <v>1799.9999999999995</v>
          </cell>
          <cell r="AB80">
            <v>1800.0017662284622</v>
          </cell>
          <cell r="AC80">
            <v>1800.0215991178484</v>
          </cell>
          <cell r="AD80">
            <v>1800.0262189220844</v>
          </cell>
        </row>
        <row r="81">
          <cell r="A81" t="str">
            <v>Skatt på avfallsförbränning</v>
          </cell>
          <cell r="B81" t="str">
            <v>D29F6</v>
          </cell>
          <cell r="C81">
            <v>1450</v>
          </cell>
          <cell r="D81" t="str">
            <v>feb-jan</v>
          </cell>
          <cell r="Y81">
            <v>247.92617100000001</v>
          </cell>
          <cell r="Z81">
            <v>469.94517000000002</v>
          </cell>
          <cell r="AA81">
            <v>512.62757192759079</v>
          </cell>
          <cell r="AB81">
            <v>538.55668083507908</v>
          </cell>
          <cell r="AC81">
            <v>572.46890277847945</v>
          </cell>
          <cell r="AD81">
            <v>611.42214666839743</v>
          </cell>
        </row>
        <row r="82">
          <cell r="A82" t="str">
            <v>Skatt på plastbärkassar</v>
          </cell>
          <cell r="B82" t="str">
            <v>D214A51</v>
          </cell>
          <cell r="C82">
            <v>1450</v>
          </cell>
          <cell r="D82" t="str">
            <v>feb-jan</v>
          </cell>
          <cell r="Y82">
            <v>221.66498799999997</v>
          </cell>
          <cell r="Z82">
            <v>397.26808499999999</v>
          </cell>
          <cell r="AA82">
            <v>423.3</v>
          </cell>
          <cell r="AB82">
            <v>438.59999999999997</v>
          </cell>
          <cell r="AC82">
            <v>447.89999999999992</v>
          </cell>
          <cell r="AD82">
            <v>459.6</v>
          </cell>
        </row>
        <row r="83">
          <cell r="A83" t="str">
            <v>Skatt på elcertifikat</v>
          </cell>
          <cell r="B83" t="str">
            <v>D214A25</v>
          </cell>
          <cell r="C83" t="str">
            <v>xx</v>
          </cell>
          <cell r="D83" t="str">
            <v>xx</v>
          </cell>
          <cell r="H83">
            <v>594</v>
          </cell>
          <cell r="I83">
            <v>1744</v>
          </cell>
          <cell r="J83">
            <v>2250</v>
          </cell>
          <cell r="K83">
            <v>2448</v>
          </cell>
          <cell r="L83">
            <v>2792</v>
          </cell>
          <cell r="M83">
            <v>3732</v>
          </cell>
          <cell r="N83">
            <v>4472</v>
          </cell>
          <cell r="O83">
            <v>4999</v>
          </cell>
          <cell r="P83">
            <v>3955</v>
          </cell>
          <cell r="Q83">
            <v>3234</v>
          </cell>
          <cell r="R83">
            <v>2421</v>
          </cell>
          <cell r="S83">
            <v>2424</v>
          </cell>
          <cell r="T83">
            <v>2268</v>
          </cell>
          <cell r="U83">
            <v>3408</v>
          </cell>
          <cell r="V83">
            <v>2754</v>
          </cell>
          <cell r="W83">
            <v>3813</v>
          </cell>
          <cell r="X83">
            <v>2599</v>
          </cell>
          <cell r="Y83">
            <v>1128</v>
          </cell>
          <cell r="Z83">
            <v>425</v>
          </cell>
          <cell r="AA83">
            <v>425</v>
          </cell>
          <cell r="AB83">
            <v>425</v>
          </cell>
          <cell r="AC83">
            <v>425</v>
          </cell>
          <cell r="AD83">
            <v>425</v>
          </cell>
        </row>
      </sheetData>
      <sheetData sheetId="51">
        <row r="1">
          <cell r="A1" t="str">
            <v>Övriga produktionsskatter</v>
          </cell>
          <cell r="B1"/>
          <cell r="C1"/>
          <cell r="D1" t="str">
            <v>Klistra januariutfall</v>
          </cell>
          <cell r="E1">
            <v>2000</v>
          </cell>
          <cell r="F1">
            <v>2001</v>
          </cell>
          <cell r="G1">
            <v>2002</v>
          </cell>
          <cell r="H1">
            <v>2003</v>
          </cell>
          <cell r="I1">
            <v>2004</v>
          </cell>
          <cell r="J1">
            <v>2005</v>
          </cell>
          <cell r="K1">
            <v>2006</v>
          </cell>
          <cell r="L1">
            <v>2007</v>
          </cell>
          <cell r="M1">
            <v>2008</v>
          </cell>
          <cell r="N1">
            <v>2009</v>
          </cell>
          <cell r="O1">
            <v>2010</v>
          </cell>
          <cell r="P1">
            <v>2011</v>
          </cell>
          <cell r="Q1">
            <v>2012</v>
          </cell>
          <cell r="R1">
            <v>2013</v>
          </cell>
          <cell r="S1">
            <v>2014</v>
          </cell>
          <cell r="T1">
            <v>2015</v>
          </cell>
          <cell r="U1">
            <v>2016</v>
          </cell>
          <cell r="V1">
            <v>2017</v>
          </cell>
          <cell r="W1">
            <v>2018</v>
          </cell>
          <cell r="X1">
            <v>2019</v>
          </cell>
          <cell r="Y1">
            <v>2020</v>
          </cell>
          <cell r="Z1">
            <v>2021</v>
          </cell>
          <cell r="AA1">
            <v>2022</v>
          </cell>
          <cell r="AB1">
            <v>2023</v>
          </cell>
          <cell r="AC1">
            <v>2024</v>
          </cell>
          <cell r="AD1">
            <v>2025</v>
          </cell>
          <cell r="AE1"/>
        </row>
        <row r="2">
          <cell r="A2"/>
          <cell r="B2"/>
          <cell r="C2"/>
          <cell r="D2" t="str">
            <v>Klistra decemberutfall</v>
          </cell>
          <cell r="E2"/>
          <cell r="F2"/>
          <cell r="G2"/>
          <cell r="H2"/>
          <cell r="I2"/>
          <cell r="J2"/>
          <cell r="K2"/>
          <cell r="L2"/>
          <cell r="M2"/>
          <cell r="N2"/>
          <cell r="O2"/>
          <cell r="P2"/>
          <cell r="Q2"/>
          <cell r="R2"/>
          <cell r="S2"/>
          <cell r="T2"/>
          <cell r="U2"/>
          <cell r="V2"/>
          <cell r="W2"/>
          <cell r="X2"/>
          <cell r="Y2"/>
          <cell r="Z2"/>
          <cell r="AA2"/>
          <cell r="AB2"/>
          <cell r="AC2"/>
          <cell r="AD2"/>
          <cell r="AE2"/>
        </row>
        <row r="3">
          <cell r="A3" t="str">
            <v>Miljoner kronor</v>
          </cell>
          <cell r="B3"/>
          <cell r="C3"/>
          <cell r="D3" t="str">
            <v>Klistra vid annan tidpunkt</v>
          </cell>
          <cell r="E3"/>
          <cell r="F3"/>
          <cell r="G3"/>
          <cell r="H3"/>
          <cell r="I3"/>
          <cell r="J3"/>
          <cell r="K3"/>
          <cell r="L3"/>
          <cell r="M3"/>
          <cell r="N3"/>
          <cell r="O3"/>
          <cell r="P3"/>
          <cell r="Q3"/>
          <cell r="R3"/>
          <cell r="S3"/>
          <cell r="T3"/>
          <cell r="U3"/>
          <cell r="V3"/>
          <cell r="W3"/>
          <cell r="X3"/>
          <cell r="Y3"/>
          <cell r="Z3"/>
          <cell r="AA3"/>
          <cell r="AB3"/>
          <cell r="AC3"/>
          <cell r="AD3"/>
          <cell r="AE3"/>
        </row>
        <row r="4">
          <cell r="B4" t="str">
            <v>D29K</v>
          </cell>
          <cell r="C4"/>
          <cell r="D4"/>
          <cell r="E4"/>
          <cell r="F4"/>
          <cell r="G4"/>
          <cell r="H4"/>
          <cell r="I4"/>
          <cell r="J4"/>
          <cell r="K4"/>
          <cell r="L4"/>
          <cell r="M4">
            <v>12189.9984</v>
          </cell>
          <cell r="N4">
            <v>13706.729520000001</v>
          </cell>
          <cell r="O4">
            <v>14037.154064</v>
          </cell>
          <cell r="P4">
            <v>14329.20858</v>
          </cell>
          <cell r="Q4">
            <v>15431.738993999999</v>
          </cell>
          <cell r="R4">
            <v>15405.830239000001</v>
          </cell>
          <cell r="S4">
            <v>15571.372089</v>
          </cell>
          <cell r="T4">
            <v>15935.020381999999</v>
          </cell>
          <cell r="U4">
            <v>16336.240575</v>
          </cell>
          <cell r="V4">
            <v>16938.768087</v>
          </cell>
          <cell r="W4">
            <v>18050.122248999996</v>
          </cell>
          <cell r="X4">
            <v>18632.312180000001</v>
          </cell>
          <cell r="Y4">
            <v>19325.864624999998</v>
          </cell>
          <cell r="Z4">
            <v>20755.074017861392</v>
          </cell>
          <cell r="AA4">
            <v>21444.537672054485</v>
          </cell>
          <cell r="AB4">
            <v>22131.883467214288</v>
          </cell>
          <cell r="AC4">
            <v>23160.921614712734</v>
          </cell>
          <cell r="AD4">
            <v>23919.27184195488</v>
          </cell>
          <cell r="AE4"/>
        </row>
        <row r="5">
          <cell r="A5" t="str">
            <v>Övriga produktionsskatter</v>
          </cell>
          <cell r="B5" t="str">
            <v>D29S</v>
          </cell>
          <cell r="C5"/>
          <cell r="D5"/>
          <cell r="E5">
            <v>262700.52557822299</v>
          </cell>
          <cell r="F5">
            <v>273970.30819661298</v>
          </cell>
          <cell r="G5">
            <v>284526.85075800039</v>
          </cell>
          <cell r="H5">
            <v>291749.11894696398</v>
          </cell>
          <cell r="I5">
            <v>297922.21121051098</v>
          </cell>
          <cell r="J5">
            <v>308844.92162763578</v>
          </cell>
          <cell r="K5">
            <v>319761.23150695098</v>
          </cell>
          <cell r="L5">
            <v>338535.9988597284</v>
          </cell>
          <cell r="M5">
            <v>354309.91681800468</v>
          </cell>
          <cell r="N5">
            <v>337214.80259085429</v>
          </cell>
          <cell r="O5">
            <v>348106.39710215491</v>
          </cell>
          <cell r="P5">
            <v>362672.23796856095</v>
          </cell>
          <cell r="Q5">
            <v>377449.40520420356</v>
          </cell>
          <cell r="R5">
            <v>387890.99085239542</v>
          </cell>
          <cell r="S5">
            <v>398254.95217508316</v>
          </cell>
          <cell r="T5">
            <v>421900.0409092154</v>
          </cell>
          <cell r="U5">
            <v>461461.49711648456</v>
          </cell>
          <cell r="V5">
            <v>482534.49607269128</v>
          </cell>
          <cell r="W5">
            <v>502600.40534624207</v>
          </cell>
          <cell r="X5">
            <v>516049.887843273</v>
          </cell>
          <cell r="Y5">
            <v>491849.57937668922</v>
          </cell>
          <cell r="Z5">
            <v>540960.47629825817</v>
          </cell>
          <cell r="AA5">
            <v>577803.67619226105</v>
          </cell>
          <cell r="AB5">
            <v>610913.88589306828</v>
          </cell>
          <cell r="AC5">
            <v>638267.21349094517</v>
          </cell>
          <cell r="AD5">
            <v>661653.18506933644</v>
          </cell>
          <cell r="AE5"/>
        </row>
        <row r="6">
          <cell r="A6" t="str">
            <v>Löpande skatter på mark, byggnader och andra anläggningar</v>
          </cell>
          <cell r="B6" t="str">
            <v>D291</v>
          </cell>
          <cell r="C6"/>
          <cell r="D6"/>
          <cell r="E6">
            <v>23264.003346000001</v>
          </cell>
          <cell r="F6">
            <v>21197.224973</v>
          </cell>
          <cell r="G6">
            <v>23522.195002</v>
          </cell>
          <cell r="H6">
            <v>23963.725027</v>
          </cell>
          <cell r="I6">
            <v>24342.705430000002</v>
          </cell>
          <cell r="J6">
            <v>25128.308815999997</v>
          </cell>
          <cell r="K6">
            <v>25006.65855</v>
          </cell>
          <cell r="L6">
            <v>25864.622074999999</v>
          </cell>
          <cell r="M6">
            <v>23953.720108000001</v>
          </cell>
          <cell r="N6">
            <v>25327.195288999999</v>
          </cell>
          <cell r="O6">
            <v>26384.048375999999</v>
          </cell>
          <cell r="P6">
            <v>27539.706439000001</v>
          </cell>
          <cell r="Q6">
            <v>28692.633098999999</v>
          </cell>
          <cell r="R6">
            <v>31559.010308000001</v>
          </cell>
          <cell r="S6">
            <v>31983.395093000003</v>
          </cell>
          <cell r="T6">
            <v>32424.777661</v>
          </cell>
          <cell r="U6">
            <v>33431.013763000003</v>
          </cell>
          <cell r="V6">
            <v>32861.437646000006</v>
          </cell>
          <cell r="W6">
            <v>33206.729023000007</v>
          </cell>
          <cell r="X6">
            <v>34381.854374000002</v>
          </cell>
          <cell r="Y6">
            <v>34557.843634999997</v>
          </cell>
          <cell r="Z6">
            <v>36136.252596247185</v>
          </cell>
          <cell r="AA6">
            <v>37543.470768447878</v>
          </cell>
          <cell r="AB6">
            <v>38474.639035683373</v>
          </cell>
          <cell r="AC6">
            <v>39781.087452311614</v>
          </cell>
          <cell r="AD6">
            <v>41463.826486741455</v>
          </cell>
          <cell r="AE6"/>
        </row>
        <row r="7">
          <cell r="A7" t="str">
            <v>Fastighetsskatt</v>
          </cell>
          <cell r="B7" t="str">
            <v>D29A11</v>
          </cell>
          <cell r="C7" t="str">
            <v>D5</v>
          </cell>
          <cell r="D7" t="str">
            <v>Fjärdedelar</v>
          </cell>
          <cell r="E7">
            <v>23264.003346000001</v>
          </cell>
          <cell r="F7">
            <v>21197.224973</v>
          </cell>
          <cell r="G7">
            <v>23522.195002</v>
          </cell>
          <cell r="H7">
            <v>23963.725027</v>
          </cell>
          <cell r="I7">
            <v>24342.705430000002</v>
          </cell>
          <cell r="J7">
            <v>25128.308815999997</v>
          </cell>
          <cell r="K7">
            <v>25006.65855</v>
          </cell>
          <cell r="L7">
            <v>25864.622074999999</v>
          </cell>
          <cell r="M7">
            <v>11763.721708000001</v>
          </cell>
          <cell r="N7">
            <v>11620.465768999999</v>
          </cell>
          <cell r="O7">
            <v>12346.894312</v>
          </cell>
          <cell r="P7">
            <v>13210.497859000001</v>
          </cell>
          <cell r="Q7">
            <v>13260.894104999999</v>
          </cell>
          <cell r="R7">
            <v>16153.180069</v>
          </cell>
          <cell r="S7">
            <v>16412.023004000002</v>
          </cell>
          <cell r="T7">
            <v>16489.757279000001</v>
          </cell>
          <cell r="U7">
            <v>17094.773188000003</v>
          </cell>
          <cell r="V7">
            <v>15922.669559000002</v>
          </cell>
          <cell r="W7">
            <v>15156.606774000007</v>
          </cell>
          <cell r="X7">
            <v>15749.542193999998</v>
          </cell>
          <cell r="Y7">
            <v>15231.979010000003</v>
          </cell>
          <cell r="Z7">
            <v>15381.178578385789</v>
          </cell>
          <cell r="AA7">
            <v>16098.933096393392</v>
          </cell>
          <cell r="AB7">
            <v>16342.755568469081</v>
          </cell>
          <cell r="AC7">
            <v>16620.165837598881</v>
          </cell>
          <cell r="AD7">
            <v>17544.554644786574</v>
          </cell>
          <cell r="AE7"/>
        </row>
        <row r="8">
          <cell r="A8" t="str">
            <v>Kommunal fastighetsskatt</v>
          </cell>
          <cell r="B8" t="str">
            <v>D29A12</v>
          </cell>
          <cell r="C8" t="str">
            <v>D5</v>
          </cell>
          <cell r="D8" t="str">
            <v>Fjärdedelar</v>
          </cell>
          <cell r="E8"/>
          <cell r="F8"/>
          <cell r="G8"/>
          <cell r="H8"/>
          <cell r="I8"/>
          <cell r="J8"/>
          <cell r="K8"/>
          <cell r="L8"/>
          <cell r="M8">
            <v>12189.9984</v>
          </cell>
          <cell r="N8">
            <v>13706.729520000001</v>
          </cell>
          <cell r="O8">
            <v>14037.154064</v>
          </cell>
          <cell r="P8">
            <v>14329.20858</v>
          </cell>
          <cell r="Q8">
            <v>15431.738993999999</v>
          </cell>
          <cell r="R8">
            <v>15405.830239000001</v>
          </cell>
          <cell r="S8">
            <v>15571.372089</v>
          </cell>
          <cell r="T8">
            <v>15935.020381999999</v>
          </cell>
          <cell r="U8">
            <v>16336.240575</v>
          </cell>
          <cell r="V8">
            <v>16938.768087</v>
          </cell>
          <cell r="W8">
            <v>18050.122248999996</v>
          </cell>
          <cell r="X8">
            <v>18632.312180000001</v>
          </cell>
          <cell r="Y8">
            <v>19325.864624999998</v>
          </cell>
          <cell r="Z8">
            <v>20755.074017861392</v>
          </cell>
          <cell r="AA8">
            <v>21444.537672054485</v>
          </cell>
          <cell r="AB8">
            <v>22131.883467214288</v>
          </cell>
          <cell r="AC8">
            <v>23160.921614712734</v>
          </cell>
          <cell r="AD8">
            <v>23919.27184195488</v>
          </cell>
          <cell r="AE8"/>
        </row>
        <row r="9">
          <cell r="A9" t="str">
            <v>Skogsvårdsavgifter</v>
          </cell>
          <cell r="B9" t="str">
            <v>D29A2</v>
          </cell>
          <cell r="D9"/>
          <cell r="E9"/>
          <cell r="F9"/>
          <cell r="G9"/>
          <cell r="H9"/>
          <cell r="I9"/>
          <cell r="J9"/>
          <cell r="K9"/>
          <cell r="L9"/>
          <cell r="M9"/>
          <cell r="N9"/>
          <cell r="O9"/>
          <cell r="P9"/>
          <cell r="Q9"/>
          <cell r="R9"/>
          <cell r="S9"/>
          <cell r="T9"/>
          <cell r="U9"/>
          <cell r="V9"/>
          <cell r="W9"/>
          <cell r="X9"/>
          <cell r="Y9"/>
          <cell r="Z9"/>
          <cell r="AA9"/>
          <cell r="AB9"/>
          <cell r="AC9"/>
          <cell r="AD9"/>
          <cell r="AE9"/>
        </row>
        <row r="10">
          <cell r="A10" t="str">
            <v>Skatt på användning av fasta tillgångar</v>
          </cell>
          <cell r="B10" t="str">
            <v>D292</v>
          </cell>
          <cell r="C10"/>
          <cell r="D10"/>
          <cell r="E10">
            <v>3606.8281736648905</v>
          </cell>
          <cell r="F10">
            <v>3799.928242807272</v>
          </cell>
          <cell r="G10">
            <v>3843.0501525258487</v>
          </cell>
          <cell r="H10">
            <v>3953.6365481165121</v>
          </cell>
          <cell r="I10">
            <v>4093.0330614022578</v>
          </cell>
          <cell r="J10">
            <v>4715.8966362634137</v>
          </cell>
          <cell r="K10">
            <v>6157.8161797821449</v>
          </cell>
          <cell r="L10">
            <v>6173.1885657934381</v>
          </cell>
          <cell r="M10">
            <v>7175.1423749137793</v>
          </cell>
          <cell r="N10">
            <v>6665.3204281359995</v>
          </cell>
          <cell r="O10">
            <v>7322.3371348168012</v>
          </cell>
          <cell r="P10">
            <v>6997.8026036867996</v>
          </cell>
          <cell r="Q10">
            <v>7072.3375202103998</v>
          </cell>
          <cell r="R10">
            <v>7255.4449228776011</v>
          </cell>
          <cell r="S10">
            <v>5924.4328307790001</v>
          </cell>
          <cell r="T10">
            <v>6159.6340775060007</v>
          </cell>
          <cell r="U10">
            <v>7552.0295062521418</v>
          </cell>
          <cell r="V10">
            <v>6061.6721323601041</v>
          </cell>
          <cell r="W10">
            <v>3295.4248511844066</v>
          </cell>
          <cell r="X10">
            <v>3838.8685593694399</v>
          </cell>
          <cell r="Y10">
            <v>4337.2200121616024</v>
          </cell>
          <cell r="Z10">
            <v>4775.8507987940129</v>
          </cell>
          <cell r="AA10">
            <v>4964.0547549116545</v>
          </cell>
          <cell r="AB10">
            <v>5107.252004716076</v>
          </cell>
          <cell r="AC10">
            <v>5197.689366544314</v>
          </cell>
          <cell r="AD10">
            <v>5231.4041350204452</v>
          </cell>
          <cell r="AE10"/>
        </row>
        <row r="11">
          <cell r="A11" t="str">
            <v>Fordonsskatt</v>
          </cell>
          <cell r="B11" t="str">
            <v>D29B1</v>
          </cell>
          <cell r="C11">
            <v>1470</v>
          </cell>
          <cell r="D11" t="str">
            <v>jan-dec</v>
          </cell>
          <cell r="E11">
            <v>1898.67432666489</v>
          </cell>
          <cell r="F11">
            <v>1938.8887498072718</v>
          </cell>
          <cell r="G11">
            <v>2054.3714015258483</v>
          </cell>
          <cell r="H11">
            <v>2125.0020471165117</v>
          </cell>
          <cell r="I11">
            <v>2229.9406854022573</v>
          </cell>
          <cell r="J11">
            <v>2922.2806602634137</v>
          </cell>
          <cell r="K11">
            <v>2959.8175047821451</v>
          </cell>
          <cell r="L11">
            <v>2934.8724407934387</v>
          </cell>
          <cell r="M11">
            <v>3199.6483419137794</v>
          </cell>
          <cell r="N11">
            <v>3270.9928891359996</v>
          </cell>
          <cell r="O11">
            <v>3325.0006818168004</v>
          </cell>
          <cell r="P11">
            <v>3146.2267816867998</v>
          </cell>
          <cell r="Q11">
            <v>3133.5585182103996</v>
          </cell>
          <cell r="R11">
            <v>3217.8668668776008</v>
          </cell>
          <cell r="S11">
            <v>2083.7437427790005</v>
          </cell>
          <cell r="T11">
            <v>2392.1241105060008</v>
          </cell>
          <cell r="U11">
            <v>3299.3415852521412</v>
          </cell>
          <cell r="V11">
            <v>3498.3262323601048</v>
          </cell>
          <cell r="W11">
            <v>3298.9561511844067</v>
          </cell>
          <cell r="X11">
            <v>3838.8685593694399</v>
          </cell>
          <cell r="Y11">
            <v>4337.2200121616024</v>
          </cell>
          <cell r="Z11">
            <v>4775.8507987940129</v>
          </cell>
          <cell r="AA11">
            <v>4964.0547549116545</v>
          </cell>
          <cell r="AB11">
            <v>5107.252004716076</v>
          </cell>
          <cell r="AC11">
            <v>5197.689366544314</v>
          </cell>
          <cell r="AD11">
            <v>5231.4041350204452</v>
          </cell>
          <cell r="AE11"/>
        </row>
        <row r="12">
          <cell r="A12" t="str">
            <v>Kilometerskatt</v>
          </cell>
          <cell r="B12" t="str">
            <v>D29B2</v>
          </cell>
          <cell r="C12"/>
          <cell r="D12"/>
          <cell r="E12"/>
          <cell r="F12"/>
          <cell r="G12"/>
          <cell r="H12"/>
          <cell r="I12"/>
          <cell r="J12"/>
          <cell r="K12"/>
          <cell r="L12"/>
          <cell r="M12"/>
          <cell r="N12"/>
          <cell r="O12"/>
          <cell r="P12"/>
          <cell r="Q12"/>
          <cell r="R12"/>
          <cell r="S12"/>
          <cell r="T12"/>
          <cell r="U12"/>
          <cell r="V12"/>
          <cell r="W12"/>
          <cell r="X12"/>
          <cell r="Y12"/>
          <cell r="Z12"/>
          <cell r="AA12"/>
          <cell r="AB12"/>
          <cell r="AC12"/>
          <cell r="AD12"/>
          <cell r="AE12"/>
        </row>
        <row r="13">
          <cell r="A13" t="str">
            <v>Skatt på termisk effekt i kärnkraftsreaktorer</v>
          </cell>
          <cell r="B13" t="str">
            <v>D29B3</v>
          </cell>
          <cell r="C13">
            <v>1431</v>
          </cell>
          <cell r="D13" t="str">
            <v>feb-jan</v>
          </cell>
          <cell r="E13">
            <v>1708.1538470000003</v>
          </cell>
          <cell r="F13">
            <v>1861.0394930000004</v>
          </cell>
          <cell r="G13">
            <v>1788.6787510000004</v>
          </cell>
          <cell r="H13">
            <v>1828.6345010000002</v>
          </cell>
          <cell r="I13">
            <v>1863.0923760000005</v>
          </cell>
          <cell r="J13">
            <v>1793.615976</v>
          </cell>
          <cell r="K13">
            <v>3197.9986749999998</v>
          </cell>
          <cell r="L13">
            <v>3238.3161249999994</v>
          </cell>
          <cell r="M13">
            <v>3975.4940329999999</v>
          </cell>
          <cell r="N13">
            <v>3394.3275389999994</v>
          </cell>
          <cell r="O13">
            <v>3997.3364530000008</v>
          </cell>
          <cell r="P13">
            <v>3851.5758219999998</v>
          </cell>
          <cell r="Q13">
            <v>3938.7790020000002</v>
          </cell>
          <cell r="R13">
            <v>4037.5780559999998</v>
          </cell>
          <cell r="S13">
            <v>3840.6890880000001</v>
          </cell>
          <cell r="T13">
            <v>3767.509967</v>
          </cell>
          <cell r="U13">
            <v>4252.6879210000006</v>
          </cell>
          <cell r="V13">
            <v>2563.3458999999993</v>
          </cell>
          <cell r="W13">
            <v>-3.5312999999999999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/>
        </row>
        <row r="14">
          <cell r="A14" t="str">
            <v>Löne- och arbetskraftsskatter</v>
          </cell>
          <cell r="B14" t="str">
            <v xml:space="preserve">D29C  </v>
          </cell>
          <cell r="C14"/>
          <cell r="D14"/>
          <cell r="E14">
            <v>231211.57878649997</v>
          </cell>
          <cell r="F14">
            <v>245994.56039949995</v>
          </cell>
          <cell r="G14">
            <v>254580.50638199999</v>
          </cell>
          <cell r="H14">
            <v>261324.97763519999</v>
          </cell>
          <cell r="I14">
            <v>266960.59812499996</v>
          </cell>
          <cell r="J14">
            <v>276456.54646824003</v>
          </cell>
          <cell r="K14">
            <v>285691.89540841</v>
          </cell>
          <cell r="L14">
            <v>303731.55365388002</v>
          </cell>
          <cell r="M14">
            <v>320447.82684182003</v>
          </cell>
          <cell r="N14">
            <v>301957.15960642009</v>
          </cell>
          <cell r="O14">
            <v>309814.89649169997</v>
          </cell>
          <cell r="P14">
            <v>323073.14206777001</v>
          </cell>
          <cell r="Q14">
            <v>335218.26605400001</v>
          </cell>
          <cell r="R14">
            <v>342013.69548605999</v>
          </cell>
          <cell r="S14">
            <v>353072.52412918</v>
          </cell>
          <cell r="T14">
            <v>375357.02919792006</v>
          </cell>
          <cell r="U14">
            <v>408876.24771667999</v>
          </cell>
          <cell r="V14">
            <v>431727.60446735006</v>
          </cell>
          <cell r="W14">
            <v>452194.62641595013</v>
          </cell>
          <cell r="X14">
            <v>465774.26841189002</v>
          </cell>
          <cell r="Y14">
            <v>442797.09550843004</v>
          </cell>
          <cell r="Z14">
            <v>490220.36627980729</v>
          </cell>
          <cell r="AA14">
            <v>518151.0336740546</v>
          </cell>
          <cell r="AB14">
            <v>548753.52587100817</v>
          </cell>
          <cell r="AC14">
            <v>574646.04338850942</v>
          </cell>
          <cell r="AD14">
            <v>596208.25011535943</v>
          </cell>
          <cell r="AE14"/>
        </row>
        <row r="15">
          <cell r="A15" t="str">
            <v>Allmän löneavgift</v>
          </cell>
          <cell r="B15" t="str">
            <v xml:space="preserve">D29C1    </v>
          </cell>
          <cell r="C15">
            <v>1200</v>
          </cell>
          <cell r="D15" t="str">
            <v>feb (t+2)</v>
          </cell>
          <cell r="E15">
            <v>27602.809912300003</v>
          </cell>
          <cell r="F15">
            <v>25715.586414900001</v>
          </cell>
          <cell r="G15">
            <v>26802.278547599999</v>
          </cell>
          <cell r="H15">
            <v>32592.1191229</v>
          </cell>
          <cell r="I15">
            <v>32449.556879099993</v>
          </cell>
          <cell r="J15">
            <v>33108.815390180003</v>
          </cell>
          <cell r="K15">
            <v>49944.329594910007</v>
          </cell>
          <cell r="L15">
            <v>52897.647655950001</v>
          </cell>
          <cell r="M15">
            <v>91841.953148660003</v>
          </cell>
          <cell r="N15">
            <v>89939.423523150021</v>
          </cell>
          <cell r="O15">
            <v>74206.530215780003</v>
          </cell>
          <cell r="P15">
            <v>119109.49467910001</v>
          </cell>
          <cell r="Q15">
            <v>122924.36049835999</v>
          </cell>
          <cell r="R15">
            <v>135330.99341240001</v>
          </cell>
          <cell r="S15">
            <v>140383.85639925001</v>
          </cell>
          <cell r="T15">
            <v>153838.87871569002</v>
          </cell>
          <cell r="U15">
            <v>159791.39996389</v>
          </cell>
          <cell r="V15">
            <v>187213.39646435998</v>
          </cell>
          <cell r="W15">
            <v>195849.06494701005</v>
          </cell>
          <cell r="X15">
            <v>219464.28431061999</v>
          </cell>
          <cell r="Y15">
            <v>205054.43026115999</v>
          </cell>
          <cell r="Z15">
            <v>229111.96445556192</v>
          </cell>
          <cell r="AA15">
            <v>243070.74530215186</v>
          </cell>
          <cell r="AB15">
            <v>258018.94649224734</v>
          </cell>
          <cell r="AC15">
            <v>269599.48352202581</v>
          </cell>
          <cell r="AD15">
            <v>279597.31669288967</v>
          </cell>
          <cell r="AE15"/>
        </row>
        <row r="16">
          <cell r="A16" t="str">
            <v>Allmän löneavgift AG</v>
          </cell>
          <cell r="B16" t="str">
            <v>D29C1E</v>
          </cell>
          <cell r="C16">
            <v>1200</v>
          </cell>
          <cell r="D16" t="str">
            <v>feb-jan</v>
          </cell>
          <cell r="E16">
            <v>26790.464788300003</v>
          </cell>
          <cell r="F16">
            <v>24973.2912999</v>
          </cell>
          <cell r="G16">
            <v>26016.8159376</v>
          </cell>
          <cell r="H16">
            <v>31618.494508899999</v>
          </cell>
          <cell r="I16">
            <v>31469.234446099992</v>
          </cell>
          <cell r="J16">
            <v>32072.313874180003</v>
          </cell>
          <cell r="K16">
            <v>48342.139228910004</v>
          </cell>
          <cell r="L16">
            <v>51207.36706995</v>
          </cell>
          <cell r="M16">
            <v>88982.246394660004</v>
          </cell>
          <cell r="N16">
            <v>87177.619219150016</v>
          </cell>
          <cell r="O16">
            <v>71830.721261780011</v>
          </cell>
          <cell r="P16">
            <v>115399.80961210001</v>
          </cell>
          <cell r="Q16">
            <v>119393.13434736</v>
          </cell>
          <cell r="R16">
            <v>131670.28389240001</v>
          </cell>
          <cell r="S16">
            <v>136710.68510225002</v>
          </cell>
          <cell r="T16">
            <v>149989.17504469003</v>
          </cell>
          <cell r="U16">
            <v>156196.96008689</v>
          </cell>
          <cell r="V16">
            <v>183128.25632535998</v>
          </cell>
          <cell r="W16">
            <v>191778.24921301004</v>
          </cell>
          <cell r="X16">
            <v>215328.24183161999</v>
          </cell>
          <cell r="Y16">
            <v>202490.08934516</v>
          </cell>
          <cell r="Z16">
            <v>224620.69531038002</v>
          </cell>
          <cell r="AA16">
            <v>238504.55904322889</v>
          </cell>
          <cell r="AB16">
            <v>253394.03921744609</v>
          </cell>
          <cell r="AC16">
            <v>264915.87936067523</v>
          </cell>
          <cell r="AD16">
            <v>274852.9122783874</v>
          </cell>
          <cell r="AE16"/>
        </row>
        <row r="17">
          <cell r="A17" t="str">
            <v>Allmän löneavgift EG</v>
          </cell>
          <cell r="B17" t="str">
            <v>D29C1S</v>
          </cell>
          <cell r="C17">
            <v>1200</v>
          </cell>
          <cell r="D17" t="str">
            <v>feb-jan</v>
          </cell>
          <cell r="E17">
            <v>812.34512400000006</v>
          </cell>
          <cell r="F17">
            <v>742.29511500000001</v>
          </cell>
          <cell r="G17">
            <v>785.46261000000004</v>
          </cell>
          <cell r="H17">
            <v>973.62461399999995</v>
          </cell>
          <cell r="I17">
            <v>980.32243300000005</v>
          </cell>
          <cell r="J17">
            <v>1036.501516</v>
          </cell>
          <cell r="K17">
            <v>1602.190366</v>
          </cell>
          <cell r="L17">
            <v>1690.2805860000001</v>
          </cell>
          <cell r="M17">
            <v>2859.7067539999998</v>
          </cell>
          <cell r="N17">
            <v>2761.8043039999998</v>
          </cell>
          <cell r="O17">
            <v>2375.8089539999996</v>
          </cell>
          <cell r="P17">
            <v>3709.6850669999999</v>
          </cell>
          <cell r="Q17">
            <v>3531.2261509999998</v>
          </cell>
          <cell r="R17">
            <v>3660.7095199999999</v>
          </cell>
          <cell r="S17">
            <v>3673.1712969999999</v>
          </cell>
          <cell r="T17">
            <v>3849.7036709999998</v>
          </cell>
          <cell r="U17">
            <v>3594.4398769999998</v>
          </cell>
          <cell r="V17">
            <v>4085.1401390000001</v>
          </cell>
          <cell r="W17">
            <v>4070.8157340000002</v>
          </cell>
          <cell r="X17">
            <v>4136.0424789999997</v>
          </cell>
          <cell r="Y17">
            <v>2564.3409160000006</v>
          </cell>
          <cell r="Z17">
            <v>4491.2691451818882</v>
          </cell>
          <cell r="AA17">
            <v>4566.1862589229822</v>
          </cell>
          <cell r="AB17">
            <v>4624.9072748012641</v>
          </cell>
          <cell r="AC17">
            <v>4683.6041613505577</v>
          </cell>
          <cell r="AD17">
            <v>4744.4044145022572</v>
          </cell>
          <cell r="AE17"/>
        </row>
        <row r="18">
          <cell r="A18" t="str">
            <v>Pensionsavgift</v>
          </cell>
          <cell r="B18" t="str">
            <v xml:space="preserve">D29C2    </v>
          </cell>
          <cell r="C18">
            <v>1200</v>
          </cell>
          <cell r="D18" t="str">
            <v>feb (t+2)</v>
          </cell>
          <cell r="E18">
            <v>9825.6188712000021</v>
          </cell>
          <cell r="F18">
            <v>10866.070910399991</v>
          </cell>
          <cell r="G18">
            <v>11630.20256189998</v>
          </cell>
          <cell r="H18">
            <v>12224.159127499981</v>
          </cell>
          <cell r="I18">
            <v>13020.344648999986</v>
          </cell>
          <cell r="J18">
            <v>12961.866872630009</v>
          </cell>
          <cell r="K18">
            <v>11775.504854240024</v>
          </cell>
          <cell r="L18">
            <v>13205.405417450027</v>
          </cell>
          <cell r="M18">
            <v>14146.414138710004</v>
          </cell>
          <cell r="N18">
            <v>15648.586230660007</v>
          </cell>
          <cell r="O18">
            <v>16041.397583440021</v>
          </cell>
          <cell r="P18">
            <v>14168.526746590012</v>
          </cell>
          <cell r="Q18">
            <v>15636.129448259984</v>
          </cell>
          <cell r="R18">
            <v>16392.951377290003</v>
          </cell>
          <cell r="S18">
            <v>17928.32576116002</v>
          </cell>
          <cell r="T18">
            <v>17102.663825850028</v>
          </cell>
          <cell r="U18">
            <v>18290.558621220007</v>
          </cell>
          <cell r="V18">
            <v>19534.708678590036</v>
          </cell>
          <cell r="W18">
            <v>19325.228490960002</v>
          </cell>
          <cell r="X18">
            <v>19228.926382790047</v>
          </cell>
          <cell r="Y18">
            <v>21631.974025559994</v>
          </cell>
          <cell r="Z18">
            <v>23242.156741149141</v>
          </cell>
          <cell r="AA18">
            <v>23532.188439761587</v>
          </cell>
          <cell r="AB18">
            <v>23487.854912218452</v>
          </cell>
          <cell r="AC18">
            <v>25569.837911454051</v>
          </cell>
          <cell r="AD18">
            <v>26487.910397027714</v>
          </cell>
          <cell r="AE18"/>
        </row>
        <row r="19">
          <cell r="A19" t="str">
            <v>Pensionsavgift AG</v>
          </cell>
          <cell r="B19" t="str">
            <v>D29C2E</v>
          </cell>
          <cell r="C19">
            <v>1200</v>
          </cell>
          <cell r="D19" t="str">
            <v>feb-jan</v>
          </cell>
          <cell r="E19">
            <v>9583.5649743300019</v>
          </cell>
          <cell r="F19">
            <v>10583.612637940991</v>
          </cell>
          <cell r="G19">
            <v>11332.25908656398</v>
          </cell>
          <cell r="H19">
            <v>11893.495123054981</v>
          </cell>
          <cell r="I19">
            <v>12675.443577979986</v>
          </cell>
          <cell r="J19">
            <v>12570.596643428009</v>
          </cell>
          <cell r="K19">
            <v>11376.230831372024</v>
          </cell>
          <cell r="L19">
            <v>12762.661247726028</v>
          </cell>
          <cell r="M19">
            <v>13665.660348180005</v>
          </cell>
          <cell r="N19">
            <v>15187.067124260007</v>
          </cell>
          <cell r="O19">
            <v>15567.821283568021</v>
          </cell>
          <cell r="P19">
            <v>13672.653971396012</v>
          </cell>
          <cell r="Q19">
            <v>15173.547817787985</v>
          </cell>
          <cell r="R19">
            <v>15909.146347495003</v>
          </cell>
          <cell r="S19">
            <v>17449.645114200019</v>
          </cell>
          <cell r="T19">
            <v>16614.334161600029</v>
          </cell>
          <cell r="U19">
            <v>17813.766254748007</v>
          </cell>
          <cell r="V19">
            <v>19046.011428594036</v>
          </cell>
          <cell r="W19">
            <v>18856.713702296001</v>
          </cell>
          <cell r="X19">
            <v>18785.891932976047</v>
          </cell>
          <cell r="Y19">
            <v>21160.193804471994</v>
          </cell>
          <cell r="Z19">
            <v>22738.418152596903</v>
          </cell>
          <cell r="AA19">
            <v>23034.406424099216</v>
          </cell>
          <cell r="AB19">
            <v>22983.67155777858</v>
          </cell>
          <cell r="AC19">
            <v>25059.255879247365</v>
          </cell>
          <cell r="AD19">
            <v>25970.700455700942</v>
          </cell>
          <cell r="AE19"/>
        </row>
        <row r="20">
          <cell r="A20" t="str">
            <v>Pensionsavgift EG</v>
          </cell>
          <cell r="B20" t="str">
            <v>D29C2S</v>
          </cell>
          <cell r="C20">
            <v>1200</v>
          </cell>
          <cell r="D20" t="str">
            <v>feb-jan</v>
          </cell>
          <cell r="E20">
            <v>242.05389687000013</v>
          </cell>
          <cell r="F20">
            <v>282.45827245899977</v>
          </cell>
          <cell r="G20">
            <v>297.94347533599978</v>
          </cell>
          <cell r="H20">
            <v>330.66400444500005</v>
          </cell>
          <cell r="I20">
            <v>344.90107101999979</v>
          </cell>
          <cell r="J20">
            <v>391.270229202</v>
          </cell>
          <cell r="K20">
            <v>399.27402286799986</v>
          </cell>
          <cell r="L20">
            <v>442.74416972399968</v>
          </cell>
          <cell r="M20">
            <v>480.75379053000006</v>
          </cell>
          <cell r="N20">
            <v>461.51910640000006</v>
          </cell>
          <cell r="O20">
            <v>473.57629987199959</v>
          </cell>
          <cell r="P20">
            <v>495.87277519400027</v>
          </cell>
          <cell r="Q20">
            <v>462.58163047199992</v>
          </cell>
          <cell r="R20">
            <v>483.80502979500022</v>
          </cell>
          <cell r="S20">
            <v>478.68064696000022</v>
          </cell>
          <cell r="T20">
            <v>488.32966425000029</v>
          </cell>
          <cell r="U20">
            <v>476.79236647200025</v>
          </cell>
          <cell r="V20">
            <v>488.69724999600032</v>
          </cell>
          <cell r="W20">
            <v>468.51478866400021</v>
          </cell>
          <cell r="X20">
            <v>443.03444981399991</v>
          </cell>
          <cell r="Y20">
            <v>471.78022108799962</v>
          </cell>
          <cell r="Z20">
            <v>503.73858855223989</v>
          </cell>
          <cell r="AA20">
            <v>497.78201566237249</v>
          </cell>
          <cell r="AB20">
            <v>504.18335443987394</v>
          </cell>
          <cell r="AC20">
            <v>510.58203220668554</v>
          </cell>
          <cell r="AD20">
            <v>517.20994132677276</v>
          </cell>
          <cell r="AE20"/>
        </row>
        <row r="21">
          <cell r="A21" t="str">
            <v>Beskattning av tjänstegruppliv</v>
          </cell>
          <cell r="B21" t="str">
            <v xml:space="preserve">D29C3    </v>
          </cell>
          <cell r="C21">
            <v>1123</v>
          </cell>
          <cell r="D21" t="str">
            <v>feb-jan</v>
          </cell>
          <cell r="E21">
            <v>955.06876</v>
          </cell>
          <cell r="F21">
            <v>1083.1895940000002</v>
          </cell>
          <cell r="G21">
            <v>1121.7362189999999</v>
          </cell>
          <cell r="H21">
            <v>1270.8926550000001</v>
          </cell>
          <cell r="I21">
            <v>1330.6310500000002</v>
          </cell>
          <cell r="J21">
            <v>1059.7862620000001</v>
          </cell>
          <cell r="K21">
            <v>1237.5313039999999</v>
          </cell>
          <cell r="L21">
            <v>891.34302200000013</v>
          </cell>
          <cell r="M21">
            <v>1184.308078</v>
          </cell>
          <cell r="N21">
            <v>869.81814499999973</v>
          </cell>
          <cell r="O21">
            <v>1128.937314</v>
          </cell>
          <cell r="P21">
            <v>952.70338100000026</v>
          </cell>
          <cell r="Q21">
            <v>858.53533600000014</v>
          </cell>
          <cell r="R21">
            <v>677.52495399999998</v>
          </cell>
          <cell r="S21">
            <v>667.28552300000001</v>
          </cell>
          <cell r="T21">
            <v>513.29003000000012</v>
          </cell>
          <cell r="U21">
            <v>478.30630500000007</v>
          </cell>
          <cell r="V21">
            <v>458.08282700000001</v>
          </cell>
          <cell r="W21">
            <v>565.85421299999996</v>
          </cell>
          <cell r="X21">
            <v>597.84040099999993</v>
          </cell>
          <cell r="Y21">
            <v>601.82160199999987</v>
          </cell>
          <cell r="Z21">
            <v>580.61026700000002</v>
          </cell>
          <cell r="AA21">
            <v>597.39520212640014</v>
          </cell>
          <cell r="AB21">
            <v>606.73113370252804</v>
          </cell>
          <cell r="AC21">
            <v>618.8657563765787</v>
          </cell>
          <cell r="AD21">
            <v>629.89551564148667</v>
          </cell>
          <cell r="AE21"/>
        </row>
        <row r="22">
          <cell r="A22" t="str">
            <v>Särskild löneskatt</v>
          </cell>
          <cell r="B22" t="str">
            <v xml:space="preserve">D29C4    </v>
          </cell>
          <cell r="C22">
            <v>1200</v>
          </cell>
          <cell r="D22" t="str">
            <v>feb (t+2)</v>
          </cell>
          <cell r="E22">
            <v>22391.254778699997</v>
          </cell>
          <cell r="F22">
            <v>25317.171978899998</v>
          </cell>
          <cell r="G22">
            <v>27622.102797999996</v>
          </cell>
          <cell r="H22">
            <v>27161.594568600001</v>
          </cell>
          <cell r="I22">
            <v>28269.249106799998</v>
          </cell>
          <cell r="J22">
            <v>29274.961681140001</v>
          </cell>
          <cell r="K22">
            <v>28920.470375379999</v>
          </cell>
          <cell r="L22">
            <v>30225.115348769999</v>
          </cell>
          <cell r="M22">
            <v>32570.305169539999</v>
          </cell>
          <cell r="N22">
            <v>32462.115923750003</v>
          </cell>
          <cell r="O22">
            <v>33089.813852109997</v>
          </cell>
          <cell r="P22">
            <v>36218.323392949998</v>
          </cell>
          <cell r="Q22">
            <v>37399.682465310005</v>
          </cell>
          <cell r="R22">
            <v>36832.150302319998</v>
          </cell>
          <cell r="S22">
            <v>37021.682891790006</v>
          </cell>
          <cell r="T22">
            <v>40283.125956890006</v>
          </cell>
          <cell r="U22">
            <v>43639.981984869999</v>
          </cell>
          <cell r="V22">
            <v>45977.203686360001</v>
          </cell>
          <cell r="W22">
            <v>49185.102196000007</v>
          </cell>
          <cell r="X22">
            <v>49366.662231679999</v>
          </cell>
          <cell r="Y22">
            <v>50836.445994120004</v>
          </cell>
          <cell r="Z22">
            <v>53429.20778537837</v>
          </cell>
          <cell r="AA22">
            <v>56183.036827776603</v>
          </cell>
          <cell r="AB22">
            <v>58737.000908750968</v>
          </cell>
          <cell r="AC22">
            <v>61129.317507460029</v>
          </cell>
          <cell r="AD22">
            <v>63337.081854263146</v>
          </cell>
          <cell r="AE22"/>
        </row>
        <row r="23">
          <cell r="A23" t="str">
            <v>Särsk. löneskatt AG</v>
          </cell>
          <cell r="B23" t="str">
            <v>D29C4E</v>
          </cell>
          <cell r="C23">
            <v>1200</v>
          </cell>
          <cell r="D23" t="str">
            <v>feb (t+2)</v>
          </cell>
          <cell r="E23">
            <v>21048.874900699997</v>
          </cell>
          <cell r="F23">
            <v>23932.6388099</v>
          </cell>
          <cell r="G23">
            <v>26277.298388999996</v>
          </cell>
          <cell r="H23">
            <v>25850.702493600002</v>
          </cell>
          <cell r="I23">
            <v>26898.604901799998</v>
          </cell>
          <cell r="J23">
            <v>27814.74431514</v>
          </cell>
          <cell r="K23">
            <v>27421.422306379998</v>
          </cell>
          <cell r="L23">
            <v>28895.528151769999</v>
          </cell>
          <cell r="M23">
            <v>31534.609137539999</v>
          </cell>
          <cell r="N23">
            <v>31461.236340750002</v>
          </cell>
          <cell r="O23">
            <v>32095.475969109997</v>
          </cell>
          <cell r="P23">
            <v>35277.74985095</v>
          </cell>
          <cell r="Q23">
            <v>36549.936020310008</v>
          </cell>
          <cell r="R23">
            <v>36029.742419319999</v>
          </cell>
          <cell r="S23">
            <v>36241.195407790008</v>
          </cell>
          <cell r="T23">
            <v>39508.002624890003</v>
          </cell>
          <cell r="U23">
            <v>42498.58439987</v>
          </cell>
          <cell r="V23">
            <v>44844.296431360002</v>
          </cell>
          <cell r="W23">
            <v>48062.358364000007</v>
          </cell>
          <cell r="X23">
            <v>48463.589013680001</v>
          </cell>
          <cell r="Y23">
            <v>50146.131422120001</v>
          </cell>
          <cell r="Z23">
            <v>52725.824180630014</v>
          </cell>
          <cell r="AA23">
            <v>55465.464820559217</v>
          </cell>
          <cell r="AB23">
            <v>58009.431410549165</v>
          </cell>
          <cell r="AC23">
            <v>60391.480895311986</v>
          </cell>
          <cell r="AD23">
            <v>62585.183783231361</v>
          </cell>
          <cell r="AE23"/>
        </row>
        <row r="24">
          <cell r="A24" t="str">
            <v>Särsk. löneskatt EG</v>
          </cell>
          <cell r="B24" t="str">
            <v>D29C4S</v>
          </cell>
          <cell r="C24">
            <v>1200</v>
          </cell>
          <cell r="D24" t="str">
            <v>feb-jan</v>
          </cell>
          <cell r="E24">
            <v>1342.379878</v>
          </cell>
          <cell r="F24">
            <v>1384.533169</v>
          </cell>
          <cell r="G24">
            <v>1344.8044090000001</v>
          </cell>
          <cell r="H24">
            <v>1310.892075</v>
          </cell>
          <cell r="I24">
            <v>1370.6442050000001</v>
          </cell>
          <cell r="J24">
            <v>1460.2173660000001</v>
          </cell>
          <cell r="K24">
            <v>1499.0480689999999</v>
          </cell>
          <cell r="L24">
            <v>1329.5871969999998</v>
          </cell>
          <cell r="M24">
            <v>1035.6960320000001</v>
          </cell>
          <cell r="N24">
            <v>1000.8795829999999</v>
          </cell>
          <cell r="O24">
            <v>994.33788299999992</v>
          </cell>
          <cell r="P24">
            <v>940.57354199999997</v>
          </cell>
          <cell r="Q24">
            <v>849.74644499999999</v>
          </cell>
          <cell r="R24">
            <v>802.40788299999997</v>
          </cell>
          <cell r="S24">
            <v>780.48748399999999</v>
          </cell>
          <cell r="T24">
            <v>775.123332</v>
          </cell>
          <cell r="U24">
            <v>1141.3975849999999</v>
          </cell>
          <cell r="V24">
            <v>1132.9072550000001</v>
          </cell>
          <cell r="W24">
            <v>1122.7438320000001</v>
          </cell>
          <cell r="X24">
            <v>903.073218</v>
          </cell>
          <cell r="Y24">
            <v>690.314572</v>
          </cell>
          <cell r="Z24">
            <v>703.38360474835952</v>
          </cell>
          <cell r="AA24">
            <v>717.57200721738343</v>
          </cell>
          <cell r="AB24">
            <v>727.56949820180398</v>
          </cell>
          <cell r="AC24">
            <v>737.83661214804079</v>
          </cell>
          <cell r="AD24">
            <v>751.89807103178237</v>
          </cell>
          <cell r="AE24"/>
        </row>
        <row r="25">
          <cell r="A25" t="str">
            <v>Sjukförsäkringsavgift AG</v>
          </cell>
          <cell r="B25" t="str">
            <v>D29C6CE1</v>
          </cell>
          <cell r="C25">
            <v>1200</v>
          </cell>
          <cell r="D25" t="str">
            <v>feb-jan</v>
          </cell>
          <cell r="E25">
            <v>74096.833900799989</v>
          </cell>
          <cell r="F25">
            <v>81572.872363699993</v>
          </cell>
          <cell r="G25">
            <v>84902.713646600008</v>
          </cell>
          <cell r="H25">
            <v>107558.2362977</v>
          </cell>
          <cell r="I25">
            <v>111140.3295584</v>
          </cell>
          <cell r="J25">
            <v>106436.66507604001</v>
          </cell>
          <cell r="K25">
            <v>94084.876547860011</v>
          </cell>
          <cell r="L25">
            <v>100992.98493478002</v>
          </cell>
          <cell r="M25">
            <v>92340.433962340001</v>
          </cell>
          <cell r="N25">
            <v>78630.661116830001</v>
          </cell>
          <cell r="O25">
            <v>71292.259861569997</v>
          </cell>
          <cell r="P25">
            <v>63318.135127409994</v>
          </cell>
          <cell r="Q25">
            <v>65433.999173069999</v>
          </cell>
          <cell r="R25">
            <v>58364.741557569992</v>
          </cell>
          <cell r="S25">
            <v>60287.318378929995</v>
          </cell>
          <cell r="T25">
            <v>64332.436500659998</v>
          </cell>
          <cell r="U25">
            <v>78539.543386029996</v>
          </cell>
          <cell r="V25">
            <v>74389.265917889992</v>
          </cell>
          <cell r="W25">
            <v>77890.102781710011</v>
          </cell>
          <cell r="X25">
            <v>66015.281846319995</v>
          </cell>
          <cell r="Y25">
            <v>62065.995677649989</v>
          </cell>
          <cell r="Z25">
            <v>68834.196872440007</v>
          </cell>
          <cell r="AA25">
            <v>72864.990069144798</v>
          </cell>
          <cell r="AB25">
            <v>77811.679209014052</v>
          </cell>
          <cell r="AC25">
            <v>81348.784646387838</v>
          </cell>
          <cell r="AD25">
            <v>84400.174997687587</v>
          </cell>
          <cell r="AE25"/>
        </row>
        <row r="26">
          <cell r="A26" t="str">
            <v>Sjukförsäkringsavgift EG</v>
          </cell>
          <cell r="B26" t="str">
            <v>D29C7CS1</v>
          </cell>
          <cell r="C26">
            <v>1200</v>
          </cell>
          <cell r="D26" t="str">
            <v>feb-jan</v>
          </cell>
          <cell r="E26">
            <v>1987.7944460000001</v>
          </cell>
          <cell r="F26">
            <v>2141.0185110000002</v>
          </cell>
          <cell r="G26">
            <v>2195.616399</v>
          </cell>
          <cell r="H26">
            <v>2300.1471459999998</v>
          </cell>
          <cell r="I26">
            <v>2428.5685479999997</v>
          </cell>
          <cell r="J26">
            <v>2712.0187680000004</v>
          </cell>
          <cell r="K26">
            <v>2487.4083449999998</v>
          </cell>
          <cell r="L26">
            <v>3296.8533629999997</v>
          </cell>
          <cell r="M26">
            <v>2910.1496080000002</v>
          </cell>
          <cell r="N26">
            <v>2609.4162269999997</v>
          </cell>
          <cell r="O26">
            <v>2081.8911050000002</v>
          </cell>
          <cell r="P26">
            <v>840.28720100000032</v>
          </cell>
          <cell r="Q26">
            <v>751.27998099999991</v>
          </cell>
          <cell r="R26">
            <v>550.33327899999995</v>
          </cell>
          <cell r="S26">
            <v>290.08464500000014</v>
          </cell>
          <cell r="T26">
            <v>256.173947</v>
          </cell>
          <cell r="U26">
            <v>325.59571700000015</v>
          </cell>
          <cell r="V26">
            <v>273.01759700000002</v>
          </cell>
          <cell r="W26">
            <v>290.86978199999999</v>
          </cell>
          <cell r="X26">
            <v>151.67832300000009</v>
          </cell>
          <cell r="Y26">
            <v>59.421209999999974</v>
          </cell>
          <cell r="Z26">
            <v>368.18125927860842</v>
          </cell>
          <cell r="AA26">
            <v>380.68932052394644</v>
          </cell>
          <cell r="AB26">
            <v>389.67226269238336</v>
          </cell>
          <cell r="AC26">
            <v>408.22994713552612</v>
          </cell>
          <cell r="AD26">
            <v>432.64283273206229</v>
          </cell>
          <cell r="AE26"/>
        </row>
        <row r="27">
          <cell r="A27" t="str">
            <v>Särskild sjukförsäkringsavgift</v>
          </cell>
          <cell r="B27"/>
          <cell r="C27">
            <v>1200</v>
          </cell>
          <cell r="D27"/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1782.0565450000001</v>
          </cell>
          <cell r="K27">
            <v>1373.7928259999999</v>
          </cell>
          <cell r="L27">
            <v>-13.835227999999999</v>
          </cell>
          <cell r="M27">
            <v>-4.2477000000000001E-2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/>
        </row>
        <row r="28">
          <cell r="A28" t="str">
            <v>Arbetsskadeförsäkringsavgift AG</v>
          </cell>
          <cell r="B28" t="str">
            <v>D29C6CE3</v>
          </cell>
          <cell r="C28">
            <v>1200</v>
          </cell>
          <cell r="D28" t="str">
            <v>feb-jan</v>
          </cell>
          <cell r="E28">
            <v>12029.5198657</v>
          </cell>
          <cell r="F28">
            <v>12794.417110099999</v>
          </cell>
          <cell r="G28">
            <v>13406.9696107</v>
          </cell>
          <cell r="H28">
            <v>6588.7589430000007</v>
          </cell>
          <cell r="I28">
            <v>6857.0218325999995</v>
          </cell>
          <cell r="J28">
            <v>7103.7413476300017</v>
          </cell>
          <cell r="K28">
            <v>7498.70610528</v>
          </cell>
          <cell r="L28">
            <v>7844.3584902000011</v>
          </cell>
          <cell r="M28">
            <v>8138.9292716</v>
          </cell>
          <cell r="N28">
            <v>7963.5069113999998</v>
          </cell>
          <cell r="O28">
            <v>8146.0422695699999</v>
          </cell>
          <cell r="P28">
            <v>8570.9993183900006</v>
          </cell>
          <cell r="Q28">
            <v>3914.1079435600004</v>
          </cell>
          <cell r="R28">
            <v>4022.4903396200007</v>
          </cell>
          <cell r="S28">
            <v>4151.3537054099997</v>
          </cell>
          <cell r="T28">
            <v>4430.57575946</v>
          </cell>
          <cell r="U28">
            <v>4856.3026114100003</v>
          </cell>
          <cell r="V28">
            <v>3421.95995434</v>
          </cell>
          <cell r="W28">
            <v>3584.7671565000001</v>
          </cell>
          <cell r="X28">
            <v>3717.6784746199996</v>
          </cell>
          <cell r="Y28">
            <v>3495.99270161</v>
          </cell>
          <cell r="Z28">
            <v>3877.7345039000002</v>
          </cell>
          <cell r="AA28">
            <v>4105.0698630504103</v>
          </cell>
          <cell r="AB28">
            <v>4383.7565751557222</v>
          </cell>
          <cell r="AC28">
            <v>4583.0301209232603</v>
          </cell>
          <cell r="AD28">
            <v>4754.9394364894415</v>
          </cell>
          <cell r="AE28"/>
        </row>
        <row r="29">
          <cell r="A29" t="str">
            <v>Arbetsskadeförsäkringsavgift EG</v>
          </cell>
          <cell r="B29" t="str">
            <v>D29C7CS2</v>
          </cell>
          <cell r="C29">
            <v>1200</v>
          </cell>
          <cell r="D29" t="str">
            <v>feb-jan</v>
          </cell>
          <cell r="E29">
            <v>364.58196600000002</v>
          </cell>
          <cell r="F29">
            <v>382.58764300000001</v>
          </cell>
          <cell r="G29">
            <v>401.12784500000004</v>
          </cell>
          <cell r="H29">
            <v>201.40119300000001</v>
          </cell>
          <cell r="I29">
            <v>211.247322</v>
          </cell>
          <cell r="J29">
            <v>228.80628200000001</v>
          </cell>
          <cell r="K29">
            <v>244.00437200000002</v>
          </cell>
          <cell r="L29">
            <v>264.23130300000003</v>
          </cell>
          <cell r="M29">
            <v>267.14517499999999</v>
          </cell>
          <cell r="N29">
            <v>257.55379899999997</v>
          </cell>
          <cell r="O29">
            <v>274.84176500000001</v>
          </cell>
          <cell r="P29">
            <v>279.45191699999998</v>
          </cell>
          <cell r="Q29">
            <v>115.638323</v>
          </cell>
          <cell r="R29">
            <v>113.17509200000001</v>
          </cell>
          <cell r="S29">
            <v>103.756511</v>
          </cell>
          <cell r="T29">
            <v>84.441727999999998</v>
          </cell>
          <cell r="U29">
            <v>112.64480700000001</v>
          </cell>
          <cell r="V29">
            <v>58.390563000000007</v>
          </cell>
          <cell r="W29">
            <v>59.168655999999999</v>
          </cell>
          <cell r="X29">
            <v>50.515907000000006</v>
          </cell>
          <cell r="Y29">
            <v>28.823462999999997</v>
          </cell>
          <cell r="Z29">
            <v>66.692912916773835</v>
          </cell>
          <cell r="AA29">
            <v>67.864992262545002</v>
          </cell>
          <cell r="AB29">
            <v>68.803304840142431</v>
          </cell>
          <cell r="AC29">
            <v>69.817024127111281</v>
          </cell>
          <cell r="AD29">
            <v>70.867342120108873</v>
          </cell>
          <cell r="AE29"/>
        </row>
        <row r="30">
          <cell r="A30" t="str">
            <v>Arbetsmarknadsavgift AG</v>
          </cell>
          <cell r="B30" t="str">
            <v>D29C6CE4</v>
          </cell>
          <cell r="C30">
            <v>1200</v>
          </cell>
          <cell r="D30" t="str">
            <v>feb-jan</v>
          </cell>
          <cell r="E30">
            <v>45974.7590002</v>
          </cell>
          <cell r="F30">
            <v>49075.097168000008</v>
          </cell>
          <cell r="G30">
            <v>51317.005485000009</v>
          </cell>
          <cell r="H30">
            <v>30648.8440056</v>
          </cell>
          <cell r="I30">
            <v>31918.716169400002</v>
          </cell>
          <cell r="J30">
            <v>40735.499382530004</v>
          </cell>
          <cell r="K30">
            <v>44472.998639969999</v>
          </cell>
          <cell r="L30">
            <v>48471.214268109994</v>
          </cell>
          <cell r="M30">
            <v>29012.213675229999</v>
          </cell>
          <cell r="N30">
            <v>28324.78106668</v>
          </cell>
          <cell r="O30">
            <v>55443.334340900008</v>
          </cell>
          <cell r="P30">
            <v>36752.128246280001</v>
          </cell>
          <cell r="Q30">
            <v>37918.546441799997</v>
          </cell>
          <cell r="R30">
            <v>39006.716716650008</v>
          </cell>
          <cell r="S30">
            <v>39365.61277824</v>
          </cell>
          <cell r="T30">
            <v>37925.9096107</v>
          </cell>
          <cell r="U30">
            <v>41631.77253545</v>
          </cell>
          <cell r="V30">
            <v>43923.923995860001</v>
          </cell>
          <cell r="W30">
            <v>45971.611393710002</v>
          </cell>
          <cell r="X30">
            <v>47681.59558239999</v>
          </cell>
          <cell r="Y30">
            <v>44078.338658100001</v>
          </cell>
          <cell r="Z30">
            <v>48300.452849240006</v>
          </cell>
          <cell r="AA30">
            <v>50868.124586561426</v>
          </cell>
          <cell r="AB30">
            <v>54484.189186351541</v>
          </cell>
          <cell r="AC30">
            <v>57242.399990483013</v>
          </cell>
          <cell r="AD30">
            <v>59600.405453330626</v>
          </cell>
          <cell r="AE30"/>
        </row>
        <row r="31">
          <cell r="A31" t="str">
            <v>Arbetsmarknadsavgift EG</v>
          </cell>
          <cell r="B31" t="str">
            <v>D29C7CS3</v>
          </cell>
          <cell r="C31">
            <v>1200</v>
          </cell>
          <cell r="D31" t="str">
            <v>feb-jan</v>
          </cell>
          <cell r="E31">
            <v>111.88151999999999</v>
          </cell>
          <cell r="F31">
            <v>100.484488</v>
          </cell>
          <cell r="G31">
            <v>95.777294999999981</v>
          </cell>
          <cell r="H31">
            <v>18.116155999999989</v>
          </cell>
          <cell r="I31">
            <v>18.250413999999978</v>
          </cell>
          <cell r="J31">
            <v>48.675202000000013</v>
          </cell>
          <cell r="K31">
            <v>54.734877999999981</v>
          </cell>
          <cell r="L31">
            <v>156.37372200000004</v>
          </cell>
          <cell r="M31">
            <v>197.56057200000001</v>
          </cell>
          <cell r="N31">
            <v>189.00419399999998</v>
          </cell>
          <cell r="O31">
            <v>218.529224</v>
          </cell>
          <cell r="P31">
            <v>13.610937999999976</v>
          </cell>
          <cell r="Q31">
            <v>1.8501830000000155</v>
          </cell>
          <cell r="R31">
            <v>6.8595389999999838</v>
          </cell>
          <cell r="S31">
            <v>6.3616930000000025</v>
          </cell>
          <cell r="T31">
            <v>-0.97434299999999752</v>
          </cell>
          <cell r="U31">
            <v>0.70778099999999711</v>
          </cell>
          <cell r="V31">
            <v>1.2303899999999999</v>
          </cell>
          <cell r="W31">
            <v>1.3511179999999996</v>
          </cell>
          <cell r="X31">
            <v>1.2201270000000051</v>
          </cell>
          <cell r="Y31">
            <v>6.5555000000003361E-2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/>
        </row>
        <row r="32">
          <cell r="A32" t="str">
            <v>Föräldraförsäkringsavgift AG</v>
          </cell>
          <cell r="B32" t="str">
            <v>D29C6CE5</v>
          </cell>
          <cell r="C32">
            <v>1200</v>
          </cell>
          <cell r="D32" t="str">
            <v>feb-jan</v>
          </cell>
          <cell r="E32">
            <v>19214.685720000001</v>
          </cell>
          <cell r="F32">
            <v>20394.936150499998</v>
          </cell>
          <cell r="G32">
            <v>21275.430683300001</v>
          </cell>
          <cell r="H32">
            <v>21409.851839900002</v>
          </cell>
          <cell r="I32">
            <v>22154.519332100001</v>
          </cell>
          <cell r="J32">
            <v>22982.609838970002</v>
          </cell>
          <cell r="K32">
            <v>24229.762394420002</v>
          </cell>
          <cell r="L32">
            <v>25356.042851479997</v>
          </cell>
          <cell r="M32">
            <v>26331.32313053</v>
          </cell>
          <cell r="N32">
            <v>25764.216668290002</v>
          </cell>
          <cell r="O32">
            <v>26354.632881270001</v>
          </cell>
          <cell r="P32">
            <v>27729.436948099996</v>
          </cell>
          <cell r="Q32">
            <v>33877.936940920001</v>
          </cell>
          <cell r="R32">
            <v>34854.49742105</v>
          </cell>
          <cell r="S32">
            <v>36037.568204879994</v>
          </cell>
          <cell r="T32">
            <v>38447.830689980001</v>
          </cell>
          <cell r="U32">
            <v>42107.855670569996</v>
          </cell>
          <cell r="V32">
            <v>44447.909708599997</v>
          </cell>
          <cell r="W32">
            <v>46554.036744400008</v>
          </cell>
          <cell r="X32">
            <v>48326.239699090002</v>
          </cell>
          <cell r="Y32">
            <v>45448.796749970003</v>
          </cell>
          <cell r="Z32">
            <v>50411.283579679999</v>
          </cell>
          <cell r="AA32">
            <v>53365.908219655321</v>
          </cell>
          <cell r="AB32">
            <v>56988.83547702439</v>
          </cell>
          <cell r="AC32">
            <v>59579.39157200238</v>
          </cell>
          <cell r="AD32">
            <v>61814.21267436273</v>
          </cell>
          <cell r="AE32"/>
        </row>
        <row r="33">
          <cell r="A33" t="str">
            <v>Föräldraförsäkringsavgift EG</v>
          </cell>
          <cell r="B33" t="str">
            <v>D29C7CS4</v>
          </cell>
          <cell r="C33">
            <v>1200</v>
          </cell>
          <cell r="D33" t="str">
            <v>feb-jan</v>
          </cell>
          <cell r="E33">
            <v>572.99458900000002</v>
          </cell>
          <cell r="F33">
            <v>605.60508700000003</v>
          </cell>
          <cell r="G33">
            <v>631.58696199999997</v>
          </cell>
          <cell r="H33">
            <v>648.08801100000005</v>
          </cell>
          <cell r="I33">
            <v>677.90069099999994</v>
          </cell>
          <cell r="J33">
            <v>736.43432100000007</v>
          </cell>
          <cell r="K33">
            <v>788.32930800000008</v>
          </cell>
          <cell r="L33">
            <v>855.98697900000002</v>
          </cell>
          <cell r="M33">
            <v>864.57852500000001</v>
          </cell>
          <cell r="N33">
            <v>833.73683400000004</v>
          </cell>
          <cell r="O33">
            <v>888.13292200000001</v>
          </cell>
          <cell r="P33">
            <v>903.45801700000004</v>
          </cell>
          <cell r="Q33">
            <v>1007.7505609999999</v>
          </cell>
          <cell r="R33">
            <v>960.44065799999998</v>
          </cell>
          <cell r="S33">
            <v>597.44142499999998</v>
          </cell>
          <cell r="T33">
            <v>602.83869000000004</v>
          </cell>
          <cell r="U33">
            <v>662.50287899999989</v>
          </cell>
          <cell r="V33">
            <v>624.90936699999997</v>
          </cell>
          <cell r="W33">
            <v>636.0596680000001</v>
          </cell>
          <cell r="X33">
            <v>517.95549200000005</v>
          </cell>
          <cell r="Y33">
            <v>279.1909149999999</v>
          </cell>
          <cell r="Z33">
            <v>899.89183566477891</v>
          </cell>
          <cell r="AA33">
            <v>915.49730204028333</v>
          </cell>
          <cell r="AB33">
            <v>927.91817472504465</v>
          </cell>
          <cell r="AC33">
            <v>941.09634632800214</v>
          </cell>
          <cell r="AD33">
            <v>954.74674858667527</v>
          </cell>
          <cell r="AE33"/>
        </row>
        <row r="34">
          <cell r="A34" t="str">
            <v>Efterlevandepensionsavgift AG</v>
          </cell>
          <cell r="B34" t="str">
            <v>D29C7CE3</v>
          </cell>
          <cell r="C34">
            <v>1200</v>
          </cell>
          <cell r="D34" t="str">
            <v>feb-jan</v>
          </cell>
          <cell r="E34">
            <v>14846.602185000003</v>
          </cell>
          <cell r="F34">
            <v>15759.037536000002</v>
          </cell>
          <cell r="G34">
            <v>16460.399078899998</v>
          </cell>
          <cell r="H34">
            <v>16544.088861</v>
          </cell>
          <cell r="I34">
            <v>17118.273883600003</v>
          </cell>
          <cell r="J34">
            <v>17758.768178120001</v>
          </cell>
          <cell r="K34">
            <v>18745.836199189998</v>
          </cell>
          <cell r="L34">
            <v>19610.615857009998</v>
          </cell>
          <cell r="M34">
            <v>20351.423460999998</v>
          </cell>
          <cell r="N34">
            <v>19904.901771500001</v>
          </cell>
          <cell r="O34">
            <v>20362.330727430002</v>
          </cell>
          <cell r="P34">
            <v>14771.410971789999</v>
          </cell>
          <cell r="Q34">
            <v>15250.316025189999</v>
          </cell>
          <cell r="R34">
            <v>15692.805992890002</v>
          </cell>
          <cell r="S34">
            <v>16216.112958799999</v>
          </cell>
          <cell r="T34">
            <v>17305.127985190004</v>
          </cell>
          <cell r="U34">
            <v>18954.054828009997</v>
          </cell>
          <cell r="V34">
            <v>11983.39604399</v>
          </cell>
          <cell r="W34">
            <v>12534.390515720002</v>
          </cell>
          <cell r="X34">
            <v>11159.07030893</v>
          </cell>
          <cell r="Y34">
            <v>10492.896896849999</v>
          </cell>
          <cell r="Z34">
            <v>11636.406308690001</v>
          </cell>
          <cell r="AA34">
            <v>12315.209589151236</v>
          </cell>
          <cell r="AB34">
            <v>13151.269725467166</v>
          </cell>
          <cell r="AC34">
            <v>13749.090362769777</v>
          </cell>
          <cell r="AD34">
            <v>14264.818309468323</v>
          </cell>
          <cell r="AE34"/>
        </row>
        <row r="35">
          <cell r="A35" t="str">
            <v>Efterlevandepensionsavgift EG</v>
          </cell>
          <cell r="B35" t="str">
            <v>D29C7CS7</v>
          </cell>
          <cell r="C35">
            <v>1200</v>
          </cell>
          <cell r="D35" t="str">
            <v>feb-jan</v>
          </cell>
          <cell r="E35">
            <v>451.463232</v>
          </cell>
          <cell r="F35">
            <v>470.54229400000003</v>
          </cell>
          <cell r="G35">
            <v>495.40230000000003</v>
          </cell>
          <cell r="H35">
            <v>503.17676</v>
          </cell>
          <cell r="I35">
            <v>528.439076</v>
          </cell>
          <cell r="J35">
            <v>570.28040399999998</v>
          </cell>
          <cell r="K35">
            <v>613.57755600000007</v>
          </cell>
          <cell r="L35">
            <v>661.51107100000002</v>
          </cell>
          <cell r="M35">
            <v>668.021658</v>
          </cell>
          <cell r="N35">
            <v>643.16942900000004</v>
          </cell>
          <cell r="O35">
            <v>686.79121499999997</v>
          </cell>
          <cell r="P35">
            <v>481.57124500000003</v>
          </cell>
          <cell r="Q35">
            <v>452.473906</v>
          </cell>
          <cell r="R35">
            <v>441.50014499999997</v>
          </cell>
          <cell r="S35">
            <v>443.22049099999998</v>
          </cell>
          <cell r="T35">
            <v>443.21591799999999</v>
          </cell>
          <cell r="U35">
            <v>443.51630599999993</v>
          </cell>
          <cell r="V35">
            <v>256.188422</v>
          </cell>
          <cell r="W35">
            <v>255.721981</v>
          </cell>
          <cell r="X35">
            <v>157.602846</v>
          </cell>
          <cell r="Y35">
            <v>90.81301400000001</v>
          </cell>
          <cell r="Z35">
            <v>230.75365000761545</v>
          </cell>
          <cell r="AA35">
            <v>234.60931961868482</v>
          </cell>
          <cell r="AB35">
            <v>237.63268558910207</v>
          </cell>
          <cell r="AC35">
            <v>240.66285780694159</v>
          </cell>
          <cell r="AD35">
            <v>243.80203753090601</v>
          </cell>
          <cell r="AE35"/>
        </row>
        <row r="36">
          <cell r="A36" t="str">
            <v>Lönegarantiavgift AG</v>
          </cell>
          <cell r="B36" t="str">
            <v>D29C6CE6</v>
          </cell>
          <cell r="D36"/>
          <cell r="E36"/>
          <cell r="F36"/>
          <cell r="G36"/>
          <cell r="H36"/>
          <cell r="I36"/>
          <cell r="J36"/>
          <cell r="K36"/>
          <cell r="L36"/>
          <cell r="M36"/>
          <cell r="N36"/>
          <cell r="O36"/>
          <cell r="P36"/>
          <cell r="Q36"/>
          <cell r="R36"/>
          <cell r="S36"/>
          <cell r="T36"/>
          <cell r="U36"/>
          <cell r="V36"/>
          <cell r="W36"/>
          <cell r="X36"/>
          <cell r="Y36"/>
          <cell r="Z36"/>
          <cell r="AA36"/>
          <cell r="AB36"/>
          <cell r="AC36"/>
          <cell r="AD36"/>
          <cell r="AE36"/>
        </row>
        <row r="37">
          <cell r="A37" t="str">
            <v>Ofördelade soc.avg.  1600</v>
          </cell>
          <cell r="B37" t="str">
            <v>D29C6CE9</v>
          </cell>
          <cell r="C37">
            <v>1600</v>
          </cell>
          <cell r="D37" t="str">
            <v>jan-dec</v>
          </cell>
          <cell r="E37">
            <v>-874.32237200002339</v>
          </cell>
          <cell r="F37">
            <v>-281.69584200000384</v>
          </cell>
          <cell r="G37">
            <v>-3777.8430499999931</v>
          </cell>
          <cell r="H37">
            <v>1655.5029480000076</v>
          </cell>
          <cell r="I37">
            <v>-1162.4503870000017</v>
          </cell>
          <cell r="J37">
            <v>-1044.4390829999973</v>
          </cell>
          <cell r="K37">
            <v>-779.96789184000227</v>
          </cell>
          <cell r="L37">
            <v>-984.29540186998747</v>
          </cell>
          <cell r="M37">
            <v>-569.81932876001088</v>
          </cell>
          <cell r="N37">
            <v>-1797.9147259799984</v>
          </cell>
          <cell r="O37">
            <v>-782.29163692999384</v>
          </cell>
          <cell r="P37">
            <v>-1078.4401711800033</v>
          </cell>
          <cell r="Q37">
            <v>-517.87302030999012</v>
          </cell>
          <cell r="R37">
            <v>-820.97920226000269</v>
          </cell>
          <cell r="S37">
            <v>-549.15859760999967</v>
          </cell>
          <cell r="T37">
            <v>-315.01894996999351</v>
          </cell>
          <cell r="U37">
            <v>-520.63217419000489</v>
          </cell>
          <cell r="V37">
            <v>-768.21071491999999</v>
          </cell>
          <cell r="W37">
            <v>-570.85884903000408</v>
          </cell>
          <cell r="X37">
            <v>-677.72935578998488</v>
          </cell>
          <cell r="Y37">
            <v>-1110.9607136900188</v>
          </cell>
          <cell r="Z37">
            <v>-870.16025577000414</v>
          </cell>
          <cell r="AA37">
            <v>-594.16417677055802</v>
          </cell>
          <cell r="AB37">
            <v>-540.76417677066956</v>
          </cell>
          <cell r="AC37">
            <v>-433.96417677089283</v>
          </cell>
          <cell r="AD37">
            <v>-380.56417677100444</v>
          </cell>
          <cell r="AE37"/>
        </row>
        <row r="38">
          <cell r="A38" t="str">
            <v>Ofördelade soc.avg.  1200</v>
          </cell>
          <cell r="B38" t="str">
            <v>D29C6CE9</v>
          </cell>
          <cell r="C38">
            <v>1200</v>
          </cell>
          <cell r="D38" t="str">
            <v>juni (t+1)</v>
          </cell>
          <cell r="E38">
            <v>1630.3595846000007</v>
          </cell>
          <cell r="F38">
            <v>-2.3610080000050346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192.92907397000533</v>
          </cell>
          <cell r="N38">
            <v>-285.81750785999424</v>
          </cell>
          <cell r="O38">
            <v>381.72285155998554</v>
          </cell>
          <cell r="P38">
            <v>42.044109339999977</v>
          </cell>
          <cell r="Q38">
            <v>193.53184784000001</v>
          </cell>
          <cell r="R38">
            <v>-412.50609847000004</v>
          </cell>
          <cell r="S38">
            <v>121.70136033</v>
          </cell>
          <cell r="T38">
            <v>106.51313347000848</v>
          </cell>
          <cell r="U38">
            <v>-437.86350558000009</v>
          </cell>
          <cell r="V38">
            <v>-67.768433720003401</v>
          </cell>
          <cell r="W38">
            <v>62.155620970013842</v>
          </cell>
          <cell r="X38">
            <v>15.445835230020748</v>
          </cell>
          <cell r="Y38">
            <v>-256.95050189996982</v>
          </cell>
          <cell r="Z38">
            <v>100.9935146699936</v>
          </cell>
          <cell r="AA38">
            <v>243.86881700000959</v>
          </cell>
          <cell r="AB38">
            <v>0</v>
          </cell>
          <cell r="AC38">
            <v>0</v>
          </cell>
          <cell r="AD38">
            <v>0</v>
          </cell>
          <cell r="AE38"/>
        </row>
        <row r="39">
          <cell r="A39" t="str">
            <v>Sjöfolkpensionering</v>
          </cell>
          <cell r="B39" t="str">
            <v>D29C7CE4</v>
          </cell>
          <cell r="D39"/>
          <cell r="E39">
            <v>29.672826999999998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/>
        </row>
        <row r="40">
          <cell r="A40" t="str">
            <v>Övriga löne- och arbetskraftsskatter</v>
          </cell>
          <cell r="B40" t="str">
            <v>D2939</v>
          </cell>
          <cell r="C40"/>
          <cell r="D40"/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/>
        </row>
        <row r="41">
          <cell r="A41" t="str">
            <v>Utbildningsavgift</v>
          </cell>
          <cell r="B41" t="str">
            <v xml:space="preserve">D29C91   </v>
          </cell>
          <cell r="D41"/>
          <cell r="E41"/>
          <cell r="F41"/>
          <cell r="G41"/>
          <cell r="H41"/>
          <cell r="I41"/>
          <cell r="J41"/>
          <cell r="K41"/>
          <cell r="L41"/>
          <cell r="M41"/>
          <cell r="N41"/>
          <cell r="O41"/>
          <cell r="P41"/>
          <cell r="Q41"/>
          <cell r="R41"/>
          <cell r="S41"/>
          <cell r="T41"/>
          <cell r="U41"/>
          <cell r="V41"/>
          <cell r="W41"/>
          <cell r="X41"/>
          <cell r="Y41"/>
          <cell r="Z41"/>
          <cell r="AA41"/>
          <cell r="AB41"/>
          <cell r="AC41"/>
          <cell r="AD41"/>
          <cell r="AE41"/>
        </row>
        <row r="42">
          <cell r="A42" t="str">
            <v>Barnomsorgsavgift</v>
          </cell>
          <cell r="B42" t="str">
            <v xml:space="preserve">D29C92   </v>
          </cell>
          <cell r="D42"/>
          <cell r="E42"/>
          <cell r="F42"/>
          <cell r="G42"/>
          <cell r="H42"/>
          <cell r="I42"/>
          <cell r="J42"/>
          <cell r="K42"/>
          <cell r="L42"/>
          <cell r="M42"/>
          <cell r="N42"/>
          <cell r="O42"/>
          <cell r="P42"/>
          <cell r="Q42"/>
          <cell r="R42"/>
          <cell r="S42"/>
          <cell r="T42"/>
          <cell r="U42"/>
          <cell r="V42"/>
          <cell r="W42"/>
          <cell r="X42"/>
          <cell r="Y42"/>
          <cell r="Z42"/>
          <cell r="AA42"/>
          <cell r="AB42"/>
          <cell r="AC42"/>
          <cell r="AD42"/>
          <cell r="AE42"/>
        </row>
        <row r="43">
          <cell r="A43" t="str">
            <v>Affärs- och yrkeslicenser</v>
          </cell>
          <cell r="B43" t="str">
            <v>D294</v>
          </cell>
          <cell r="C43"/>
          <cell r="D43"/>
          <cell r="E43">
            <v>855.57118485813487</v>
          </cell>
          <cell r="F43">
            <v>908.89574640577302</v>
          </cell>
          <cell r="G43">
            <v>1011.6021450745275</v>
          </cell>
          <cell r="H43">
            <v>905.39084054752482</v>
          </cell>
          <cell r="I43">
            <v>990.86533210877747</v>
          </cell>
          <cell r="J43">
            <v>991.48699513235078</v>
          </cell>
          <cell r="K43">
            <v>986.6299816088416</v>
          </cell>
          <cell r="L43">
            <v>1011.1760662130198</v>
          </cell>
          <cell r="M43">
            <v>1056.3203524009127</v>
          </cell>
          <cell r="N43">
            <v>1144.1520069361866</v>
          </cell>
          <cell r="O43">
            <v>1037.4728376401304</v>
          </cell>
          <cell r="P43">
            <v>1111.1089452901945</v>
          </cell>
          <cell r="Q43">
            <v>1030.9812955331272</v>
          </cell>
          <cell r="R43">
            <v>1022.2551549638247</v>
          </cell>
          <cell r="S43">
            <v>1012.4822524241383</v>
          </cell>
          <cell r="T43">
            <v>1094.8498921693556</v>
          </cell>
          <cell r="U43">
            <v>1169.4942677950644</v>
          </cell>
          <cell r="V43">
            <v>1272.2700259999997</v>
          </cell>
          <cell r="W43">
            <v>1342.2905964600002</v>
          </cell>
          <cell r="X43">
            <v>1299.22862459</v>
          </cell>
          <cell r="Y43">
            <v>1341.17108846</v>
          </cell>
          <cell r="Z43">
            <v>1370.9204191400001</v>
          </cell>
          <cell r="AA43">
            <v>1377.9817532970999</v>
          </cell>
          <cell r="AB43">
            <v>1420.8114795965562</v>
          </cell>
          <cell r="AC43">
            <v>1422.9386517905045</v>
          </cell>
          <cell r="AD43">
            <v>1444.3677315673619</v>
          </cell>
          <cell r="AE43"/>
        </row>
        <row r="44">
          <cell r="A44" t="str">
            <v>Spelskatt på roulettspel</v>
          </cell>
          <cell r="B44" t="str">
            <v xml:space="preserve">D29E1    </v>
          </cell>
          <cell r="C44">
            <v>1450</v>
          </cell>
          <cell r="D44" t="str">
            <v>feb-jan</v>
          </cell>
          <cell r="E44">
            <v>95.125189000000006</v>
          </cell>
          <cell r="F44">
            <v>36.911393000000004</v>
          </cell>
          <cell r="G44">
            <v>34.604963000000005</v>
          </cell>
          <cell r="H44">
            <v>32.566972</v>
          </cell>
          <cell r="I44">
            <v>30.473603999999995</v>
          </cell>
          <cell r="J44">
            <v>29.377694000000002</v>
          </cell>
          <cell r="K44">
            <v>24.9803</v>
          </cell>
          <cell r="L44">
            <v>21.919</v>
          </cell>
          <cell r="M44">
            <v>20.597000000000001</v>
          </cell>
          <cell r="N44">
            <v>19.218999999999998</v>
          </cell>
          <cell r="O44">
            <v>18.298000000000002</v>
          </cell>
          <cell r="P44">
            <v>16.667000000000002</v>
          </cell>
          <cell r="Q44">
            <v>15.596</v>
          </cell>
          <cell r="R44">
            <v>15.423000000000002</v>
          </cell>
          <cell r="S44">
            <v>15.275000000000002</v>
          </cell>
          <cell r="T44">
            <v>15.733000000000002</v>
          </cell>
          <cell r="U44">
            <v>14.551000000000002</v>
          </cell>
          <cell r="V44">
            <v>14.279</v>
          </cell>
          <cell r="W44">
            <v>12.765000000000001</v>
          </cell>
          <cell r="X44"/>
          <cell r="Y44"/>
          <cell r="Z44"/>
          <cell r="AA44"/>
          <cell r="AB44"/>
          <cell r="AC44"/>
          <cell r="AD44"/>
          <cell r="AE44"/>
        </row>
        <row r="45">
          <cell r="A45" t="str">
            <v>Avgifter avseende Myndigheten för radio och tv</v>
          </cell>
          <cell r="B45" t="str">
            <v xml:space="preserve">D29E2    </v>
          </cell>
          <cell r="C45">
            <v>1480</v>
          </cell>
          <cell r="D45" t="str">
            <v>jan-dec</v>
          </cell>
          <cell r="E45">
            <v>5.0460000000000003</v>
          </cell>
          <cell r="F45">
            <v>5.5519999999999996</v>
          </cell>
          <cell r="G45">
            <v>6.0629999999999997</v>
          </cell>
          <cell r="H45">
            <v>6.2149999999999999</v>
          </cell>
          <cell r="I45">
            <v>6.3970000000000002</v>
          </cell>
          <cell r="J45">
            <v>6.4889999999999999</v>
          </cell>
          <cell r="K45">
            <v>6.6189999999999998</v>
          </cell>
          <cell r="L45">
            <v>6.7</v>
          </cell>
          <cell r="M45">
            <v>7.2</v>
          </cell>
          <cell r="N45">
            <v>7.32</v>
          </cell>
          <cell r="O45">
            <v>7.57</v>
          </cell>
          <cell r="P45">
            <v>7.5750000000000002</v>
          </cell>
          <cell r="Q45">
            <v>7.6509999999999998</v>
          </cell>
          <cell r="R45">
            <v>7.66</v>
          </cell>
          <cell r="S45">
            <v>8.6999999999999993</v>
          </cell>
          <cell r="T45">
            <v>8.6999999999999993</v>
          </cell>
          <cell r="U45">
            <v>8.6999999999999993</v>
          </cell>
          <cell r="V45">
            <v>8.6999999999999993</v>
          </cell>
          <cell r="W45">
            <v>8.6999999999999993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/>
        </row>
        <row r="46">
          <cell r="A46" t="str">
            <v>Lotteriavgifter</v>
          </cell>
          <cell r="B46" t="str">
            <v xml:space="preserve">D29E3    </v>
          </cell>
          <cell r="C46">
            <v>1480</v>
          </cell>
          <cell r="D46" t="str">
            <v>feb-jan</v>
          </cell>
          <cell r="E46">
            <v>23.759606999999999</v>
          </cell>
          <cell r="F46">
            <v>26.979840000000003</v>
          </cell>
          <cell r="G46">
            <v>28.720883999999998</v>
          </cell>
          <cell r="H46">
            <v>31.424609</v>
          </cell>
          <cell r="I46">
            <v>32.561793999999999</v>
          </cell>
          <cell r="J46">
            <v>30.274164500000001</v>
          </cell>
          <cell r="K46">
            <v>32.56266669999998</v>
          </cell>
          <cell r="L46">
            <v>27.07974325</v>
          </cell>
          <cell r="M46">
            <v>29.512716800000003</v>
          </cell>
          <cell r="N46">
            <v>28.046120000000002</v>
          </cell>
          <cell r="O46">
            <v>25.168946179999995</v>
          </cell>
          <cell r="P46">
            <v>25.02202346</v>
          </cell>
          <cell r="Q46">
            <v>21.262227269999997</v>
          </cell>
          <cell r="R46">
            <v>34.069425469999999</v>
          </cell>
          <cell r="S46">
            <v>29.23732777</v>
          </cell>
          <cell r="T46">
            <v>30.589971950000002</v>
          </cell>
          <cell r="U46">
            <v>29.741786199999996</v>
          </cell>
          <cell r="V46">
            <v>31.600007499999993</v>
          </cell>
          <cell r="W46">
            <v>89.414554390000006</v>
          </cell>
          <cell r="X46">
            <v>70.67627023</v>
          </cell>
          <cell r="Y46">
            <v>82.202984389999997</v>
          </cell>
          <cell r="Z46">
            <v>68.475341999999998</v>
          </cell>
          <cell r="AA46">
            <v>56.000000000000007</v>
          </cell>
          <cell r="AB46">
            <v>79</v>
          </cell>
          <cell r="AC46">
            <v>61</v>
          </cell>
          <cell r="AD46">
            <v>62.000000000000007</v>
          </cell>
          <cell r="AE46"/>
        </row>
        <row r="47">
          <cell r="A47" t="str">
            <v>Lokalradioavgifter</v>
          </cell>
          <cell r="B47" t="str">
            <v xml:space="preserve">D29E4    </v>
          </cell>
          <cell r="C47">
            <v>1480</v>
          </cell>
          <cell r="D47" t="str">
            <v>jan-dec</v>
          </cell>
          <cell r="E47">
            <v>106.69439375</v>
          </cell>
          <cell r="F47">
            <v>125.3175</v>
          </cell>
          <cell r="G47">
            <v>128.15982500000001</v>
          </cell>
          <cell r="H47">
            <v>118.79133</v>
          </cell>
          <cell r="I47">
            <v>125.15436500000001</v>
          </cell>
          <cell r="J47">
            <v>123.21427300000001</v>
          </cell>
          <cell r="K47">
            <v>125.63305</v>
          </cell>
          <cell r="L47">
            <v>128.02266700000001</v>
          </cell>
          <cell r="M47">
            <v>139.66300000000001</v>
          </cell>
          <cell r="N47">
            <v>121.729125</v>
          </cell>
          <cell r="O47">
            <v>126.1763503</v>
          </cell>
          <cell r="P47">
            <v>199.049993</v>
          </cell>
          <cell r="Q47">
            <v>127.67936100000001</v>
          </cell>
          <cell r="R47">
            <v>128.21131600000001</v>
          </cell>
          <cell r="S47">
            <v>115.89090200000001</v>
          </cell>
          <cell r="T47">
            <v>130.09713299999999</v>
          </cell>
          <cell r="U47">
            <v>124.493318</v>
          </cell>
          <cell r="V47">
            <v>107.68821999999999</v>
          </cell>
          <cell r="W47">
            <v>63.99930100000006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/>
        </row>
        <row r="48">
          <cell r="A48" t="str">
            <v>Vägavgifter (2533 tom 2000)</v>
          </cell>
          <cell r="B48" t="str">
            <v xml:space="preserve">D29E5    </v>
          </cell>
          <cell r="C48">
            <v>1470</v>
          </cell>
          <cell r="D48" t="str">
            <v>jan-dec</v>
          </cell>
          <cell r="E48">
            <v>564.99201229999994</v>
          </cell>
          <cell r="F48">
            <v>645.95971780000013</v>
          </cell>
          <cell r="G48">
            <v>743.4496916999999</v>
          </cell>
          <cell r="H48">
            <v>641.07433190000017</v>
          </cell>
          <cell r="I48">
            <v>719.50288</v>
          </cell>
          <cell r="J48">
            <v>722.1458348000001</v>
          </cell>
          <cell r="K48">
            <v>718.37710517000005</v>
          </cell>
          <cell r="L48">
            <v>748.39263635000009</v>
          </cell>
          <cell r="M48">
            <v>781.97963289000006</v>
          </cell>
          <cell r="N48">
            <v>890.67114585000002</v>
          </cell>
          <cell r="O48">
            <v>777.56071602999987</v>
          </cell>
          <cell r="P48">
            <v>778.41393306999998</v>
          </cell>
          <cell r="Q48">
            <v>771.37906585999997</v>
          </cell>
          <cell r="R48">
            <v>751.50348460999999</v>
          </cell>
          <cell r="S48">
            <v>753.46581785000001</v>
          </cell>
          <cell r="T48">
            <v>817.81456244000003</v>
          </cell>
          <cell r="U48">
            <v>896.29028548999997</v>
          </cell>
          <cell r="V48">
            <v>1015.0027984999998</v>
          </cell>
          <cell r="W48">
            <v>1071.4117410700001</v>
          </cell>
          <cell r="X48">
            <v>1228.55235436</v>
          </cell>
          <cell r="Y48">
            <v>1258.96810407</v>
          </cell>
          <cell r="Z48">
            <v>1302.4450771400002</v>
          </cell>
          <cell r="AA48">
            <v>1321.9817532970999</v>
          </cell>
          <cell r="AB48">
            <v>1341.8114795965562</v>
          </cell>
          <cell r="AC48">
            <v>1361.9386517905045</v>
          </cell>
          <cell r="AD48">
            <v>1382.3677315673619</v>
          </cell>
          <cell r="AE48"/>
        </row>
        <row r="49">
          <cell r="A49" t="str">
            <v>Radio- och TV-avgiften</v>
          </cell>
          <cell r="B49" t="str">
            <v>D29E6</v>
          </cell>
          <cell r="C49" t="str">
            <v>NR-andringar</v>
          </cell>
          <cell r="D49" t="str">
            <v>jan-dec</v>
          </cell>
          <cell r="E49">
            <v>59.95398280813491</v>
          </cell>
          <cell r="F49">
            <v>68.175295605772845</v>
          </cell>
          <cell r="G49">
            <v>70.603781374527571</v>
          </cell>
          <cell r="H49">
            <v>75.318597647524555</v>
          </cell>
          <cell r="I49">
            <v>76.775689108777385</v>
          </cell>
          <cell r="J49">
            <v>79.986028832350698</v>
          </cell>
          <cell r="K49">
            <v>78.457859738841634</v>
          </cell>
          <cell r="L49">
            <v>79.062019613019629</v>
          </cell>
          <cell r="M49">
            <v>77.368002710912677</v>
          </cell>
          <cell r="N49">
            <v>77.166616086186679</v>
          </cell>
          <cell r="O49">
            <v>82.698825130130373</v>
          </cell>
          <cell r="P49">
            <v>84.380995760194608</v>
          </cell>
          <cell r="Q49">
            <v>87.413641403127343</v>
          </cell>
          <cell r="R49">
            <v>85.387928883824628</v>
          </cell>
          <cell r="S49">
            <v>89.913204804138303</v>
          </cell>
          <cell r="T49">
            <v>91.915224779355611</v>
          </cell>
          <cell r="U49">
            <v>95.71787810506423</v>
          </cell>
          <cell r="V49">
            <v>95</v>
          </cell>
          <cell r="W49">
            <v>96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/>
        </row>
        <row r="50">
          <cell r="B50"/>
          <cell r="D50"/>
          <cell r="E50"/>
          <cell r="F50"/>
          <cell r="G50"/>
          <cell r="H50"/>
          <cell r="I50"/>
          <cell r="J50"/>
          <cell r="K50"/>
          <cell r="L50"/>
          <cell r="M50"/>
          <cell r="N50"/>
          <cell r="O50"/>
          <cell r="P50"/>
          <cell r="Q50"/>
          <cell r="R50"/>
          <cell r="S50"/>
          <cell r="T50"/>
          <cell r="U50"/>
          <cell r="V50"/>
          <cell r="W50"/>
          <cell r="X50"/>
          <cell r="Y50"/>
          <cell r="Z50"/>
          <cell r="AA50"/>
          <cell r="AB50"/>
          <cell r="AC50"/>
          <cell r="AD50"/>
          <cell r="AE50"/>
        </row>
        <row r="51">
          <cell r="A51" t="str">
            <v>Övriga affärs- och yrkeslicenser</v>
          </cell>
          <cell r="B51" t="str">
            <v>D2949</v>
          </cell>
          <cell r="C51"/>
          <cell r="D51"/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/>
        </row>
        <row r="52">
          <cell r="A52" t="str">
            <v>Vissa avgifter för motorfordon</v>
          </cell>
          <cell r="B52" t="str">
            <v xml:space="preserve">D29E91   </v>
          </cell>
          <cell r="D52"/>
          <cell r="E52"/>
          <cell r="F52"/>
          <cell r="G52"/>
          <cell r="H52"/>
          <cell r="I52"/>
          <cell r="J52"/>
          <cell r="K52"/>
          <cell r="L52"/>
          <cell r="M52"/>
          <cell r="N52"/>
          <cell r="O52"/>
          <cell r="P52"/>
          <cell r="Q52"/>
          <cell r="R52"/>
          <cell r="S52"/>
          <cell r="T52"/>
          <cell r="U52"/>
          <cell r="V52"/>
          <cell r="W52"/>
          <cell r="X52"/>
          <cell r="Y52"/>
          <cell r="Z52"/>
          <cell r="AA52"/>
          <cell r="AB52"/>
          <cell r="AC52"/>
          <cell r="AD52"/>
          <cell r="AE52"/>
        </row>
        <row r="53">
          <cell r="A53" t="str">
            <v>Miljöskatter</v>
          </cell>
          <cell r="B53" t="str">
            <v>D295</v>
          </cell>
          <cell r="C53"/>
          <cell r="D53"/>
          <cell r="E53">
            <v>125.05807219999997</v>
          </cell>
          <cell r="F53">
            <v>121.4492099</v>
          </cell>
          <cell r="G53">
            <v>108.93774740000001</v>
          </cell>
          <cell r="H53">
            <v>109.54490110000002</v>
          </cell>
          <cell r="I53">
            <v>106.61307500000001</v>
          </cell>
          <cell r="J53">
            <v>0</v>
          </cell>
          <cell r="K53">
            <v>294.94052714999998</v>
          </cell>
          <cell r="L53">
            <v>206.849218842</v>
          </cell>
          <cell r="M53">
            <v>412.39755386999997</v>
          </cell>
          <cell r="N53">
            <v>470.92109836200007</v>
          </cell>
          <cell r="O53">
            <v>479.43491899799994</v>
          </cell>
          <cell r="P53">
            <v>481.30824281399993</v>
          </cell>
          <cell r="Q53">
            <v>487.19864570999999</v>
          </cell>
          <cell r="R53">
            <v>895.56012719399996</v>
          </cell>
          <cell r="S53">
            <v>970.64217269999995</v>
          </cell>
          <cell r="T53">
            <v>1204.8762176199998</v>
          </cell>
          <cell r="U53">
            <v>1461.7194177573986</v>
          </cell>
          <cell r="V53">
            <v>1535.877319981103</v>
          </cell>
          <cell r="W53">
            <v>1726.5253486475731</v>
          </cell>
          <cell r="X53">
            <v>2665.6196290435892</v>
          </cell>
          <cell r="Y53">
            <v>2891.7210498475397</v>
          </cell>
          <cell r="Z53">
            <v>2373.4474774296496</v>
          </cell>
          <cell r="AA53">
            <v>3263.4244726813495</v>
          </cell>
          <cell r="AB53">
            <v>3240.7977088350544</v>
          </cell>
          <cell r="AC53">
            <v>3187.2627601226645</v>
          </cell>
          <cell r="AD53">
            <v>3154.6277827980384</v>
          </cell>
          <cell r="AE53"/>
        </row>
        <row r="54">
          <cell r="A54" t="str">
            <v>Miljöskyddsavgift (ej prövn.avg)</v>
          </cell>
          <cell r="B54" t="str">
            <v xml:space="preserve">D29F1    </v>
          </cell>
          <cell r="C54" t="str">
            <v>2537 tom</v>
          </cell>
          <cell r="D54"/>
          <cell r="E54">
            <v>125.05807219999997</v>
          </cell>
          <cell r="F54">
            <v>121.4492099</v>
          </cell>
          <cell r="G54">
            <v>108.93774740000001</v>
          </cell>
          <cell r="H54">
            <v>109.54490110000002</v>
          </cell>
          <cell r="I54">
            <v>106.61307500000001</v>
          </cell>
          <cell r="J54"/>
          <cell r="K54"/>
          <cell r="L54"/>
          <cell r="M54"/>
          <cell r="N54"/>
          <cell r="O54"/>
          <cell r="P54"/>
          <cell r="Q54"/>
          <cell r="R54"/>
          <cell r="S54"/>
          <cell r="T54"/>
          <cell r="U54"/>
          <cell r="V54"/>
          <cell r="W54"/>
          <cell r="X54"/>
          <cell r="Y54"/>
          <cell r="Z54"/>
          <cell r="AA54"/>
          <cell r="AB54"/>
          <cell r="AC54"/>
          <cell r="AD54"/>
          <cell r="AE54"/>
        </row>
        <row r="55">
          <cell r="A55" t="str">
            <v>Miljöskatt på inrikes flygtrafik</v>
          </cell>
          <cell r="B55" t="str">
            <v xml:space="preserve">D29F3    </v>
          </cell>
          <cell r="D55"/>
          <cell r="E55"/>
          <cell r="F55"/>
          <cell r="G55"/>
          <cell r="H55"/>
          <cell r="I55"/>
          <cell r="J55"/>
          <cell r="K55"/>
          <cell r="L55"/>
          <cell r="M55"/>
          <cell r="N55"/>
          <cell r="O55"/>
          <cell r="P55"/>
          <cell r="Q55"/>
          <cell r="R55"/>
          <cell r="S55"/>
          <cell r="T55"/>
          <cell r="U55"/>
          <cell r="V55"/>
          <cell r="W55"/>
          <cell r="X55"/>
          <cell r="Y55"/>
          <cell r="Z55"/>
          <cell r="AA55"/>
          <cell r="AB55"/>
          <cell r="AC55"/>
          <cell r="AD55"/>
          <cell r="AE55"/>
        </row>
        <row r="56">
          <cell r="A56" t="str">
            <v>Trängselskatt</v>
          </cell>
          <cell r="B56" t="str">
            <v xml:space="preserve">D29F4    </v>
          </cell>
          <cell r="C56">
            <v>1470</v>
          </cell>
          <cell r="D56" t="str">
            <v>jan-dec</v>
          </cell>
          <cell r="E56"/>
          <cell r="F56"/>
          <cell r="G56"/>
          <cell r="H56"/>
          <cell r="I56"/>
          <cell r="J56">
            <v>0</v>
          </cell>
          <cell r="K56">
            <v>294.94052714999998</v>
          </cell>
          <cell r="L56">
            <v>206.849218842</v>
          </cell>
          <cell r="M56">
            <v>412.39755386999997</v>
          </cell>
          <cell r="N56">
            <v>470.92109836200007</v>
          </cell>
          <cell r="O56">
            <v>479.43491899799994</v>
          </cell>
          <cell r="P56">
            <v>481.30824281399993</v>
          </cell>
          <cell r="Q56">
            <v>487.19864570999999</v>
          </cell>
          <cell r="R56">
            <v>895.56012719399996</v>
          </cell>
          <cell r="S56">
            <v>787.64217269999995</v>
          </cell>
          <cell r="T56">
            <v>862.87621761999992</v>
          </cell>
          <cell r="U56">
            <v>1125.7194177573986</v>
          </cell>
          <cell r="V56">
            <v>1254.877319981103</v>
          </cell>
          <cell r="W56">
            <v>1260.5253486475731</v>
          </cell>
          <cell r="X56">
            <v>1260.6196290435892</v>
          </cell>
          <cell r="Y56">
            <v>1317.7210498475397</v>
          </cell>
          <cell r="Z56">
            <v>1294.4474774296498</v>
          </cell>
          <cell r="AA56">
            <v>1332.0162544660971</v>
          </cell>
          <cell r="AB56">
            <v>1381.0766161125302</v>
          </cell>
          <cell r="AC56">
            <v>1379.7146076153774</v>
          </cell>
          <cell r="AD56">
            <v>1394.6967010840538</v>
          </cell>
          <cell r="AE56"/>
        </row>
        <row r="57">
          <cell r="A57" t="str">
            <v>Utsläppsrätter</v>
          </cell>
          <cell r="B57" t="str">
            <v>D29F5</v>
          </cell>
          <cell r="C57">
            <v>1450</v>
          </cell>
          <cell r="D57" t="str">
            <v>Andra kvartalet</v>
          </cell>
          <cell r="E57"/>
          <cell r="F57"/>
          <cell r="G57"/>
          <cell r="H57"/>
          <cell r="I57"/>
          <cell r="J57"/>
          <cell r="K57"/>
          <cell r="L57"/>
          <cell r="M57"/>
          <cell r="N57"/>
          <cell r="O57"/>
          <cell r="P57"/>
          <cell r="Q57">
            <v>0</v>
          </cell>
          <cell r="R57">
            <v>0</v>
          </cell>
          <cell r="S57">
            <v>183</v>
          </cell>
          <cell r="T57">
            <v>342</v>
          </cell>
          <cell r="U57">
            <v>336</v>
          </cell>
          <cell r="V57">
            <v>281</v>
          </cell>
          <cell r="W57">
            <v>466</v>
          </cell>
          <cell r="X57">
            <v>1405</v>
          </cell>
          <cell r="Y57">
            <v>1574</v>
          </cell>
          <cell r="Z57">
            <v>1079</v>
          </cell>
          <cell r="AA57">
            <v>1931.4082182152524</v>
          </cell>
          <cell r="AB57">
            <v>1859.721092722524</v>
          </cell>
          <cell r="AC57">
            <v>1807.5481525072871</v>
          </cell>
          <cell r="AD57">
            <v>1759.9310817139844</v>
          </cell>
          <cell r="AE57"/>
        </row>
        <row r="58">
          <cell r="A58" t="str">
            <v>Övriga produktionsskatter, ej klassificerade ovan</v>
          </cell>
          <cell r="B58" t="str">
            <v>D299</v>
          </cell>
          <cell r="C58"/>
          <cell r="D58"/>
          <cell r="E58">
            <v>3637.486015</v>
          </cell>
          <cell r="F58">
            <v>1948.2496249999999</v>
          </cell>
          <cell r="G58">
            <v>1460.5593289999999</v>
          </cell>
          <cell r="H58">
            <v>1491.8439949999999</v>
          </cell>
          <cell r="I58">
            <v>1428.3961869999998</v>
          </cell>
          <cell r="J58">
            <v>1552.682712</v>
          </cell>
          <cell r="K58">
            <v>1623.2908600000001</v>
          </cell>
          <cell r="L58">
            <v>1548.6092799999999</v>
          </cell>
          <cell r="M58">
            <v>1264.509587</v>
          </cell>
          <cell r="N58">
            <v>1650.0541619999999</v>
          </cell>
          <cell r="O58">
            <v>3068.207343</v>
          </cell>
          <cell r="P58">
            <v>3469.1696700000002</v>
          </cell>
          <cell r="Q58">
            <v>4947.9885897499998</v>
          </cell>
          <cell r="R58">
            <v>5145.0248533000004</v>
          </cell>
          <cell r="S58">
            <v>5291.4756969999989</v>
          </cell>
          <cell r="T58">
            <v>5658.8738629999998</v>
          </cell>
          <cell r="U58">
            <v>8970.9924449999999</v>
          </cell>
          <cell r="V58">
            <v>9075.634481000001</v>
          </cell>
          <cell r="W58">
            <v>10834.809110999999</v>
          </cell>
          <cell r="X58">
            <v>8090.0482443800001</v>
          </cell>
          <cell r="Y58">
            <v>5924.5280827899996</v>
          </cell>
          <cell r="Z58">
            <v>6083.6387268399994</v>
          </cell>
          <cell r="AA58">
            <v>12503.710768868401</v>
          </cell>
          <cell r="AB58">
            <v>13916.859793229083</v>
          </cell>
          <cell r="AC58">
            <v>14032.191871666719</v>
          </cell>
          <cell r="AD58">
            <v>14150.708817849742</v>
          </cell>
          <cell r="AE58"/>
        </row>
        <row r="59">
          <cell r="A59" t="str">
            <v>Koncessionsavgift på televisionens område</v>
          </cell>
          <cell r="B59" t="str">
            <v xml:space="preserve">D29H1    </v>
          </cell>
          <cell r="C59">
            <v>1480</v>
          </cell>
          <cell r="D59"/>
          <cell r="E59">
            <v>450.48601500000001</v>
          </cell>
          <cell r="F59">
            <v>525.24962500000004</v>
          </cell>
          <cell r="G59">
            <v>397.55932899999999</v>
          </cell>
          <cell r="H59">
            <v>411.12099499999999</v>
          </cell>
          <cell r="I59">
            <v>370.46129000000002</v>
          </cell>
          <cell r="J59">
            <v>331.39973200000009</v>
          </cell>
          <cell r="K59">
            <v>439.243469</v>
          </cell>
          <cell r="L59">
            <v>297.05217099999999</v>
          </cell>
          <cell r="M59">
            <v>2.270089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/>
        </row>
        <row r="60">
          <cell r="A60" t="str">
            <v>Insättningsgaranti- och stabilitetsfondsavgifter</v>
          </cell>
          <cell r="B60" t="str">
            <v xml:space="preserve">D29H2    </v>
          </cell>
          <cell r="C60">
            <v>1480</v>
          </cell>
          <cell r="D60" t="str">
            <v>Fjärdedelar</v>
          </cell>
          <cell r="E60">
            <v>2576</v>
          </cell>
          <cell r="F60">
            <v>757</v>
          </cell>
          <cell r="G60">
            <v>424</v>
          </cell>
          <cell r="H60">
            <v>449.6</v>
          </cell>
          <cell r="I60">
            <v>390.98264700000004</v>
          </cell>
          <cell r="J60">
            <v>540</v>
          </cell>
          <cell r="K60">
            <v>521.822</v>
          </cell>
          <cell r="L60">
            <v>586.84199999999998</v>
          </cell>
          <cell r="M60">
            <v>633.30200000000002</v>
          </cell>
          <cell r="N60">
            <v>879.23099999999999</v>
          </cell>
          <cell r="O60">
            <v>2259.2260000000001</v>
          </cell>
          <cell r="P60">
            <v>2580.3680000000004</v>
          </cell>
          <cell r="Q60">
            <v>4215.91</v>
          </cell>
          <cell r="R60">
            <v>4370.25</v>
          </cell>
          <cell r="S60">
            <v>4533.1988999999994</v>
          </cell>
          <cell r="T60">
            <v>4973.1779999999999</v>
          </cell>
          <cell r="U60">
            <v>8307.3130000000001</v>
          </cell>
          <cell r="V60">
            <v>8372.9080000000013</v>
          </cell>
          <cell r="W60">
            <v>10121.57</v>
          </cell>
          <cell r="X60">
            <v>7353.4944043799997</v>
          </cell>
          <cell r="Y60">
            <v>5225.7881628599998</v>
          </cell>
          <cell r="Z60">
            <v>5455.59815084</v>
          </cell>
          <cell r="AA60">
            <v>5566.4503528683999</v>
          </cell>
          <cell r="AB60">
            <v>5678.544856397084</v>
          </cell>
          <cell r="AC60">
            <v>5792.8203049610547</v>
          </cell>
          <cell r="AD60">
            <v>5910.278508010666</v>
          </cell>
          <cell r="AE60"/>
        </row>
        <row r="61">
          <cell r="A61" t="str">
            <v>Insättningsgarantiavgift</v>
          </cell>
          <cell r="B61" t="str">
            <v>D29H21</v>
          </cell>
          <cell r="D61" t="str">
            <v>Fjärdedelar</v>
          </cell>
          <cell r="E61">
            <v>2576</v>
          </cell>
          <cell r="F61">
            <v>757</v>
          </cell>
          <cell r="G61">
            <v>424</v>
          </cell>
          <cell r="H61">
            <v>449.6</v>
          </cell>
          <cell r="I61">
            <v>390.98264700000004</v>
          </cell>
          <cell r="J61">
            <v>540</v>
          </cell>
          <cell r="K61">
            <v>521.822</v>
          </cell>
          <cell r="L61">
            <v>586.84199999999998</v>
          </cell>
          <cell r="M61">
            <v>633.30200000000002</v>
          </cell>
          <cell r="N61">
            <v>879.23099999999999</v>
          </cell>
          <cell r="O61">
            <v>945.72500000000002</v>
          </cell>
          <cell r="P61">
            <v>1252.2560000000001</v>
          </cell>
          <cell r="Q61">
            <v>1213.037</v>
          </cell>
          <cell r="R61">
            <v>1295.7539999999999</v>
          </cell>
          <cell r="S61">
            <v>1370.7713999999999</v>
          </cell>
          <cell r="T61">
            <v>1484.606</v>
          </cell>
          <cell r="U61">
            <v>1540.8420000000001</v>
          </cell>
          <cell r="V61">
            <v>1579.469298</v>
          </cell>
          <cell r="W61">
            <v>1317.2429999999999</v>
          </cell>
          <cell r="X61">
            <v>1505.3561233800001</v>
          </cell>
          <cell r="Y61">
            <v>1772.2931728599999</v>
          </cell>
          <cell r="Z61">
            <v>1791.5350028400001</v>
          </cell>
          <cell r="AA61">
            <v>1809.4503528684002</v>
          </cell>
          <cell r="AB61">
            <v>1827.5448563970842</v>
          </cell>
          <cell r="AC61">
            <v>1845.8203049610552</v>
          </cell>
          <cell r="AD61">
            <v>1864.2785080106657</v>
          </cell>
          <cell r="AE61"/>
        </row>
        <row r="62">
          <cell r="A62" t="str">
            <v>Stabilitetsavgift</v>
          </cell>
          <cell r="B62" t="str">
            <v>D29H22</v>
          </cell>
          <cell r="D62" t="str">
            <v>Fjärdedelar</v>
          </cell>
          <cell r="E62"/>
          <cell r="F62"/>
          <cell r="G62"/>
          <cell r="H62"/>
          <cell r="I62"/>
          <cell r="J62"/>
          <cell r="K62"/>
          <cell r="L62"/>
          <cell r="M62"/>
          <cell r="N62"/>
          <cell r="O62">
            <v>1313.501</v>
          </cell>
          <cell r="P62">
            <v>1328.1120000000001</v>
          </cell>
          <cell r="Q62">
            <v>3002.873</v>
          </cell>
          <cell r="R62">
            <v>3074.4960000000001</v>
          </cell>
          <cell r="S62">
            <v>3162.4274999999998</v>
          </cell>
          <cell r="T62">
            <v>3488.5720000000001</v>
          </cell>
          <cell r="U62">
            <v>3373.2159999999999</v>
          </cell>
          <cell r="V62">
            <v>2.3459589999999997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/>
        </row>
        <row r="63">
          <cell r="A63" t="str">
            <v>Resolutionsavgift</v>
          </cell>
          <cell r="B63" t="str">
            <v>D29H23</v>
          </cell>
          <cell r="D63" t="str">
            <v>Fjärdedelar</v>
          </cell>
          <cell r="E63"/>
          <cell r="F63"/>
          <cell r="G63"/>
          <cell r="H63"/>
          <cell r="I63"/>
          <cell r="J63"/>
          <cell r="K63"/>
          <cell r="L63"/>
          <cell r="M63"/>
          <cell r="N63"/>
          <cell r="O63"/>
          <cell r="P63"/>
          <cell r="Q63"/>
          <cell r="R63"/>
          <cell r="S63"/>
          <cell r="T63"/>
          <cell r="U63">
            <v>3393.2550000000001</v>
          </cell>
          <cell r="V63">
            <v>6791.0927430000011</v>
          </cell>
          <cell r="W63">
            <v>8804.3269999999993</v>
          </cell>
          <cell r="X63">
            <v>5848.1382809999996</v>
          </cell>
          <cell r="Y63">
            <v>3453.4949900000001</v>
          </cell>
          <cell r="Z63">
            <v>3664.0631480000002</v>
          </cell>
          <cell r="AA63">
            <v>3757</v>
          </cell>
          <cell r="AB63">
            <v>3851</v>
          </cell>
          <cell r="AC63">
            <v>3947</v>
          </cell>
          <cell r="AD63">
            <v>4046</v>
          </cell>
          <cell r="AE63"/>
        </row>
        <row r="64">
          <cell r="A64" t="str">
            <v>Avg för telekommunikation</v>
          </cell>
          <cell r="B64" t="str">
            <v xml:space="preserve">D29H3    </v>
          </cell>
          <cell r="C64">
            <v>1480</v>
          </cell>
          <cell r="D64" t="str">
            <v>jan-dec</v>
          </cell>
          <cell r="E64">
            <v>100</v>
          </cell>
          <cell r="F64">
            <v>100</v>
          </cell>
          <cell r="G64">
            <v>50</v>
          </cell>
          <cell r="H64">
            <v>50</v>
          </cell>
          <cell r="I64">
            <v>45.860250000000001</v>
          </cell>
          <cell r="J64">
            <v>93.282979999999995</v>
          </cell>
          <cell r="K64">
            <v>91.840390999999997</v>
          </cell>
          <cell r="L64">
            <v>96.061109000000002</v>
          </cell>
          <cell r="M64">
            <v>93.623497999999998</v>
          </cell>
          <cell r="N64">
            <v>97.893162000000004</v>
          </cell>
          <cell r="O64">
            <v>94.836342999999999</v>
          </cell>
          <cell r="P64">
            <v>94.945670000000007</v>
          </cell>
          <cell r="Q64">
            <v>75.034589750000009</v>
          </cell>
          <cell r="R64">
            <v>108.6188533</v>
          </cell>
          <cell r="S64">
            <v>92.272797000000011</v>
          </cell>
          <cell r="T64">
            <v>96.676862999999997</v>
          </cell>
          <cell r="U64">
            <v>97.505445000000009</v>
          </cell>
          <cell r="V64">
            <v>99.882480999999999</v>
          </cell>
          <cell r="W64">
            <v>99.365110999999999</v>
          </cell>
          <cell r="X64">
            <v>99.352232000000001</v>
          </cell>
          <cell r="Y64">
            <v>97.288480000000007</v>
          </cell>
          <cell r="Z64">
            <v>101.832576</v>
          </cell>
          <cell r="AA64">
            <v>110</v>
          </cell>
          <cell r="AB64">
            <v>110</v>
          </cell>
          <cell r="AC64">
            <v>110</v>
          </cell>
          <cell r="AD64">
            <v>110</v>
          </cell>
          <cell r="AE64"/>
        </row>
        <row r="65">
          <cell r="A65" t="str">
            <v>Kväveoxidavgifter</v>
          </cell>
          <cell r="B65" t="str">
            <v xml:space="preserve">D29H6    </v>
          </cell>
          <cell r="C65">
            <v>1480</v>
          </cell>
          <cell r="D65" t="str">
            <v>Fjärdedelar</v>
          </cell>
          <cell r="E65">
            <v>511</v>
          </cell>
          <cell r="F65">
            <v>566</v>
          </cell>
          <cell r="G65">
            <v>589</v>
          </cell>
          <cell r="H65">
            <v>581.12299999999993</v>
          </cell>
          <cell r="I65">
            <v>621.09199999999998</v>
          </cell>
          <cell r="J65">
            <v>588</v>
          </cell>
          <cell r="K65">
            <v>570.38499999999999</v>
          </cell>
          <cell r="L65">
            <v>568.654</v>
          </cell>
          <cell r="M65">
            <v>535.31399999999996</v>
          </cell>
          <cell r="N65">
            <v>672.93000000000006</v>
          </cell>
          <cell r="O65">
            <v>714.14499999999998</v>
          </cell>
          <cell r="P65">
            <v>793.85599999999999</v>
          </cell>
          <cell r="Q65">
            <v>657.04399999999998</v>
          </cell>
          <cell r="R65">
            <v>666.15599999999995</v>
          </cell>
          <cell r="S65">
            <v>666.00400000000002</v>
          </cell>
          <cell r="T65">
            <v>589.01900000000001</v>
          </cell>
          <cell r="U65">
            <v>566.17399999999998</v>
          </cell>
          <cell r="V65">
            <v>602.84400000000005</v>
          </cell>
          <cell r="W65">
            <v>613.87400000000002</v>
          </cell>
          <cell r="X65">
            <v>637.20160799999996</v>
          </cell>
          <cell r="Y65">
            <v>601.45143992999999</v>
          </cell>
          <cell r="Z65">
            <v>526.20799999999997</v>
          </cell>
          <cell r="AA65">
            <v>527.26041599999996</v>
          </cell>
          <cell r="AB65">
            <v>528.31493683199994</v>
          </cell>
          <cell r="AC65">
            <v>529.37156670566389</v>
          </cell>
          <cell r="AD65">
            <v>530.43030983907522</v>
          </cell>
          <cell r="AE65"/>
        </row>
        <row r="66">
          <cell r="A66" t="str">
            <v>Riskskatt för kreditinstitut</v>
          </cell>
          <cell r="B66" t="str">
            <v>D29H7</v>
          </cell>
          <cell r="C66">
            <v>1121</v>
          </cell>
          <cell r="D66" t="str">
            <v>Fjärdedelar</v>
          </cell>
          <cell r="E66"/>
          <cell r="F66"/>
          <cell r="G66"/>
          <cell r="H66"/>
          <cell r="I66"/>
          <cell r="J66"/>
          <cell r="K66"/>
          <cell r="L66"/>
          <cell r="M66"/>
          <cell r="N66"/>
          <cell r="O66"/>
          <cell r="P66"/>
          <cell r="Q66"/>
          <cell r="R66"/>
          <cell r="S66"/>
          <cell r="T66"/>
          <cell r="U66"/>
          <cell r="V66"/>
          <cell r="W66"/>
          <cell r="X66"/>
          <cell r="Y66"/>
          <cell r="Z66"/>
          <cell r="AA66">
            <v>6300</v>
          </cell>
          <cell r="AB66">
            <v>7600</v>
          </cell>
          <cell r="AC66">
            <v>7600</v>
          </cell>
          <cell r="AD66">
            <v>7600</v>
          </cell>
          <cell r="AE66"/>
        </row>
      </sheetData>
      <sheetData sheetId="52">
        <row r="1">
          <cell r="A1"/>
          <cell r="B1" t="str">
            <v>NR-REDOVISADE SKATTER</v>
          </cell>
          <cell r="C1" t="str">
            <v>Klistra januariutfall</v>
          </cell>
          <cell r="D1"/>
          <cell r="E1"/>
          <cell r="F1"/>
          <cell r="G1"/>
          <cell r="H1">
            <v>1999</v>
          </cell>
          <cell r="I1">
            <v>2000</v>
          </cell>
          <cell r="J1">
            <v>2001</v>
          </cell>
          <cell r="K1">
            <v>2002</v>
          </cell>
          <cell r="L1">
            <v>2003</v>
          </cell>
          <cell r="M1">
            <v>2004</v>
          </cell>
          <cell r="N1">
            <v>2005</v>
          </cell>
          <cell r="O1">
            <v>2006</v>
          </cell>
          <cell r="P1">
            <v>2007</v>
          </cell>
          <cell r="Q1">
            <v>2008</v>
          </cell>
          <cell r="R1">
            <v>2009</v>
          </cell>
          <cell r="S1">
            <v>2010</v>
          </cell>
          <cell r="T1">
            <v>2011</v>
          </cell>
          <cell r="U1">
            <v>2012</v>
          </cell>
          <cell r="V1">
            <v>2013</v>
          </cell>
          <cell r="W1">
            <v>2014</v>
          </cell>
          <cell r="X1">
            <v>2015</v>
          </cell>
          <cell r="Y1">
            <v>2016</v>
          </cell>
          <cell r="Z1">
            <v>2017</v>
          </cell>
          <cell r="AA1">
            <v>2018</v>
          </cell>
          <cell r="AB1">
            <v>2019</v>
          </cell>
          <cell r="AC1">
            <v>2020</v>
          </cell>
          <cell r="AD1">
            <v>2021</v>
          </cell>
          <cell r="AE1">
            <v>2022</v>
          </cell>
          <cell r="AF1">
            <v>2023</v>
          </cell>
          <cell r="AG1">
            <v>2024</v>
          </cell>
          <cell r="AH1">
            <v>2025</v>
          </cell>
        </row>
        <row r="2">
          <cell r="A2"/>
          <cell r="B2"/>
          <cell r="D2"/>
          <cell r="E2"/>
          <cell r="F2"/>
          <cell r="G2"/>
          <cell r="H2"/>
          <cell r="I2"/>
          <cell r="J2"/>
          <cell r="K2"/>
          <cell r="L2"/>
          <cell r="M2"/>
          <cell r="N2"/>
          <cell r="O2"/>
          <cell r="P2"/>
          <cell r="Q2"/>
          <cell r="R2"/>
          <cell r="S2"/>
          <cell r="T2"/>
          <cell r="U2"/>
          <cell r="V2"/>
          <cell r="W2"/>
          <cell r="X2"/>
          <cell r="Y2"/>
          <cell r="Z2"/>
          <cell r="AA2"/>
          <cell r="AB2"/>
          <cell r="AC2"/>
          <cell r="AD2"/>
          <cell r="AE2"/>
          <cell r="AF2"/>
          <cell r="AG2"/>
          <cell r="AH2"/>
        </row>
        <row r="3">
          <cell r="A3" t="str">
            <v>Avgifter till socialförsäkringen, pensionssystemet</v>
          </cell>
          <cell r="B3"/>
          <cell r="C3"/>
          <cell r="D3"/>
          <cell r="E3"/>
          <cell r="F3"/>
          <cell r="G3"/>
          <cell r="H3">
            <v>89436.198947700002</v>
          </cell>
          <cell r="I3">
            <v>111270.7803217</v>
          </cell>
          <cell r="J3">
            <v>104212.0015235</v>
          </cell>
          <cell r="K3">
            <v>88937.642409099994</v>
          </cell>
          <cell r="L3">
            <v>90348.516237700023</v>
          </cell>
          <cell r="M3">
            <v>93327.058921100019</v>
          </cell>
          <cell r="N3">
            <v>86346.191898699995</v>
          </cell>
          <cell r="O3">
            <v>82266.973270920003</v>
          </cell>
          <cell r="P3">
            <v>87855.380308120002</v>
          </cell>
          <cell r="Q3">
            <v>92945.945336720004</v>
          </cell>
          <cell r="R3">
            <v>91947.590259399993</v>
          </cell>
          <cell r="S3">
            <v>94322.400469479995</v>
          </cell>
          <cell r="T3">
            <v>101708.330353</v>
          </cell>
          <cell r="U3">
            <v>104033.34222699999</v>
          </cell>
          <cell r="V3">
            <v>106657.017672</v>
          </cell>
          <cell r="W3">
            <v>109702.27007900001</v>
          </cell>
          <cell r="X3">
            <v>115772.70989299999</v>
          </cell>
          <cell r="Y3">
            <v>120564.14572399999</v>
          </cell>
          <cell r="Z3">
            <v>126291.93945400001</v>
          </cell>
          <cell r="AA3">
            <v>133084.032286</v>
          </cell>
          <cell r="AB3">
            <v>138355.38269699999</v>
          </cell>
          <cell r="AC3">
            <v>138048.40463100001</v>
          </cell>
          <cell r="AD3">
            <v>146133.89218299999</v>
          </cell>
          <cell r="AE3">
            <v>154361.24382917755</v>
          </cell>
          <cell r="AF3">
            <v>162012.11686988667</v>
          </cell>
          <cell r="AG3">
            <v>167734.16791082482</v>
          </cell>
          <cell r="AH3">
            <v>174013.52464237076</v>
          </cell>
          <cell r="AI3"/>
        </row>
        <row r="4">
          <cell r="A4" t="str">
            <v>D611C101</v>
          </cell>
          <cell r="B4" t="str">
            <v>Arbetsgivaravgifter</v>
          </cell>
          <cell r="C4" t="str">
            <v>feb-jan</v>
          </cell>
          <cell r="D4"/>
          <cell r="E4"/>
          <cell r="F4"/>
          <cell r="G4"/>
          <cell r="H4">
            <v>28519.152617240004</v>
          </cell>
          <cell r="I4">
            <v>61800.344828025001</v>
          </cell>
          <cell r="J4">
            <v>69181.466230933016</v>
          </cell>
          <cell r="K4">
            <v>69674.735094364019</v>
          </cell>
          <cell r="L4">
            <v>70481.491627235009</v>
          </cell>
          <cell r="M4">
            <v>72890.622088008022</v>
          </cell>
          <cell r="N4">
            <v>74438.323252600007</v>
          </cell>
          <cell r="O4">
            <v>79651.168691195999</v>
          </cell>
          <cell r="P4">
            <v>84985.74217102</v>
          </cell>
          <cell r="Q4">
            <v>89931.489136639997</v>
          </cell>
          <cell r="R4">
            <v>89031.628632599997</v>
          </cell>
          <cell r="S4">
            <v>91143.974918415988</v>
          </cell>
          <cell r="T4">
            <v>98457.089043945001</v>
          </cell>
          <cell r="U4">
            <v>100942.05152336499</v>
          </cell>
          <cell r="V4">
            <v>103598.83725430501</v>
          </cell>
          <cell r="W4">
            <v>106577.29830828001</v>
          </cell>
          <cell r="X4">
            <v>112589.35330812499</v>
          </cell>
          <cell r="Y4">
            <v>117526.80175980799</v>
          </cell>
          <cell r="Z4">
            <v>123174.231998007</v>
          </cell>
          <cell r="AA4">
            <v>129962.102011537</v>
          </cell>
          <cell r="AB4">
            <v>135378.87940310399</v>
          </cell>
          <cell r="AC4">
            <v>134878.77440776801</v>
          </cell>
          <cell r="AD4">
            <v>142890.19229970567</v>
          </cell>
          <cell r="AE4">
            <v>151053.86524434391</v>
          </cell>
          <cell r="AF4">
            <v>158662.20631298327</v>
          </cell>
          <cell r="AG4">
            <v>164341.74306222078</v>
          </cell>
          <cell r="AH4">
            <v>170577.06243605536</v>
          </cell>
        </row>
        <row r="5">
          <cell r="A5" t="str">
            <v>D613CS12</v>
          </cell>
          <cell r="B5" t="str">
            <v>Egenavgifter</v>
          </cell>
          <cell r="C5" t="str">
            <v>Klistra vid annan tidpunkt</v>
          </cell>
          <cell r="D5"/>
          <cell r="E5"/>
          <cell r="F5"/>
          <cell r="G5"/>
          <cell r="H5">
            <v>952.36853045999999</v>
          </cell>
          <cell r="I5">
            <v>1949.878613675</v>
          </cell>
          <cell r="J5">
            <v>1993.9876065670003</v>
          </cell>
          <cell r="K5">
            <v>2016.8481407360002</v>
          </cell>
          <cell r="L5">
            <v>2106.1211814650001</v>
          </cell>
          <cell r="M5">
            <v>2213.6377830920005</v>
          </cell>
          <cell r="N5">
            <v>2402.5364950999997</v>
          </cell>
          <cell r="O5">
            <v>2615.8045797240002</v>
          </cell>
          <cell r="P5">
            <v>2869.6381371000002</v>
          </cell>
          <cell r="Q5">
            <v>3014.4562000800001</v>
          </cell>
          <cell r="R5">
            <v>2915.9616268</v>
          </cell>
          <cell r="S5">
            <v>3178.4255510640005</v>
          </cell>
          <cell r="T5">
            <v>3251.2413090549999</v>
          </cell>
          <cell r="U5">
            <v>3091.2907036349998</v>
          </cell>
          <cell r="V5">
            <v>3058.180417695</v>
          </cell>
          <cell r="W5">
            <v>3124.9717707199998</v>
          </cell>
          <cell r="X5">
            <v>3183.356584875</v>
          </cell>
          <cell r="Y5">
            <v>3037.3439641919995</v>
          </cell>
          <cell r="Z5">
            <v>3117.7074559929997</v>
          </cell>
          <cell r="AA5">
            <v>3121.9302744629999</v>
          </cell>
          <cell r="AB5">
            <v>2976.5032938960003</v>
          </cell>
          <cell r="AC5">
            <v>3169.6302232320004</v>
          </cell>
          <cell r="AD5">
            <v>3243.6998832943327</v>
          </cell>
          <cell r="AE5">
            <v>3307.3785848336515</v>
          </cell>
          <cell r="AF5">
            <v>3349.9105569033945</v>
          </cell>
          <cell r="AG5">
            <v>3392.424848604036</v>
          </cell>
          <cell r="AH5">
            <v>3436.462206315387</v>
          </cell>
        </row>
        <row r="6">
          <cell r="A6" t="str">
            <v>D613CE11</v>
          </cell>
          <cell r="B6" t="str">
            <v>Allmän pensionsavgift</v>
          </cell>
          <cell r="C6" t="str">
            <v>Klistra vid annan tidpunkt</v>
          </cell>
          <cell r="D6"/>
          <cell r="E6"/>
          <cell r="F6"/>
          <cell r="G6"/>
          <cell r="H6">
            <v>59964.677799999998</v>
          </cell>
          <cell r="I6">
            <v>63073.55</v>
          </cell>
          <cell r="J6">
            <v>65748.711299999995</v>
          </cell>
          <cell r="K6">
            <v>68136.951499999996</v>
          </cell>
          <cell r="L6">
            <v>70295.658299999996</v>
          </cell>
          <cell r="M6">
            <v>72114.907600000006</v>
          </cell>
          <cell r="N6">
            <v>74177.7353</v>
          </cell>
          <cell r="O6">
            <v>77329.091799999995</v>
          </cell>
          <cell r="P6">
            <v>81088.126499999998</v>
          </cell>
          <cell r="Q6">
            <v>85162.334499999997</v>
          </cell>
          <cell r="R6">
            <v>86844.9179</v>
          </cell>
          <cell r="S6">
            <v>89174.917000000001</v>
          </cell>
          <cell r="T6">
            <v>93499.585200000001</v>
          </cell>
          <cell r="U6">
            <v>97560.646899999992</v>
          </cell>
          <cell r="V6">
            <v>100860.9362</v>
          </cell>
          <cell r="W6">
            <v>103955.1421</v>
          </cell>
          <cell r="X6">
            <v>108355.81069999999</v>
          </cell>
          <cell r="Y6">
            <v>113340.3544</v>
          </cell>
          <cell r="Z6">
            <v>118739.8855</v>
          </cell>
          <cell r="AA6">
            <v>123660.6461</v>
          </cell>
          <cell r="AB6">
            <v>128160.64479999999</v>
          </cell>
          <cell r="AC6">
            <v>131043.64259999999</v>
          </cell>
          <cell r="AD6">
            <v>138329.09076270991</v>
          </cell>
          <cell r="AE6">
            <v>145876.84771441077</v>
          </cell>
          <cell r="AF6">
            <v>151942.62917466401</v>
          </cell>
          <cell r="AG6">
            <v>158405.12792580243</v>
          </cell>
          <cell r="AH6">
            <v>164283.57867114455</v>
          </cell>
        </row>
        <row r="7">
          <cell r="A7"/>
          <cell r="B7" t="str">
            <v>Skattereduktion allmän pensionsavgift</v>
          </cell>
          <cell r="C7"/>
          <cell r="D7"/>
          <cell r="E7"/>
          <cell r="F7"/>
          <cell r="G7"/>
          <cell r="H7">
            <v>0</v>
          </cell>
          <cell r="I7">
            <v>-15552.993119999999</v>
          </cell>
          <cell r="J7">
            <v>-32712.163614000001</v>
          </cell>
          <cell r="K7">
            <v>-50890.892326000001</v>
          </cell>
          <cell r="L7">
            <v>-52534.754870999997</v>
          </cell>
          <cell r="M7">
            <v>-53892.108549999997</v>
          </cell>
          <cell r="N7">
            <v>-64672.403148999998</v>
          </cell>
          <cell r="O7">
            <v>-77295.336311999999</v>
          </cell>
          <cell r="P7">
            <v>-81060.951641000007</v>
          </cell>
          <cell r="Q7">
            <v>-85134.436711000002</v>
          </cell>
          <cell r="R7">
            <v>-86815.385525999998</v>
          </cell>
          <cell r="S7">
            <v>-89144.245561000003</v>
          </cell>
          <cell r="T7">
            <v>-93471.458111</v>
          </cell>
          <cell r="U7">
            <v>-97531.990235000005</v>
          </cell>
          <cell r="V7">
            <v>-100829.587579</v>
          </cell>
          <cell r="W7">
            <v>-103926.374144</v>
          </cell>
          <cell r="X7">
            <v>-108327.809118</v>
          </cell>
          <cell r="Y7">
            <v>-113313.731916</v>
          </cell>
          <cell r="Z7">
            <v>-118712</v>
          </cell>
          <cell r="AA7">
            <v>-123633</v>
          </cell>
          <cell r="AB7">
            <v>-128133</v>
          </cell>
          <cell r="AC7">
            <v>-131015.052366</v>
          </cell>
          <cell r="AD7">
            <v>-138299.15629639666</v>
          </cell>
          <cell r="AE7">
            <v>-145845.37079296375</v>
          </cell>
          <cell r="AF7">
            <v>-151909.18951367287</v>
          </cell>
          <cell r="AG7">
            <v>-158370.41181544182</v>
          </cell>
          <cell r="AH7">
            <v>-164248.10583268557</v>
          </cell>
        </row>
        <row r="8">
          <cell r="A8"/>
          <cell r="B8" t="str">
            <v>Skattereduktion allmän pensionsavgift</v>
          </cell>
          <cell r="C8"/>
          <cell r="D8"/>
          <cell r="E8"/>
          <cell r="F8"/>
          <cell r="G8"/>
          <cell r="H8">
            <v>0</v>
          </cell>
          <cell r="I8">
            <v>0.25</v>
          </cell>
          <cell r="J8">
            <v>0.5</v>
          </cell>
          <cell r="K8">
            <v>0.75</v>
          </cell>
          <cell r="L8">
            <v>0.75</v>
          </cell>
          <cell r="M8">
            <v>0.75</v>
          </cell>
          <cell r="N8">
            <v>0.875</v>
          </cell>
          <cell r="O8">
            <v>1</v>
          </cell>
          <cell r="P8"/>
          <cell r="Q8"/>
          <cell r="R8"/>
          <cell r="S8"/>
          <cell r="T8"/>
          <cell r="U8"/>
          <cell r="V8"/>
          <cell r="W8"/>
          <cell r="X8"/>
          <cell r="Y8"/>
          <cell r="Z8"/>
          <cell r="AA8"/>
          <cell r="AB8"/>
          <cell r="AC8"/>
          <cell r="AD8"/>
          <cell r="AE8"/>
          <cell r="AF8"/>
          <cell r="AG8"/>
          <cell r="AH8"/>
        </row>
        <row r="9">
          <cell r="A9"/>
          <cell r="B9"/>
          <cell r="C9"/>
          <cell r="D9"/>
          <cell r="E9"/>
          <cell r="F9"/>
          <cell r="G9"/>
          <cell r="H9"/>
          <cell r="I9"/>
          <cell r="J9"/>
          <cell r="K9"/>
          <cell r="L9"/>
          <cell r="M9"/>
          <cell r="N9"/>
          <cell r="O9"/>
          <cell r="P9"/>
          <cell r="Q9"/>
          <cell r="R9"/>
          <cell r="S9"/>
          <cell r="T9"/>
          <cell r="U9"/>
          <cell r="V9"/>
          <cell r="W9"/>
          <cell r="X9"/>
          <cell r="Y9"/>
          <cell r="Z9"/>
          <cell r="AA9"/>
          <cell r="AB9"/>
          <cell r="AC9"/>
          <cell r="AD9"/>
          <cell r="AE9"/>
          <cell r="AF9"/>
          <cell r="AG9"/>
          <cell r="AH9"/>
        </row>
        <row r="10">
          <cell r="A10" t="str">
            <v>Avgifter till socialförsäkringen, Riksgälden</v>
          </cell>
          <cell r="B10"/>
          <cell r="C10" t="str">
            <v>feb-jan</v>
          </cell>
          <cell r="D10" t="str">
            <v>PPM-pengar</v>
          </cell>
          <cell r="E10"/>
          <cell r="F10"/>
          <cell r="G10"/>
          <cell r="H10">
            <v>20805.3301025</v>
          </cell>
          <cell r="I10">
            <v>18348.780436699999</v>
          </cell>
          <cell r="J10">
            <v>15422.015446799998</v>
          </cell>
          <cell r="K10">
            <v>18391.5772989</v>
          </cell>
          <cell r="L10">
            <v>17524.653657800001</v>
          </cell>
          <cell r="M10">
            <v>17821.129982300001</v>
          </cell>
          <cell r="N10">
            <v>20286.938353510002</v>
          </cell>
          <cell r="O10">
            <v>22320.664257199998</v>
          </cell>
          <cell r="P10">
            <v>23920.22064788</v>
          </cell>
          <cell r="Q10">
            <v>25111.445634260002</v>
          </cell>
          <cell r="R10">
            <v>25350.281495949996</v>
          </cell>
          <cell r="S10">
            <v>26423.865869000001</v>
          </cell>
          <cell r="T10">
            <v>28876.935302999995</v>
          </cell>
          <cell r="U10">
            <v>29994.263946999999</v>
          </cell>
          <cell r="V10">
            <v>31048.242184999999</v>
          </cell>
          <cell r="W10">
            <v>31875.650201999997</v>
          </cell>
          <cell r="X10">
            <v>33644.776975000001</v>
          </cell>
          <cell r="Y10">
            <v>35586.41433</v>
          </cell>
          <cell r="Z10">
            <v>36886.870536999995</v>
          </cell>
          <cell r="AA10">
            <v>38775.436501999997</v>
          </cell>
          <cell r="AB10">
            <v>41088.015918000005</v>
          </cell>
          <cell r="AC10">
            <v>41327.960714000008</v>
          </cell>
          <cell r="AD10">
            <v>43214.767422000004</v>
          </cell>
          <cell r="AE10">
            <v>45489.198249085697</v>
          </cell>
          <cell r="AF10">
            <v>47745.600628908607</v>
          </cell>
          <cell r="AG10">
            <v>49813.005197392187</v>
          </cell>
          <cell r="AH10">
            <v>51624.851739053542</v>
          </cell>
          <cell r="AI10"/>
        </row>
        <row r="11">
          <cell r="A11" t="str">
            <v>D611C102</v>
          </cell>
          <cell r="B11" t="str">
            <v>Arbetsgivaravgifter</v>
          </cell>
          <cell r="C11" t="str">
            <v>feb-jan</v>
          </cell>
          <cell r="D11"/>
          <cell r="E11"/>
          <cell r="F11"/>
          <cell r="G11"/>
          <cell r="H11">
            <v>20305.726938979999</v>
          </cell>
          <cell r="I11">
            <v>17851.225204244998</v>
          </cell>
          <cell r="J11">
            <v>14901.844766825998</v>
          </cell>
          <cell r="K11">
            <v>17841.527805972</v>
          </cell>
          <cell r="L11">
            <v>16982.483848710002</v>
          </cell>
          <cell r="M11">
            <v>17244.204554412001</v>
          </cell>
          <cell r="N11">
            <v>19648.550084812003</v>
          </cell>
          <cell r="O11">
            <v>21604.209935791998</v>
          </cell>
          <cell r="P11">
            <v>23133.119901703998</v>
          </cell>
          <cell r="Q11">
            <v>24275.540394870004</v>
          </cell>
          <cell r="R11">
            <v>24532.133989149996</v>
          </cell>
          <cell r="S11">
            <v>25522.249451936001</v>
          </cell>
          <cell r="T11">
            <v>27946.004338248993</v>
          </cell>
          <cell r="U11">
            <v>29100.235988107001</v>
          </cell>
          <cell r="V11">
            <v>30151.649377489997</v>
          </cell>
          <cell r="W11">
            <v>30963.447459679996</v>
          </cell>
          <cell r="X11">
            <v>32709.579599125002</v>
          </cell>
          <cell r="Y11">
            <v>34685.806526663997</v>
          </cell>
          <cell r="Z11">
            <v>35968.300705988993</v>
          </cell>
          <cell r="AA11">
            <v>37860.931674126994</v>
          </cell>
          <cell r="AB11">
            <v>40206.248323710002</v>
          </cell>
          <cell r="AC11">
            <v>40388.980662320006</v>
          </cell>
          <cell r="AD11">
            <v>42254.368617657412</v>
          </cell>
          <cell r="AE11">
            <v>44507.993314366598</v>
          </cell>
          <cell r="AF11">
            <v>46751.777670637704</v>
          </cell>
          <cell r="AG11">
            <v>48806.569460830935</v>
          </cell>
          <cell r="AH11">
            <v>50605.351373938269</v>
          </cell>
        </row>
        <row r="12">
          <cell r="A12" t="str">
            <v>D613CS13</v>
          </cell>
          <cell r="B12" t="str">
            <v>Egenavgifter</v>
          </cell>
          <cell r="C12" t="str">
            <v>feb-jan</v>
          </cell>
          <cell r="D12"/>
          <cell r="E12"/>
          <cell r="F12"/>
          <cell r="G12"/>
          <cell r="H12">
            <v>499.60316352000001</v>
          </cell>
          <cell r="I12">
            <v>497.55523245500001</v>
          </cell>
          <cell r="J12">
            <v>520.170679974</v>
          </cell>
          <cell r="K12">
            <v>550.04949292799995</v>
          </cell>
          <cell r="L12">
            <v>542.16980908999994</v>
          </cell>
          <cell r="M12">
            <v>576.92542788800006</v>
          </cell>
          <cell r="N12">
            <v>638.38826869799993</v>
          </cell>
          <cell r="O12">
            <v>716.45432140800006</v>
          </cell>
          <cell r="P12">
            <v>787.10074617600003</v>
          </cell>
          <cell r="Q12">
            <v>835.90523939000013</v>
          </cell>
          <cell r="R12">
            <v>818.14750679999997</v>
          </cell>
          <cell r="S12">
            <v>901.61641706400007</v>
          </cell>
          <cell r="T12">
            <v>930.93096475100015</v>
          </cell>
          <cell r="U12">
            <v>894.027958893</v>
          </cell>
          <cell r="V12">
            <v>896.59280751000017</v>
          </cell>
          <cell r="W12">
            <v>912.20274232000008</v>
          </cell>
          <cell r="X12">
            <v>935.19737587500015</v>
          </cell>
          <cell r="Y12">
            <v>900.60780333599985</v>
          </cell>
          <cell r="Z12">
            <v>918.56983101100002</v>
          </cell>
          <cell r="AA12">
            <v>914.50482787300007</v>
          </cell>
          <cell r="AB12">
            <v>881.76759428999992</v>
          </cell>
          <cell r="AC12">
            <v>938.98005167999997</v>
          </cell>
          <cell r="AD12">
            <v>960.39880434258885</v>
          </cell>
          <cell r="AE12">
            <v>981.20493471910049</v>
          </cell>
          <cell r="AF12">
            <v>993.8229582709057</v>
          </cell>
          <cell r="AG12">
            <v>1006.4357365612551</v>
          </cell>
          <cell r="AH12">
            <v>1019.5003651152739</v>
          </cell>
        </row>
        <row r="13">
          <cell r="A13"/>
          <cell r="B13"/>
          <cell r="C13"/>
          <cell r="D13"/>
          <cell r="E13"/>
          <cell r="F13"/>
          <cell r="G13"/>
          <cell r="H13"/>
          <cell r="I13"/>
          <cell r="J13"/>
          <cell r="K13"/>
          <cell r="L13"/>
          <cell r="M13"/>
          <cell r="N13"/>
          <cell r="O13"/>
          <cell r="P13"/>
          <cell r="Q13"/>
          <cell r="R13"/>
          <cell r="S13"/>
          <cell r="T13"/>
          <cell r="U13"/>
          <cell r="V13"/>
          <cell r="W13"/>
          <cell r="X13"/>
          <cell r="Y13"/>
          <cell r="Z13"/>
          <cell r="AA13"/>
          <cell r="AB13"/>
          <cell r="AC13"/>
          <cell r="AD13"/>
          <cell r="AE13"/>
          <cell r="AF13"/>
          <cell r="AG13"/>
          <cell r="AH13"/>
        </row>
        <row r="15">
          <cell r="B15" t="str">
            <v>Arbetsgivaravgifter</v>
          </cell>
          <cell r="C15" t="str">
            <v>Används endast för UFS-kvartal</v>
          </cell>
          <cell r="X15">
            <v>1292.152</v>
          </cell>
          <cell r="Y15">
            <v>71.553025617116376</v>
          </cell>
          <cell r="Z15">
            <v>-161.71239598586087</v>
          </cell>
          <cell r="AA15">
            <v>-244.32980194466703</v>
          </cell>
          <cell r="AB15">
            <v>-303.96806756299202</v>
          </cell>
          <cell r="AC15">
            <v>-20.072999999999922</v>
          </cell>
          <cell r="AD15">
            <v>-177.14195262046027</v>
          </cell>
          <cell r="AE15">
            <v>544.55108742315758</v>
          </cell>
          <cell r="AF15">
            <v>1049.0823251313743</v>
          </cell>
          <cell r="AG15">
            <v>-61.030189622610933</v>
          </cell>
          <cell r="AH15">
            <v>0</v>
          </cell>
        </row>
        <row r="16">
          <cell r="B16" t="str">
            <v>Egenavgifter</v>
          </cell>
          <cell r="C16" t="str">
            <v>Används endast för UFS-kvartal</v>
          </cell>
          <cell r="X16">
            <v>324.33500000000004</v>
          </cell>
          <cell r="Y16">
            <v>424.66006198201325</v>
          </cell>
          <cell r="Z16">
            <v>360.63800783715379</v>
          </cell>
          <cell r="AA16">
            <v>261.57236188603991</v>
          </cell>
          <cell r="AB16">
            <v>389.48134898063216</v>
          </cell>
          <cell r="AC16">
            <v>-44.236000000000047</v>
          </cell>
          <cell r="AD16">
            <v>-129.98448267129999</v>
          </cell>
          <cell r="AE16">
            <v>-143.8292647488</v>
          </cell>
          <cell r="AF16">
            <v>-7.5427599117000002</v>
          </cell>
          <cell r="AG16">
            <v>32.953662527200002</v>
          </cell>
          <cell r="AH16">
            <v>0</v>
          </cell>
        </row>
      </sheetData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low chart"/>
      <sheetName val="BNP"/>
      <sheetName val="Bro SB-NR"/>
      <sheetName val="NR-andringar"/>
      <sheetName val="SB"/>
      <sheetName val="SB-JMF"/>
      <sheetName val="SB-JMFBP"/>
      <sheetName val="SB_EVIEWS"/>
      <sheetName val="Proptab"/>
      <sheetName val="Proptab-jfm"/>
      <sheetName val="Proptab Webb"/>
      <sheetName val="Propotab-Detaljerad"/>
      <sheetName val="Proptab-Detaljerad-Jmf"/>
      <sheetName val="Proptab-Detaljerad-JmfBP"/>
      <sheetName val="AP-fil-Utfall"/>
      <sheetName val="Indata SB"/>
      <sheetName val="Protab ÖverTid"/>
      <sheetName val="Precisionen"/>
      <sheetName val="KASSA"/>
      <sheetName val="KASSA-JMF"/>
      <sheetName val="9000Formler"/>
      <sheetName val="9000Avst.Månad"/>
      <sheetName val="Tab"/>
      <sheetName val="DIFF-LK"/>
      <sheetName val="1111"/>
      <sheetName val="1121"/>
      <sheetName val="1131"/>
      <sheetName val="1200"/>
      <sheetName val="1310"/>
      <sheetName val="1330"/>
      <sheetName val="1340"/>
      <sheetName val="1411"/>
      <sheetName val="1421"/>
      <sheetName val="1422"/>
      <sheetName val="1428"/>
      <sheetName val="1450"/>
      <sheetName val="1470"/>
      <sheetName val="1480"/>
      <sheetName val="1500"/>
      <sheetName val="1600"/>
      <sheetName val="2000"/>
      <sheetName val="7121"/>
      <sheetName val="forlev_SCB"/>
      <sheetName val="DagensGin"/>
      <sheetName val="Betdiff"/>
      <sheetName val="D-Total NY"/>
      <sheetName val="D-Total NY Diff"/>
      <sheetName val="D5"/>
      <sheetName val="D5NY"/>
      <sheetName val="D21NY"/>
      <sheetName val="D29NY"/>
      <sheetName val="D61NY"/>
      <sheetName val="Summary"/>
      <sheetName val="Inkomsttabell publ."/>
      <sheetName val="NRKv"/>
      <sheetName val="INDATA UFS_intern sam.ställ"/>
      <sheetName val="INDATAUFS_till SRF"/>
      <sheetName val="D-Total NY OLD"/>
      <sheetName val="ReglerKort"/>
      <sheetName val="Regler"/>
      <sheetName val="KI_Fimo"/>
      <sheetName val="KI-Proptab"/>
      <sheetName val="REVLOGG_EVUT"/>
      <sheetName val="RevStat_ut"/>
      <sheetName val="RevStat"/>
      <sheetName val="frivilliga_soc_avg"/>
      <sheetName val="Titeländringar"/>
      <sheetName val="ID-nummer"/>
      <sheetName val="DIffESV"/>
      <sheetName val="ESVny"/>
      <sheetName val="JfrKIoRGK"/>
      <sheetName val="Engelsk"/>
      <sheetName val="Regeländringstabell"/>
      <sheetName val="Ej aktuell (Regler Korr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73">
          <cell r="A73" t="str">
            <v xml:space="preserve">Periodiserad Mervärdesskatt </v>
          </cell>
          <cell r="C73" t="str">
            <v>Kv1</v>
          </cell>
          <cell r="D73" t="str">
            <v>Kv2</v>
          </cell>
          <cell r="E73" t="str">
            <v>Kv3</v>
          </cell>
          <cell r="F73" t="str">
            <v>Kv4</v>
          </cell>
        </row>
        <row r="74">
          <cell r="A74">
            <v>2012</v>
          </cell>
          <cell r="C74">
            <v>77645.409815339459</v>
          </cell>
          <cell r="D74">
            <v>84514.768413966667</v>
          </cell>
          <cell r="E74">
            <v>78673.120494172734</v>
          </cell>
          <cell r="F74">
            <v>89812.431453369165</v>
          </cell>
        </row>
        <row r="75">
          <cell r="A75">
            <v>2013</v>
          </cell>
          <cell r="C75">
            <v>77955.064495744053</v>
          </cell>
          <cell r="D75">
            <v>88471.589090455644</v>
          </cell>
          <cell r="E75">
            <v>81032.10743386166</v>
          </cell>
          <cell r="F75">
            <v>92018.287324445075</v>
          </cell>
        </row>
        <row r="76">
          <cell r="A76">
            <v>2014</v>
          </cell>
          <cell r="C76">
            <v>80645.372997370723</v>
          </cell>
          <cell r="D76">
            <v>92978.572880005348</v>
          </cell>
          <cell r="E76">
            <v>86117.971735400934</v>
          </cell>
          <cell r="F76">
            <v>95242.157268945797</v>
          </cell>
        </row>
        <row r="77">
          <cell r="A77">
            <v>2015</v>
          </cell>
          <cell r="C77">
            <v>84184.760230391155</v>
          </cell>
          <cell r="D77">
            <v>99592.17005202116</v>
          </cell>
          <cell r="E77">
            <v>90281.295135341148</v>
          </cell>
          <cell r="F77">
            <v>106256.9454335708</v>
          </cell>
        </row>
        <row r="78">
          <cell r="A78">
            <v>2016</v>
          </cell>
          <cell r="C78">
            <v>90521.193820615081</v>
          </cell>
          <cell r="D78">
            <v>106419.42260403509</v>
          </cell>
          <cell r="E78">
            <v>95302.873827895062</v>
          </cell>
          <cell r="F78">
            <v>114210.32843317493</v>
          </cell>
        </row>
        <row r="79">
          <cell r="A79">
            <v>2017</v>
          </cell>
          <cell r="C79">
            <v>96918.970664694993</v>
          </cell>
          <cell r="D79">
            <v>111515.988103285</v>
          </cell>
          <cell r="E79">
            <v>99116.570919325008</v>
          </cell>
          <cell r="F79">
            <v>119621.38167699482</v>
          </cell>
        </row>
        <row r="80">
          <cell r="A80">
            <v>2018</v>
          </cell>
          <cell r="C80">
            <v>100607.66018045</v>
          </cell>
          <cell r="D80">
            <v>119044.20785196</v>
          </cell>
          <cell r="E80">
            <v>104309.56711757</v>
          </cell>
          <cell r="F80">
            <v>122815.32751765</v>
          </cell>
        </row>
        <row r="81">
          <cell r="A81">
            <v>2019</v>
          </cell>
          <cell r="C81">
            <v>103454.58052733747</v>
          </cell>
          <cell r="D81">
            <v>119098.94054264323</v>
          </cell>
          <cell r="E81">
            <v>107785.52359794069</v>
          </cell>
          <cell r="F81">
            <v>130921.42985964874</v>
          </cell>
        </row>
        <row r="82">
          <cell r="A82">
            <v>2020</v>
          </cell>
          <cell r="C82">
            <v>106362.88493475525</v>
          </cell>
          <cell r="D82">
            <v>118625.01414099234</v>
          </cell>
          <cell r="E82">
            <v>114530.54071018581</v>
          </cell>
          <cell r="F82">
            <v>128361.05548874591</v>
          </cell>
        </row>
        <row r="83">
          <cell r="A83">
            <v>2021</v>
          </cell>
          <cell r="C83">
            <v>107253.15748224646</v>
          </cell>
          <cell r="D83">
            <v>130528.03009906309</v>
          </cell>
          <cell r="E83">
            <v>118437.97715170744</v>
          </cell>
          <cell r="F83">
            <v>154778.26374816286</v>
          </cell>
        </row>
        <row r="84">
          <cell r="A84">
            <v>2022</v>
          </cell>
          <cell r="C84">
            <v>122355.34218590299</v>
          </cell>
          <cell r="D84">
            <v>143445.0649564687</v>
          </cell>
          <cell r="E84">
            <v>130380.40542065167</v>
          </cell>
          <cell r="F84">
            <v>163439.96523186655</v>
          </cell>
        </row>
        <row r="85">
          <cell r="A85">
            <v>2023</v>
          </cell>
          <cell r="C85">
            <v>119677.51932700082</v>
          </cell>
          <cell r="D85">
            <v>146767.25023145476</v>
          </cell>
          <cell r="E85">
            <v>132222.81165881702</v>
          </cell>
          <cell r="F85">
            <v>167928.26929864901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>
        <row r="1">
          <cell r="A1" t="str">
            <v>Produkt- och produktionsskatter</v>
          </cell>
          <cell r="B1" t="str">
            <v>Nr-kod</v>
          </cell>
          <cell r="C1" t="str">
            <v>Titel</v>
          </cell>
          <cell r="D1" t="str">
            <v>Klistra januariutfall</v>
          </cell>
          <cell r="E1">
            <v>2000</v>
          </cell>
          <cell r="F1">
            <v>2001</v>
          </cell>
          <cell r="G1">
            <v>2002</v>
          </cell>
          <cell r="H1">
            <v>2003</v>
          </cell>
          <cell r="I1">
            <v>2004</v>
          </cell>
          <cell r="J1">
            <v>2005</v>
          </cell>
          <cell r="K1">
            <v>2006</v>
          </cell>
          <cell r="L1">
            <v>2007</v>
          </cell>
          <cell r="M1">
            <v>2008</v>
          </cell>
          <cell r="N1">
            <v>2009</v>
          </cell>
          <cell r="O1">
            <v>2010</v>
          </cell>
          <cell r="P1">
            <v>2011</v>
          </cell>
          <cell r="Q1">
            <v>2012</v>
          </cell>
          <cell r="R1">
            <v>2013</v>
          </cell>
          <cell r="S1">
            <v>2014</v>
          </cell>
          <cell r="T1">
            <v>2015</v>
          </cell>
          <cell r="U1">
            <v>2016</v>
          </cell>
          <cell r="V1">
            <v>2017</v>
          </cell>
          <cell r="W1">
            <v>2018</v>
          </cell>
          <cell r="X1">
            <v>2019</v>
          </cell>
          <cell r="Y1">
            <v>2020</v>
          </cell>
          <cell r="Z1">
            <v>2021</v>
          </cell>
          <cell r="AA1">
            <v>2022</v>
          </cell>
          <cell r="AB1">
            <v>2023</v>
          </cell>
          <cell r="AC1">
            <v>2024</v>
          </cell>
          <cell r="AD1">
            <v>2025</v>
          </cell>
          <cell r="AE1">
            <v>2026</v>
          </cell>
          <cell r="AF1">
            <v>2027</v>
          </cell>
        </row>
        <row r="2">
          <cell r="D2" t="str">
            <v>Klistra decemberutfall</v>
          </cell>
        </row>
        <row r="3">
          <cell r="A3" t="str">
            <v>Miljoner kronor</v>
          </cell>
          <cell r="D3" t="str">
            <v>Klistra vid annan tidpunkt</v>
          </cell>
        </row>
        <row r="5">
          <cell r="A5" t="str">
            <v>Produktskatter</v>
          </cell>
          <cell r="B5" t="str">
            <v>D21</v>
          </cell>
          <cell r="E5">
            <v>281687.81795727962</v>
          </cell>
          <cell r="F5">
            <v>293083.28346393997</v>
          </cell>
          <cell r="G5">
            <v>308902.64867736003</v>
          </cell>
          <cell r="H5">
            <v>322733.44465369999</v>
          </cell>
          <cell r="I5">
            <v>334370.23942879995</v>
          </cell>
          <cell r="J5">
            <v>352662.2487534199</v>
          </cell>
          <cell r="K5">
            <v>370713.04511525994</v>
          </cell>
          <cell r="L5">
            <v>394039.99269827997</v>
          </cell>
          <cell r="M5">
            <v>412217.05557011697</v>
          </cell>
          <cell r="N5">
            <v>416501.04366083792</v>
          </cell>
          <cell r="O5">
            <v>443723.87336759217</v>
          </cell>
          <cell r="P5">
            <v>448215.36866761866</v>
          </cell>
          <cell r="Q5">
            <v>445815.05351684801</v>
          </cell>
          <cell r="R5">
            <v>452364.4229481364</v>
          </cell>
          <cell r="S5">
            <v>467304.1490213428</v>
          </cell>
          <cell r="T5">
            <v>499483.59061763471</v>
          </cell>
          <cell r="U5">
            <v>531992.51934486255</v>
          </cell>
          <cell r="V5">
            <v>553438.20622617914</v>
          </cell>
          <cell r="W5">
            <v>579996.4310342411</v>
          </cell>
          <cell r="X5">
            <v>595074.12058409012</v>
          </cell>
          <cell r="Y5">
            <v>594537.75731202937</v>
          </cell>
          <cell r="Z5">
            <v>641192.85105190007</v>
          </cell>
          <cell r="AA5">
            <v>686936.27848434018</v>
          </cell>
          <cell r="AB5">
            <v>689224.3780376903</v>
          </cell>
          <cell r="AC5">
            <v>712189.78890604049</v>
          </cell>
          <cell r="AD5">
            <v>742992.49030566646</v>
          </cell>
          <cell r="AE5">
            <v>777041.84923941782</v>
          </cell>
          <cell r="AF5">
            <v>806664.4013467948</v>
          </cell>
        </row>
        <row r="6">
          <cell r="A6" t="str">
            <v xml:space="preserve">  varav EU</v>
          </cell>
          <cell r="E6">
            <v>3794.3342884000003</v>
          </cell>
          <cell r="F6">
            <v>3619.982469</v>
          </cell>
          <cell r="G6">
            <v>3397.1759592000003</v>
          </cell>
          <cell r="H6">
            <v>3478.3094689000004</v>
          </cell>
          <cell r="I6">
            <v>3862.5357650000005</v>
          </cell>
          <cell r="J6">
            <v>4666.1396987400003</v>
          </cell>
          <cell r="K6">
            <v>5160.3506915699991</v>
          </cell>
          <cell r="L6">
            <v>5884.0047347800009</v>
          </cell>
          <cell r="M6">
            <v>5873.9086377400008</v>
          </cell>
          <cell r="N6">
            <v>5151.2254664200009</v>
          </cell>
          <cell r="O6">
            <v>5673.6238397500001</v>
          </cell>
          <cell r="P6">
            <v>5660.0701476900003</v>
          </cell>
          <cell r="Q6">
            <v>5254.6792206800001</v>
          </cell>
          <cell r="R6">
            <v>5220.6762477400007</v>
          </cell>
          <cell r="S6">
            <v>5806.8102479700001</v>
          </cell>
          <cell r="T6">
            <v>6275.133681809999</v>
          </cell>
          <cell r="U6">
            <v>6076.7682551599992</v>
          </cell>
          <cell r="V6">
            <v>6258.9818514699991</v>
          </cell>
          <cell r="W6">
            <v>6497.8483098500001</v>
          </cell>
          <cell r="X6">
            <v>6864.3730274600002</v>
          </cell>
          <cell r="Y6">
            <v>6211.5641934700006</v>
          </cell>
          <cell r="Z6">
            <v>7338.5471919999991</v>
          </cell>
          <cell r="AA6">
            <v>9328.6670849399998</v>
          </cell>
          <cell r="AB6">
            <v>9249.0458439647373</v>
          </cell>
          <cell r="AC6">
            <v>9557.9430179426054</v>
          </cell>
          <cell r="AD6">
            <v>9892.6937584013103</v>
          </cell>
          <cell r="AE6">
            <v>10357.049297381331</v>
          </cell>
          <cell r="AF6">
            <v>10805.886113418434</v>
          </cell>
        </row>
        <row r="7">
          <cell r="A7" t="str">
            <v xml:space="preserve">  varav staten</v>
          </cell>
          <cell r="E7">
            <v>277893.48366887961</v>
          </cell>
          <cell r="F7">
            <v>289463.30099493999</v>
          </cell>
          <cell r="G7">
            <v>305505.47271816002</v>
          </cell>
          <cell r="H7">
            <v>319255.13518479996</v>
          </cell>
          <cell r="I7">
            <v>330507.70366379997</v>
          </cell>
          <cell r="J7">
            <v>347996.10905467992</v>
          </cell>
          <cell r="K7">
            <v>365552.69442368991</v>
          </cell>
          <cell r="L7">
            <v>388155.98796349997</v>
          </cell>
          <cell r="M7">
            <v>406343.14693237696</v>
          </cell>
          <cell r="N7">
            <v>411349.81819441792</v>
          </cell>
          <cell r="O7">
            <v>438050.24952784216</v>
          </cell>
          <cell r="P7">
            <v>442555.29851992865</v>
          </cell>
          <cell r="Q7">
            <v>440560.37429616804</v>
          </cell>
          <cell r="R7">
            <v>447143.74670039641</v>
          </cell>
          <cell r="S7">
            <v>461497.33877337282</v>
          </cell>
          <cell r="T7">
            <v>493208.45693582471</v>
          </cell>
          <cell r="U7">
            <v>525915.75108970259</v>
          </cell>
          <cell r="V7">
            <v>547179.22437470919</v>
          </cell>
          <cell r="W7">
            <v>573498.58272439113</v>
          </cell>
          <cell r="X7">
            <v>588209.74755663017</v>
          </cell>
          <cell r="Y7">
            <v>588326.19311855931</v>
          </cell>
          <cell r="Z7">
            <v>633854.3038599001</v>
          </cell>
          <cell r="AA7">
            <v>677607.61139940016</v>
          </cell>
          <cell r="AB7">
            <v>679975.33219372551</v>
          </cell>
          <cell r="AC7">
            <v>702631.84588809789</v>
          </cell>
          <cell r="AD7">
            <v>733099.79654726514</v>
          </cell>
          <cell r="AE7">
            <v>766684.79994203651</v>
          </cell>
          <cell r="AF7">
            <v>795858.51523337641</v>
          </cell>
        </row>
        <row r="8">
          <cell r="A8" t="str">
            <v>Mervärdesskatter</v>
          </cell>
          <cell r="B8" t="str">
            <v>D211A</v>
          </cell>
          <cell r="E8">
            <v>187642.57020701963</v>
          </cell>
          <cell r="F8">
            <v>196881.60140233996</v>
          </cell>
          <cell r="G8">
            <v>210508.07414396002</v>
          </cell>
          <cell r="H8">
            <v>219724.15560839997</v>
          </cell>
          <cell r="I8">
            <v>230546.4549055</v>
          </cell>
          <cell r="J8">
            <v>245156.54872947995</v>
          </cell>
          <cell r="K8">
            <v>259590.10661415648</v>
          </cell>
          <cell r="L8">
            <v>281162.69122039998</v>
          </cell>
          <cell r="M8">
            <v>296073.25482290692</v>
          </cell>
          <cell r="N8">
            <v>297812.74558820797</v>
          </cell>
          <cell r="O8">
            <v>321166.68977048219</v>
          </cell>
          <cell r="P8">
            <v>329205.83135156869</v>
          </cell>
          <cell r="Q8">
            <v>327667.84317616798</v>
          </cell>
          <cell r="R8">
            <v>336107.99580667639</v>
          </cell>
          <cell r="S8">
            <v>353438.97989817278</v>
          </cell>
          <cell r="T8">
            <v>379119.97776354471</v>
          </cell>
          <cell r="U8">
            <v>405159.53178335249</v>
          </cell>
          <cell r="V8">
            <v>424885.21222846908</v>
          </cell>
          <cell r="W8">
            <v>445361.1998612911</v>
          </cell>
          <cell r="X8">
            <v>459698.80830305011</v>
          </cell>
          <cell r="Y8">
            <v>461137.9830719094</v>
          </cell>
          <cell r="Z8">
            <v>499360.42342578014</v>
          </cell>
          <cell r="AA8">
            <v>552244.7794167602</v>
          </cell>
          <cell r="AB8">
            <v>559219.85213779181</v>
          </cell>
          <cell r="AC8">
            <v>578192.44940707309</v>
          </cell>
          <cell r="AD8">
            <v>605963.38512771891</v>
          </cell>
          <cell r="AE8">
            <v>637420.50186975906</v>
          </cell>
          <cell r="AF8">
            <v>663029.84491584322</v>
          </cell>
        </row>
        <row r="9">
          <cell r="A9" t="str">
            <v>Mervärdesskatter, periodiserat</v>
          </cell>
          <cell r="C9">
            <v>1411</v>
          </cell>
          <cell r="E9">
            <v>198411.57020701963</v>
          </cell>
          <cell r="F9">
            <v>207011.60140233996</v>
          </cell>
          <cell r="G9">
            <v>217082.37545596002</v>
          </cell>
          <cell r="H9">
            <v>226649.24840639997</v>
          </cell>
          <cell r="I9">
            <v>235548.22075579996</v>
          </cell>
          <cell r="J9">
            <v>250425.38013019998</v>
          </cell>
          <cell r="K9">
            <v>265673.24137633998</v>
          </cell>
          <cell r="L9">
            <v>285461.59900941001</v>
          </cell>
          <cell r="M9">
            <v>300921.57026617695</v>
          </cell>
          <cell r="N9">
            <v>302312.58843419794</v>
          </cell>
          <cell r="O9">
            <v>324463.5433728022</v>
          </cell>
          <cell r="P9">
            <v>332460.95788824873</v>
          </cell>
          <cell r="Q9">
            <v>330645.73017684801</v>
          </cell>
          <cell r="R9">
            <v>339477.04834450642</v>
          </cell>
          <cell r="S9">
            <v>354984.0748817228</v>
          </cell>
          <cell r="T9">
            <v>380604.76313041471</v>
          </cell>
          <cell r="U9">
            <v>406625.94271016249</v>
          </cell>
          <cell r="V9">
            <v>427005.43393927906</v>
          </cell>
          <cell r="W9">
            <v>446466.7850335011</v>
          </cell>
          <cell r="X9">
            <v>461258.80163129012</v>
          </cell>
          <cell r="Y9">
            <v>467879.49527467939</v>
          </cell>
          <cell r="Z9">
            <v>510997.42848118016</v>
          </cell>
          <cell r="AA9">
            <v>559620.77779489022</v>
          </cell>
          <cell r="AB9">
            <v>566595.85051592183</v>
          </cell>
          <cell r="AC9">
            <v>585568.44778520311</v>
          </cell>
          <cell r="AD9">
            <v>612799.18350584887</v>
          </cell>
          <cell r="AE9">
            <v>643175.90024788887</v>
          </cell>
          <cell r="AF9">
            <v>668245.04329397297</v>
          </cell>
        </row>
        <row r="10">
          <cell r="A10" t="str">
            <v>Momsbaserad EU-avgift</v>
          </cell>
          <cell r="B10" t="str">
            <v>D211B</v>
          </cell>
          <cell r="C10">
            <v>1411</v>
          </cell>
          <cell r="D10" t="str">
            <v>Fjärdedelar</v>
          </cell>
          <cell r="E10">
            <v>8169</v>
          </cell>
          <cell r="F10">
            <v>7230</v>
          </cell>
          <cell r="G10">
            <v>5189</v>
          </cell>
          <cell r="H10">
            <v>5431</v>
          </cell>
          <cell r="I10">
            <v>3419.6898222999998</v>
          </cell>
          <cell r="J10">
            <v>3112.97454672</v>
          </cell>
          <cell r="K10">
            <v>4227.1984640234987</v>
          </cell>
          <cell r="L10">
            <v>1423.1262130700006</v>
          </cell>
          <cell r="M10">
            <v>1430.40332141</v>
          </cell>
          <cell r="N10">
            <v>1639.3444623400001</v>
          </cell>
          <cell r="O10">
            <v>1436.1615434600003</v>
          </cell>
          <cell r="P10">
            <v>1563.60429464</v>
          </cell>
          <cell r="Q10">
            <v>1643.0729026800002</v>
          </cell>
          <cell r="R10">
            <v>1714.2376015200002</v>
          </cell>
        </row>
        <row r="11">
          <cell r="A11" t="str">
            <v>Restfört</v>
          </cell>
          <cell r="C11">
            <v>1600</v>
          </cell>
          <cell r="D11" t="str">
            <v>Fjärdedelar jan</v>
          </cell>
          <cell r="E11">
            <v>-2600</v>
          </cell>
          <cell r="F11">
            <v>-2900</v>
          </cell>
          <cell r="G11">
            <v>-1385.3013120000001</v>
          </cell>
          <cell r="H11">
            <v>-1481.2910620000002</v>
          </cell>
          <cell r="I11">
            <v>-1467.3607999999999</v>
          </cell>
          <cell r="J11">
            <v>-1807.2037330000001</v>
          </cell>
          <cell r="K11">
            <v>-1333.4397401599999</v>
          </cell>
          <cell r="L11">
            <v>-2190.5271339400001</v>
          </cell>
          <cell r="M11">
            <v>-2766.5579918600001</v>
          </cell>
          <cell r="N11">
            <v>-2097.8248296500001</v>
          </cell>
          <cell r="O11">
            <v>-1743.5517898600001</v>
          </cell>
          <cell r="P11">
            <v>-1689.8224420399999</v>
          </cell>
          <cell r="Q11">
            <v>-1334.8140980000001</v>
          </cell>
          <cell r="R11">
            <v>-1654.8149363099999</v>
          </cell>
          <cell r="S11">
            <v>-1545.0949835500001</v>
          </cell>
          <cell r="T11">
            <v>-1484.78536687</v>
          </cell>
          <cell r="U11">
            <v>-1466.4109268099999</v>
          </cell>
          <cell r="V11">
            <v>-2120.2217108099999</v>
          </cell>
          <cell r="W11">
            <v>-1105.5851722100001</v>
          </cell>
          <cell r="X11">
            <v>-1559.99332824</v>
          </cell>
          <cell r="Y11">
            <v>-6741.5122027699999</v>
          </cell>
          <cell r="Z11">
            <v>-11637.005055400001</v>
          </cell>
          <cell r="AA11">
            <v>-7375.9983781299998</v>
          </cell>
          <cell r="AB11">
            <v>-7375.9983781299998</v>
          </cell>
          <cell r="AC11">
            <v>-7375.9983781299998</v>
          </cell>
          <cell r="AD11">
            <v>-6835.7983781299254</v>
          </cell>
          <cell r="AE11">
            <v>-5755.3983781297793</v>
          </cell>
          <cell r="AF11">
            <v>-5215.1983781297067</v>
          </cell>
        </row>
        <row r="12">
          <cell r="A12" t="str">
            <v>Nedsättningar</v>
          </cell>
          <cell r="C12">
            <v>1600</v>
          </cell>
          <cell r="D12" t="str">
            <v>Upphört</v>
          </cell>
          <cell r="E12">
            <v>0</v>
          </cell>
          <cell r="F12">
            <v>0</v>
          </cell>
          <cell r="G12">
            <v>0</v>
          </cell>
          <cell r="H12">
            <v>-12.801736</v>
          </cell>
          <cell r="I12">
            <v>-114.715228</v>
          </cell>
          <cell r="J12">
            <v>-348.65312100000006</v>
          </cell>
          <cell r="K12">
            <v>-522.49655800000005</v>
          </cell>
          <cell r="L12">
            <v>-685.25444200000004</v>
          </cell>
          <cell r="M12">
            <v>-651.35413000000005</v>
          </cell>
          <cell r="N12">
            <v>-762.67355399999997</v>
          </cell>
          <cell r="O12">
            <v>-117.140269</v>
          </cell>
          <cell r="P12">
            <v>-1.6998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</row>
        <row r="13">
          <cell r="A13" t="str">
            <v>Importskatter och tullar, exkl moms</v>
          </cell>
          <cell r="B13" t="str">
            <v>D212</v>
          </cell>
          <cell r="E13">
            <v>3460.0538286000005</v>
          </cell>
          <cell r="F13">
            <v>3335.1291522000001</v>
          </cell>
          <cell r="G13">
            <v>3146.8430988000005</v>
          </cell>
          <cell r="H13">
            <v>3250.2705241000003</v>
          </cell>
          <cell r="I13">
            <v>3582.7254283000007</v>
          </cell>
          <cell r="J13">
            <v>4328.7312304900006</v>
          </cell>
          <cell r="K13">
            <v>4928.6016883599996</v>
          </cell>
          <cell r="L13">
            <v>5590.1636616600008</v>
          </cell>
          <cell r="M13">
            <v>5597.0504745200005</v>
          </cell>
          <cell r="N13">
            <v>4900.8191411400003</v>
          </cell>
          <cell r="O13">
            <v>5412.6906387300005</v>
          </cell>
          <cell r="P13">
            <v>5399.7243707700009</v>
          </cell>
          <cell r="Q13">
            <v>4997.8251195800003</v>
          </cell>
          <cell r="R13">
            <v>4981.1766303800005</v>
          </cell>
          <cell r="S13">
            <v>5755.61482815</v>
          </cell>
          <cell r="T13">
            <v>6248.660358359999</v>
          </cell>
          <cell r="U13">
            <v>6043.2945606099993</v>
          </cell>
          <cell r="V13">
            <v>6225.3835100699998</v>
          </cell>
          <cell r="W13">
            <v>6497.5745824599999</v>
          </cell>
          <cell r="X13">
            <v>6864.96217824</v>
          </cell>
          <cell r="Y13">
            <v>6217.8137974200008</v>
          </cell>
          <cell r="Z13">
            <v>7339.235972389999</v>
          </cell>
          <cell r="AA13">
            <v>9329.4986792899999</v>
          </cell>
          <cell r="AB13">
            <v>9334.9458439647369</v>
          </cell>
          <cell r="AC13">
            <v>9558.9430179426054</v>
          </cell>
          <cell r="AD13">
            <v>9893.6937584013103</v>
          </cell>
          <cell r="AE13">
            <v>10358.049297381331</v>
          </cell>
          <cell r="AF13">
            <v>10806.886113418434</v>
          </cell>
        </row>
        <row r="14">
          <cell r="A14" t="str">
            <v>Importtullar</v>
          </cell>
          <cell r="B14" t="str">
            <v>D2121</v>
          </cell>
          <cell r="C14">
            <v>1500</v>
          </cell>
          <cell r="D14" t="str">
            <v>feb-jan</v>
          </cell>
          <cell r="E14">
            <v>3449.5467238000006</v>
          </cell>
          <cell r="F14">
            <v>3327.6950919999999</v>
          </cell>
          <cell r="G14">
            <v>3142.2413472000003</v>
          </cell>
          <cell r="H14">
            <v>3237.5423094000002</v>
          </cell>
          <cell r="I14">
            <v>3580.4399496000005</v>
          </cell>
          <cell r="J14">
            <v>4327.0510058400005</v>
          </cell>
          <cell r="K14">
            <v>4704.0610865999997</v>
          </cell>
          <cell r="L14">
            <v>5098.6774794000003</v>
          </cell>
          <cell r="M14">
            <v>5211.7477559100007</v>
          </cell>
          <cell r="N14">
            <v>4764.2146102500001</v>
          </cell>
          <cell r="O14">
            <v>5412.4436967500005</v>
          </cell>
          <cell r="P14">
            <v>5398.5026406900006</v>
          </cell>
          <cell r="Q14">
            <v>4995.08441167</v>
          </cell>
          <cell r="R14">
            <v>4976.3992657400004</v>
          </cell>
          <cell r="S14">
            <v>5737.03181958</v>
          </cell>
          <cell r="T14">
            <v>6242.9541728099994</v>
          </cell>
          <cell r="U14">
            <v>6043.6676731599991</v>
          </cell>
          <cell r="V14">
            <v>6225.1329414699994</v>
          </cell>
          <cell r="W14">
            <v>6497.8515664500001</v>
          </cell>
          <cell r="X14">
            <v>6864.6930616600002</v>
          </cell>
          <cell r="Y14">
            <v>6211.5647740000004</v>
          </cell>
          <cell r="Z14">
            <v>7338.5471919999991</v>
          </cell>
          <cell r="AA14">
            <v>9328.6670849399998</v>
          </cell>
          <cell r="AB14">
            <v>9249.0458439647373</v>
          </cell>
          <cell r="AC14">
            <v>9557.9430179426054</v>
          </cell>
          <cell r="AD14">
            <v>9892.6937584013103</v>
          </cell>
          <cell r="AE14">
            <v>10357.049297381331</v>
          </cell>
          <cell r="AF14">
            <v>10805.886113418434</v>
          </cell>
        </row>
        <row r="15">
          <cell r="A15" t="str">
            <v>Omstruktureringskostnader socker</v>
          </cell>
          <cell r="B15" t="str">
            <v>D2122A1</v>
          </cell>
          <cell r="C15">
            <v>1500</v>
          </cell>
          <cell r="D15" t="str">
            <v>Upphört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223.59424858000003</v>
          </cell>
          <cell r="L15">
            <v>490.97168431</v>
          </cell>
          <cell r="M15">
            <v>385.30271861</v>
          </cell>
          <cell r="N15">
            <v>135.95452316999999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</row>
        <row r="16">
          <cell r="A16" t="str">
            <v>Skatt på privat införsel av alkoholhaltiga drycker och tobaksvaror</v>
          </cell>
          <cell r="B16" t="str">
            <v>D2122C1</v>
          </cell>
          <cell r="C16">
            <v>1500</v>
          </cell>
          <cell r="D16" t="str">
            <v>feb-jan</v>
          </cell>
          <cell r="E16">
            <v>10.507104799999999</v>
          </cell>
          <cell r="F16">
            <v>7.4340601999999993</v>
          </cell>
          <cell r="G16">
            <v>4.6017516000000009</v>
          </cell>
          <cell r="H16">
            <v>12.728214699999999</v>
          </cell>
          <cell r="I16">
            <v>2.2854787000000001</v>
          </cell>
          <cell r="J16">
            <v>1.68022465</v>
          </cell>
          <cell r="K16">
            <v>0.94635318000000002</v>
          </cell>
          <cell r="L16">
            <v>0.51449794999999998</v>
          </cell>
          <cell r="M16">
            <v>0</v>
          </cell>
          <cell r="N16">
            <v>0.65000772000000007</v>
          </cell>
          <cell r="O16">
            <v>0.24694198000000006</v>
          </cell>
          <cell r="P16">
            <v>1.2217300799999999</v>
          </cell>
          <cell r="Q16">
            <v>2.7407079100000002</v>
          </cell>
          <cell r="R16">
            <v>4.7773646399999992</v>
          </cell>
          <cell r="S16">
            <v>18.583008570000008</v>
          </cell>
          <cell r="T16">
            <v>5.7061855499999998</v>
          </cell>
          <cell r="U16">
            <v>-0.37311255000000099</v>
          </cell>
          <cell r="V16">
            <v>0.25056859999999997</v>
          </cell>
          <cell r="W16">
            <v>-0.27698399000000001</v>
          </cell>
          <cell r="X16">
            <v>0.26911658000000005</v>
          </cell>
          <cell r="Y16">
            <v>6.2490234200000003</v>
          </cell>
          <cell r="Z16">
            <v>0.68878039000000002</v>
          </cell>
          <cell r="AA16">
            <v>0.83159435000000004</v>
          </cell>
          <cell r="AB16">
            <v>85.9</v>
          </cell>
          <cell r="AC16">
            <v>1</v>
          </cell>
          <cell r="AD16">
            <v>1</v>
          </cell>
          <cell r="AE16">
            <v>1</v>
          </cell>
          <cell r="AF16">
            <v>1</v>
          </cell>
        </row>
        <row r="17">
          <cell r="A17" t="str">
            <v>Produktskatter, exkl moms och importskatter</v>
          </cell>
          <cell r="B17" t="str">
            <v>D214</v>
          </cell>
          <cell r="E17">
            <v>82416.193921660015</v>
          </cell>
          <cell r="F17">
            <v>85636.552909399994</v>
          </cell>
          <cell r="G17">
            <v>90058.73143460002</v>
          </cell>
          <cell r="H17">
            <v>94328.018521199992</v>
          </cell>
          <cell r="I17">
            <v>96821.369272699987</v>
          </cell>
          <cell r="J17">
            <v>100063.99424673</v>
          </cell>
          <cell r="K17">
            <v>101967.13834871999</v>
          </cell>
          <cell r="L17">
            <v>105864.01160314999</v>
          </cell>
          <cell r="M17">
            <v>109116.34695128001</v>
          </cell>
          <cell r="N17">
            <v>112148.13446914998</v>
          </cell>
          <cell r="O17">
            <v>115708.33141491999</v>
          </cell>
          <cell r="P17">
            <v>112046.20865063999</v>
          </cell>
          <cell r="Q17">
            <v>111506.31231842001</v>
          </cell>
          <cell r="R17">
            <v>109561.01290955998</v>
          </cell>
          <cell r="S17">
            <v>108109.55429502</v>
          </cell>
          <cell r="T17">
            <v>114114.95249572999</v>
          </cell>
          <cell r="U17">
            <v>120789.69300090002</v>
          </cell>
          <cell r="V17">
            <v>122327.61048764002</v>
          </cell>
          <cell r="W17">
            <v>128137.65659048998</v>
          </cell>
          <cell r="X17">
            <v>128510.3501028</v>
          </cell>
          <cell r="Y17">
            <v>127181.9604427</v>
          </cell>
          <cell r="Z17">
            <v>134493.19165373</v>
          </cell>
          <cell r="AA17">
            <v>125362.00038829003</v>
          </cell>
          <cell r="AB17">
            <v>120669.58005593378</v>
          </cell>
          <cell r="AC17">
            <v>124438.39648102483</v>
          </cell>
          <cell r="AD17">
            <v>127135.41141954622</v>
          </cell>
          <cell r="AE17">
            <v>129263.29807227751</v>
          </cell>
          <cell r="AF17">
            <v>132827.67031753322</v>
          </cell>
        </row>
        <row r="18">
          <cell r="A18" t="str">
            <v>Punktskatter</v>
          </cell>
          <cell r="B18" t="str">
            <v>D2141</v>
          </cell>
          <cell r="E18">
            <v>69494.270554600022</v>
          </cell>
          <cell r="F18">
            <v>73069.565866999998</v>
          </cell>
          <cell r="G18">
            <v>77255.669502000019</v>
          </cell>
          <cell r="H18">
            <v>80400.112712799993</v>
          </cell>
          <cell r="I18">
            <v>80661.695019899998</v>
          </cell>
          <cell r="J18">
            <v>82762.184340730004</v>
          </cell>
          <cell r="K18">
            <v>83054.203215389993</v>
          </cell>
          <cell r="L18">
            <v>84816.203760090008</v>
          </cell>
          <cell r="M18">
            <v>86486.602972220004</v>
          </cell>
          <cell r="N18">
            <v>89607.947329979987</v>
          </cell>
          <cell r="O18">
            <v>91595.340887999977</v>
          </cell>
          <cell r="P18">
            <v>89902.199792120009</v>
          </cell>
          <cell r="Q18">
            <v>90307.073303810001</v>
          </cell>
          <cell r="R18">
            <v>88321.630986999982</v>
          </cell>
          <cell r="S18">
            <v>86787.443452029998</v>
          </cell>
          <cell r="T18">
            <v>91144.470162939993</v>
          </cell>
          <cell r="U18">
            <v>94975.42330335002</v>
          </cell>
          <cell r="V18">
            <v>96836.66917600001</v>
          </cell>
          <cell r="W18">
            <v>100059.92741039998</v>
          </cell>
          <cell r="X18">
            <v>101354.6326748</v>
          </cell>
          <cell r="Y18">
            <v>101568.63698946999</v>
          </cell>
          <cell r="Z18">
            <v>104765.25276399999</v>
          </cell>
          <cell r="AA18">
            <v>95717.923027000026</v>
          </cell>
          <cell r="AB18">
            <v>95661.908768826281</v>
          </cell>
          <cell r="AC18">
            <v>98492.414350615276</v>
          </cell>
          <cell r="AD18">
            <v>100507.32951174794</v>
          </cell>
          <cell r="AE18">
            <v>101834.16399263576</v>
          </cell>
          <cell r="AF18">
            <v>104759.43276755637</v>
          </cell>
        </row>
        <row r="19">
          <cell r="A19" t="str">
            <v>Skatt på bränslen</v>
          </cell>
          <cell r="B19" t="str">
            <v>D21411</v>
          </cell>
          <cell r="E19">
            <v>39162.722262000003</v>
          </cell>
          <cell r="F19">
            <v>41050.464594000005</v>
          </cell>
          <cell r="G19">
            <v>43323.881889000011</v>
          </cell>
          <cell r="H19">
            <v>44765.586461999999</v>
          </cell>
          <cell r="I19">
            <v>44508.259025999992</v>
          </cell>
          <cell r="J19">
            <v>45270.187879000012</v>
          </cell>
          <cell r="K19">
            <v>44104.772292999995</v>
          </cell>
          <cell r="L19">
            <v>44608.232430000004</v>
          </cell>
          <cell r="M19">
            <v>45525.795230000003</v>
          </cell>
          <cell r="N19">
            <v>46347.919870999998</v>
          </cell>
          <cell r="O19">
            <v>47530.604029999995</v>
          </cell>
          <cell r="P19">
            <v>45809.104435000001</v>
          </cell>
          <cell r="Q19">
            <v>45179.456938000003</v>
          </cell>
          <cell r="R19">
            <v>43940.60508899999</v>
          </cell>
          <cell r="S19">
            <v>42662.561497000002</v>
          </cell>
          <cell r="T19">
            <v>44971.967978000001</v>
          </cell>
          <cell r="U19">
            <v>47709.311795000009</v>
          </cell>
          <cell r="V19">
            <v>47207.264858999995</v>
          </cell>
          <cell r="W19">
            <v>48266.956467999997</v>
          </cell>
          <cell r="X19">
            <v>48788.369611999995</v>
          </cell>
          <cell r="Y19">
            <v>45911.657986999999</v>
          </cell>
          <cell r="Z19">
            <v>48606.026436000007</v>
          </cell>
          <cell r="AA19">
            <v>40995.996680000004</v>
          </cell>
          <cell r="AB19">
            <v>41372.883477194344</v>
          </cell>
          <cell r="AC19">
            <v>39985.444335016793</v>
          </cell>
          <cell r="AD19">
            <v>40537.615717095476</v>
          </cell>
          <cell r="AE19">
            <v>41195.706407087026</v>
          </cell>
          <cell r="AF19">
            <v>43186.733020752436</v>
          </cell>
        </row>
        <row r="20">
          <cell r="A20" t="str">
            <v>Energiskatt på bränslen 142806+1435+142812+142813</v>
          </cell>
          <cell r="B20" t="str">
            <v>D214A11</v>
          </cell>
          <cell r="C20">
            <v>1428</v>
          </cell>
          <cell r="D20" t="str">
            <v>feb-jan</v>
          </cell>
          <cell r="E20">
            <v>7748.4740800000009</v>
          </cell>
          <cell r="F20">
            <v>6495.2265349999998</v>
          </cell>
          <cell r="G20">
            <v>6059.3890380000012</v>
          </cell>
          <cell r="H20">
            <v>4955.9678919999997</v>
          </cell>
          <cell r="I20">
            <v>3749.9486389999997</v>
          </cell>
          <cell r="J20">
            <v>4818.5259540000006</v>
          </cell>
          <cell r="K20">
            <v>4739.0088390000001</v>
          </cell>
          <cell r="L20">
            <v>5059.560179000001</v>
          </cell>
          <cell r="M20">
            <v>5981.803202000001</v>
          </cell>
          <cell r="N20">
            <v>6048.9983239999992</v>
          </cell>
          <cell r="O20">
            <v>6669.4096969999991</v>
          </cell>
          <cell r="P20">
            <v>8065.3296619999992</v>
          </cell>
          <cell r="Q20">
            <v>8248.4194850000022</v>
          </cell>
          <cell r="R20">
            <v>8796.341567999998</v>
          </cell>
          <cell r="S20">
            <v>8662.174880999999</v>
          </cell>
          <cell r="T20">
            <v>9605.5567859999992</v>
          </cell>
          <cell r="U20">
            <v>11651.826966999999</v>
          </cell>
          <cell r="V20">
            <v>12106.76858</v>
          </cell>
          <cell r="W20">
            <v>13636.765298999999</v>
          </cell>
          <cell r="X20">
            <v>14888.833895</v>
          </cell>
          <cell r="Y20">
            <v>14331.166524</v>
          </cell>
          <cell r="Z20">
            <v>15195.809841</v>
          </cell>
          <cell r="AA20">
            <v>10494.508697000001</v>
          </cell>
          <cell r="AB20">
            <v>8637.3109082342926</v>
          </cell>
          <cell r="AC20">
            <v>7454.1428425676568</v>
          </cell>
          <cell r="AD20">
            <v>8724.1329332431469</v>
          </cell>
          <cell r="AE20">
            <v>9655.0531455674936</v>
          </cell>
          <cell r="AF20">
            <v>10877.538563245505</v>
          </cell>
        </row>
        <row r="21">
          <cell r="A21" t="str">
            <v>Koldioxidskatt på bränslen</v>
          </cell>
          <cell r="B21" t="str">
            <v>D214A12</v>
          </cell>
          <cell r="C21">
            <v>1428</v>
          </cell>
          <cell r="D21" t="str">
            <v>feb-jan</v>
          </cell>
          <cell r="E21">
            <v>7388.8250430000016</v>
          </cell>
          <cell r="F21">
            <v>10389.348549</v>
          </cell>
          <cell r="G21">
            <v>11978.154218</v>
          </cell>
          <cell r="H21">
            <v>14248.754736000003</v>
          </cell>
          <cell r="I21">
            <v>15225.078287999997</v>
          </cell>
          <cell r="J21">
            <v>14440.386137000001</v>
          </cell>
          <cell r="K21">
            <v>13899.717711000001</v>
          </cell>
          <cell r="L21">
            <v>14341.560130999998</v>
          </cell>
          <cell r="M21">
            <v>14792.441822000001</v>
          </cell>
          <cell r="N21">
            <v>14834.329206000002</v>
          </cell>
          <cell r="O21">
            <v>16663.252762999997</v>
          </cell>
          <cell r="P21">
            <v>15500.436556000001</v>
          </cell>
          <cell r="Q21">
            <v>15900.630773999999</v>
          </cell>
          <cell r="R21">
            <v>15185.560122000001</v>
          </cell>
          <cell r="S21">
            <v>14844.254901</v>
          </cell>
          <cell r="T21">
            <v>16031.189561000001</v>
          </cell>
          <cell r="U21">
            <v>15919.106922000001</v>
          </cell>
          <cell r="V21">
            <v>15762.344670999997</v>
          </cell>
          <cell r="W21">
            <v>15327.653424</v>
          </cell>
          <cell r="X21">
            <v>14481.849416000003</v>
          </cell>
          <cell r="Y21">
            <v>13291.367081999999</v>
          </cell>
          <cell r="Z21">
            <v>14637.892861000002</v>
          </cell>
          <cell r="AA21">
            <v>14030.847392000001</v>
          </cell>
          <cell r="AB21">
            <v>15289.674551305376</v>
          </cell>
          <cell r="AC21">
            <v>16438.762204984228</v>
          </cell>
          <cell r="AD21">
            <v>16820.558881394798</v>
          </cell>
          <cell r="AE21">
            <v>16541.489160448476</v>
          </cell>
          <cell r="AF21">
            <v>16775.563121361942</v>
          </cell>
        </row>
        <row r="22">
          <cell r="A22" t="str">
            <v>Energiskatt på bensin</v>
          </cell>
          <cell r="B22" t="str">
            <v>D214A13</v>
          </cell>
          <cell r="C22">
            <v>1428</v>
          </cell>
          <cell r="D22" t="str">
            <v>feb-jan</v>
          </cell>
          <cell r="E22">
            <v>19348.947187000002</v>
          </cell>
          <cell r="F22">
            <v>17447.873555000002</v>
          </cell>
          <cell r="G22">
            <v>17193.797523000001</v>
          </cell>
          <cell r="H22">
            <v>15875.034691000003</v>
          </cell>
          <cell r="I22">
            <v>14237.15394</v>
          </cell>
          <cell r="J22">
            <v>14841.514442</v>
          </cell>
          <cell r="K22">
            <v>14542.821596000003</v>
          </cell>
          <cell r="L22">
            <v>14405.522666000001</v>
          </cell>
          <cell r="M22">
            <v>13779.657745</v>
          </cell>
          <cell r="N22">
            <v>14175.421507000001</v>
          </cell>
          <cell r="O22">
            <v>13479.129394000001</v>
          </cell>
          <cell r="P22">
            <v>12348.240026000001</v>
          </cell>
          <cell r="Q22">
            <v>11657.959674</v>
          </cell>
          <cell r="R22">
            <v>11099.190032</v>
          </cell>
          <cell r="S22">
            <v>10656.352624000001</v>
          </cell>
          <cell r="T22">
            <v>10749.509787000001</v>
          </cell>
          <cell r="U22">
            <v>11908.322636000001</v>
          </cell>
          <cell r="V22">
            <v>11558.727529000002</v>
          </cell>
          <cell r="W22">
            <v>11633.648013</v>
          </cell>
          <cell r="X22">
            <v>11727.709977</v>
          </cell>
          <cell r="Y22">
            <v>11191.524497999999</v>
          </cell>
          <cell r="Z22">
            <v>11479.718599</v>
          </cell>
          <cell r="AA22">
            <v>9254.2380090000006</v>
          </cell>
          <cell r="AB22">
            <v>9451.8068490645401</v>
          </cell>
          <cell r="AC22">
            <v>7247.4772794625869</v>
          </cell>
          <cell r="AD22">
            <v>6044.1420899517507</v>
          </cell>
          <cell r="AE22">
            <v>6178.2160489350226</v>
          </cell>
          <cell r="AF22">
            <v>6558.7032135351328</v>
          </cell>
        </row>
        <row r="23">
          <cell r="A23" t="str">
            <v>Koldioxidskatt på bensin</v>
          </cell>
          <cell r="B23" t="str">
            <v>D214A14</v>
          </cell>
          <cell r="C23">
            <v>1428</v>
          </cell>
          <cell r="D23" t="str">
            <v>feb-jan</v>
          </cell>
          <cell r="E23">
            <v>4609.5173630000008</v>
          </cell>
          <cell r="F23">
            <v>6634.3547120000012</v>
          </cell>
          <cell r="G23">
            <v>7946.3039099999996</v>
          </cell>
          <cell r="H23">
            <v>9564.6418830000002</v>
          </cell>
          <cell r="I23">
            <v>11204.788479999999</v>
          </cell>
          <cell r="J23">
            <v>11095.110471000004</v>
          </cell>
          <cell r="K23">
            <v>10843.478046999999</v>
          </cell>
          <cell r="L23">
            <v>10745.994027999999</v>
          </cell>
          <cell r="M23">
            <v>10952.099766000001</v>
          </cell>
          <cell r="N23">
            <v>11250.379234</v>
          </cell>
          <cell r="O23">
            <v>10671.009227</v>
          </cell>
          <cell r="P23">
            <v>9867.8779250000007</v>
          </cell>
          <cell r="Q23">
            <v>9343.3297640000019</v>
          </cell>
          <cell r="R23">
            <v>8845.4039999999986</v>
          </cell>
          <cell r="S23">
            <v>8489.5681330000007</v>
          </cell>
          <cell r="T23">
            <v>8573.4263179999998</v>
          </cell>
          <cell r="U23">
            <v>8219.2350439999991</v>
          </cell>
          <cell r="V23">
            <v>7768.6046679999999</v>
          </cell>
          <cell r="W23">
            <v>7655.5218509999986</v>
          </cell>
          <cell r="X23">
            <v>7684.733694999999</v>
          </cell>
          <cell r="Y23">
            <v>7096.008807000002</v>
          </cell>
          <cell r="Z23">
            <v>7282.5591109999996</v>
          </cell>
          <cell r="AA23">
            <v>7198.3438669999996</v>
          </cell>
          <cell r="AB23">
            <v>7990.8507619897364</v>
          </cell>
          <cell r="AC23">
            <v>8841.5198797575467</v>
          </cell>
          <cell r="AD23">
            <v>8945.0969222335534</v>
          </cell>
          <cell r="AE23">
            <v>8817.2083091034729</v>
          </cell>
          <cell r="AF23">
            <v>8971.1550287105892</v>
          </cell>
        </row>
        <row r="24">
          <cell r="A24" t="str">
            <v>Svavelskatt</v>
          </cell>
          <cell r="B24" t="str">
            <v>D214A15</v>
          </cell>
          <cell r="C24">
            <v>1428</v>
          </cell>
          <cell r="D24" t="str">
            <v>feb-jan</v>
          </cell>
          <cell r="E24">
            <v>66.958588999999989</v>
          </cell>
          <cell r="F24">
            <v>83.661243000000013</v>
          </cell>
          <cell r="G24">
            <v>146.2372</v>
          </cell>
          <cell r="H24">
            <v>121.18726000000001</v>
          </cell>
          <cell r="I24">
            <v>91.289679000000007</v>
          </cell>
          <cell r="J24">
            <v>74.650875000000013</v>
          </cell>
          <cell r="K24">
            <v>79.746099999999984</v>
          </cell>
          <cell r="L24">
            <v>55.595426000000003</v>
          </cell>
          <cell r="M24">
            <v>19.792695000000002</v>
          </cell>
          <cell r="N24">
            <v>38.791600000000003</v>
          </cell>
          <cell r="O24">
            <v>47.802949000000005</v>
          </cell>
          <cell r="P24">
            <v>27.220266000000009</v>
          </cell>
          <cell r="Q24">
            <v>29.117241</v>
          </cell>
          <cell r="R24">
            <v>14.109367000000001</v>
          </cell>
          <cell r="S24">
            <v>10.210957999999998</v>
          </cell>
          <cell r="T24">
            <v>12.285526000000001</v>
          </cell>
          <cell r="U24">
            <v>10.820226</v>
          </cell>
          <cell r="V24">
            <v>10.819411000000002</v>
          </cell>
          <cell r="W24">
            <v>13.367881000000001</v>
          </cell>
          <cell r="X24">
            <v>5.2426289999999991</v>
          </cell>
          <cell r="Y24">
            <v>1.5910759999999999</v>
          </cell>
          <cell r="Z24">
            <v>10.046023999999997</v>
          </cell>
          <cell r="AA24">
            <v>18.058714999999999</v>
          </cell>
          <cell r="AB24">
            <v>3.2404066004054211</v>
          </cell>
          <cell r="AC24">
            <v>3.542128244772595</v>
          </cell>
          <cell r="AD24">
            <v>3.6848902722254611</v>
          </cell>
          <cell r="AE24">
            <v>3.7397430325584406</v>
          </cell>
          <cell r="AF24">
            <v>3.7730938992598406</v>
          </cell>
        </row>
        <row r="25">
          <cell r="A25" t="str">
            <v>Dieseloljeskatt</v>
          </cell>
          <cell r="B25" t="str">
            <v>D214A16</v>
          </cell>
          <cell r="C25">
            <v>1428</v>
          </cell>
        </row>
        <row r="26">
          <cell r="A26" t="str">
            <v>Skatt på elektrisk kraft</v>
          </cell>
          <cell r="B26" t="str">
            <v>D21412</v>
          </cell>
          <cell r="E26">
            <v>11299.210035</v>
          </cell>
          <cell r="F26">
            <v>12562.754533000001</v>
          </cell>
          <cell r="G26">
            <v>13968.798500000003</v>
          </cell>
          <cell r="H26">
            <v>15995.575191000002</v>
          </cell>
          <cell r="I26">
            <v>17338.398271000002</v>
          </cell>
          <cell r="J26">
            <v>18353.672430999999</v>
          </cell>
          <cell r="K26">
            <v>19160.957484999999</v>
          </cell>
          <cell r="L26">
            <v>18887.113722999999</v>
          </cell>
          <cell r="M26">
            <v>19146.547126000001</v>
          </cell>
          <cell r="N26">
            <v>20081.714764</v>
          </cell>
          <cell r="O26">
            <v>20930.198490999999</v>
          </cell>
          <cell r="P26">
            <v>20168.669171000001</v>
          </cell>
          <cell r="Q26">
            <v>20629.976404000001</v>
          </cell>
          <cell r="R26">
            <v>20755.013962999998</v>
          </cell>
          <cell r="S26">
            <v>19825.981885999998</v>
          </cell>
          <cell r="T26">
            <v>20378.692798999997</v>
          </cell>
          <cell r="U26">
            <v>21309.758156</v>
          </cell>
          <cell r="V26">
            <v>23213.705371000004</v>
          </cell>
          <cell r="W26">
            <v>24473.736382000003</v>
          </cell>
          <cell r="X26">
            <v>25654.814620999998</v>
          </cell>
          <cell r="Y26">
            <v>27157.173046000004</v>
          </cell>
          <cell r="Z26">
            <v>27183.155985000005</v>
          </cell>
          <cell r="AA26">
            <v>25028.911010000003</v>
          </cell>
          <cell r="AB26">
            <v>25472.554543528851</v>
          </cell>
          <cell r="AC26">
            <v>28542.796658986972</v>
          </cell>
          <cell r="AD26">
            <v>29707.367570390954</v>
          </cell>
          <cell r="AE26">
            <v>30135.330729384263</v>
          </cell>
          <cell r="AF26">
            <v>30607.134903845188</v>
          </cell>
        </row>
        <row r="27">
          <cell r="A27" t="str">
            <v>Energiskatt på el</v>
          </cell>
          <cell r="B27" t="str">
            <v>D214A21</v>
          </cell>
          <cell r="C27">
            <v>1428</v>
          </cell>
          <cell r="D27" t="str">
            <v>apr-mar</v>
          </cell>
          <cell r="E27">
            <v>11299.210035</v>
          </cell>
          <cell r="F27">
            <v>12562.754533000001</v>
          </cell>
          <cell r="G27">
            <v>13968.798500000003</v>
          </cell>
          <cell r="H27">
            <v>15995.575191000002</v>
          </cell>
          <cell r="I27">
            <v>17338.398271000002</v>
          </cell>
          <cell r="J27">
            <v>18353.672430999999</v>
          </cell>
          <cell r="K27">
            <v>19160.957484999999</v>
          </cell>
          <cell r="L27">
            <v>18887.113722999999</v>
          </cell>
          <cell r="M27">
            <v>19146.547126000001</v>
          </cell>
          <cell r="N27">
            <v>20081.714764</v>
          </cell>
          <cell r="O27">
            <v>20930.198490999999</v>
          </cell>
          <cell r="P27">
            <v>20168.669171000001</v>
          </cell>
          <cell r="Q27">
            <v>20629.976404000001</v>
          </cell>
          <cell r="R27">
            <v>20755.013962999998</v>
          </cell>
          <cell r="S27">
            <v>19825.981885999998</v>
          </cell>
          <cell r="T27">
            <v>20378.692798999997</v>
          </cell>
          <cell r="U27">
            <v>21309.758156</v>
          </cell>
          <cell r="V27">
            <v>23213.705371000004</v>
          </cell>
          <cell r="W27">
            <v>24473.736382000003</v>
          </cell>
          <cell r="X27">
            <v>25654.814620999998</v>
          </cell>
          <cell r="Y27">
            <v>27157.173046000004</v>
          </cell>
          <cell r="Z27">
            <v>27183.155985000005</v>
          </cell>
          <cell r="AA27">
            <v>25028.911010000003</v>
          </cell>
          <cell r="AB27">
            <v>25472.554543528851</v>
          </cell>
          <cell r="AC27">
            <v>28542.796658986972</v>
          </cell>
          <cell r="AD27">
            <v>29707.367570390954</v>
          </cell>
          <cell r="AE27">
            <v>30135.330729384263</v>
          </cell>
          <cell r="AF27">
            <v>30607.134903845188</v>
          </cell>
        </row>
        <row r="28">
          <cell r="A28" t="str">
            <v>Vattenkraftskatt</v>
          </cell>
          <cell r="B28" t="str">
            <v>D214A22</v>
          </cell>
        </row>
        <row r="29">
          <cell r="A29" t="str">
            <v>Kärnkraftskatt</v>
          </cell>
          <cell r="B29" t="str">
            <v>D214A23</v>
          </cell>
          <cell r="C29">
            <v>1431</v>
          </cell>
        </row>
        <row r="30">
          <cell r="A30" t="str">
            <v>Avgifter till Kärnavfallsfonden</v>
          </cell>
          <cell r="B30" t="str">
            <v>D214A24</v>
          </cell>
          <cell r="C30">
            <v>1480</v>
          </cell>
          <cell r="D30" t="str">
            <v>Ej skatt längre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</row>
        <row r="31">
          <cell r="A31" t="str">
            <v>Skatt på drycker</v>
          </cell>
          <cell r="B31" t="str">
            <v>D21413</v>
          </cell>
          <cell r="E31">
            <v>10813.699673000003</v>
          </cell>
          <cell r="F31">
            <v>10987.387396</v>
          </cell>
          <cell r="G31">
            <v>11178.124057000001</v>
          </cell>
          <cell r="H31">
            <v>10896.2955803</v>
          </cell>
          <cell r="I31">
            <v>10119.732795</v>
          </cell>
          <cell r="J31">
            <v>10289.476019329999</v>
          </cell>
          <cell r="K31">
            <v>10687.171972</v>
          </cell>
          <cell r="L31">
            <v>11023.095581000001</v>
          </cell>
          <cell r="M31">
            <v>11386.533995</v>
          </cell>
          <cell r="N31">
            <v>12155.513553000001</v>
          </cell>
          <cell r="O31">
            <v>12131.586136999998</v>
          </cell>
          <cell r="P31">
            <v>12210.940038119999</v>
          </cell>
          <cell r="Q31">
            <v>12330.157923799999</v>
          </cell>
          <cell r="R31">
            <v>12212.168032000001</v>
          </cell>
          <cell r="S31">
            <v>12779.56569664</v>
          </cell>
          <cell r="T31">
            <v>13751.037928940001</v>
          </cell>
          <cell r="U31">
            <v>13936.30431659</v>
          </cell>
          <cell r="V31">
            <v>14433.874094999999</v>
          </cell>
          <cell r="W31">
            <v>14920.244252999997</v>
          </cell>
          <cell r="X31">
            <v>14988.728751999999</v>
          </cell>
          <cell r="Y31">
            <v>16272.654896</v>
          </cell>
          <cell r="Z31">
            <v>16789.036867999999</v>
          </cell>
          <cell r="AA31">
            <v>16591.088119</v>
          </cell>
          <cell r="AB31">
            <v>17252.801783089089</v>
          </cell>
          <cell r="AC31">
            <v>18303.87761337484</v>
          </cell>
          <cell r="AD31">
            <v>18493.27927199821</v>
          </cell>
          <cell r="AE31">
            <v>18685.380515346438</v>
          </cell>
          <cell r="AF31">
            <v>18877.481758694659</v>
          </cell>
        </row>
        <row r="32">
          <cell r="A32" t="str">
            <v>Skatt på spritdrycker</v>
          </cell>
          <cell r="B32" t="str">
            <v>D214A31</v>
          </cell>
          <cell r="C32">
            <v>1422</v>
          </cell>
          <cell r="D32" t="str">
            <v>feb-jan</v>
          </cell>
          <cell r="E32">
            <v>4891.8962960000008</v>
          </cell>
          <cell r="F32">
            <v>4874.0362280000008</v>
          </cell>
          <cell r="G32">
            <v>5059.7074600000014</v>
          </cell>
          <cell r="H32">
            <v>4707.2747259999996</v>
          </cell>
          <cell r="I32">
            <v>4136.0571939999991</v>
          </cell>
          <cell r="J32">
            <v>4120.0475979299999</v>
          </cell>
          <cell r="K32">
            <v>4151.4023299999999</v>
          </cell>
          <cell r="L32">
            <v>4249.1181460000007</v>
          </cell>
          <cell r="M32">
            <v>4162.6364419999991</v>
          </cell>
          <cell r="N32">
            <v>4436.3062440000003</v>
          </cell>
          <cell r="O32">
            <v>4323.5883670000003</v>
          </cell>
          <cell r="P32">
            <v>4347.54925</v>
          </cell>
          <cell r="Q32">
            <v>4325.5789425500006</v>
          </cell>
          <cell r="R32">
            <v>3996.2817930000001</v>
          </cell>
          <cell r="S32">
            <v>4073.0459530000003</v>
          </cell>
          <cell r="T32">
            <v>4202.3055469999999</v>
          </cell>
          <cell r="U32">
            <v>4238.6405589999995</v>
          </cell>
          <cell r="V32">
            <v>4326.7061419799993</v>
          </cell>
          <cell r="W32">
            <v>4466.0872179999988</v>
          </cell>
          <cell r="X32">
            <v>4532.201384</v>
          </cell>
          <cell r="Y32">
            <v>5243.4711479999996</v>
          </cell>
          <cell r="Z32">
            <v>5607.9405889999998</v>
          </cell>
          <cell r="AA32">
            <v>5513.1033500000012</v>
          </cell>
          <cell r="AB32">
            <v>5641.0469592695626</v>
          </cell>
          <cell r="AC32">
            <v>5781.495635847089</v>
          </cell>
          <cell r="AD32">
            <v>5894.6942222493453</v>
          </cell>
          <cell r="AE32">
            <v>6010.1091763132881</v>
          </cell>
          <cell r="AF32">
            <v>6125.52413037723</v>
          </cell>
        </row>
        <row r="33">
          <cell r="A33" t="str">
            <v>Skatt på vin</v>
          </cell>
          <cell r="B33" t="str">
            <v>D214A32</v>
          </cell>
          <cell r="C33">
            <v>1422</v>
          </cell>
          <cell r="D33" t="str">
            <v>feb-jan</v>
          </cell>
          <cell r="E33">
            <v>3567.1314040000007</v>
          </cell>
          <cell r="F33">
            <v>3729.5755440000003</v>
          </cell>
          <cell r="G33">
            <v>3509.3429039999992</v>
          </cell>
          <cell r="H33">
            <v>3586.3230143000001</v>
          </cell>
          <cell r="I33">
            <v>3491.1790129999999</v>
          </cell>
          <cell r="J33">
            <v>3613.3311370000001</v>
          </cell>
          <cell r="K33">
            <v>3825.4777570000001</v>
          </cell>
          <cell r="L33">
            <v>4000.5166049999998</v>
          </cell>
          <cell r="M33">
            <v>4093.36024</v>
          </cell>
          <cell r="N33">
            <v>4448.5460160000002</v>
          </cell>
          <cell r="O33">
            <v>4588.5995489999996</v>
          </cell>
          <cell r="P33">
            <v>4677.7965479999993</v>
          </cell>
          <cell r="Q33">
            <v>4767.473373249999</v>
          </cell>
          <cell r="R33">
            <v>4887.0214580000011</v>
          </cell>
          <cell r="S33">
            <v>5197.1678430000002</v>
          </cell>
          <cell r="T33">
            <v>5653.7489970000006</v>
          </cell>
          <cell r="U33">
            <v>5724.3084230000004</v>
          </cell>
          <cell r="V33">
            <v>5984.94373602</v>
          </cell>
          <cell r="W33">
            <v>6110.4898319999993</v>
          </cell>
          <cell r="X33">
            <v>6143.4145570000001</v>
          </cell>
          <cell r="Y33">
            <v>6551.7101310000007</v>
          </cell>
          <cell r="Z33">
            <v>6635.2426929999992</v>
          </cell>
          <cell r="AA33">
            <v>6495.4652139999998</v>
          </cell>
          <cell r="AB33">
            <v>6786.7475791071765</v>
          </cell>
          <cell r="AC33">
            <v>7333.6970890046823</v>
          </cell>
          <cell r="AD33">
            <v>7384.4378507243682</v>
          </cell>
          <cell r="AE33">
            <v>7435.5368789137719</v>
          </cell>
          <cell r="AF33">
            <v>7486.6359071031702</v>
          </cell>
        </row>
        <row r="34">
          <cell r="A34" t="str">
            <v>Skatt på maltdrycker</v>
          </cell>
          <cell r="B34" t="str">
            <v>D214A33</v>
          </cell>
          <cell r="C34">
            <v>1422</v>
          </cell>
          <cell r="D34" t="str">
            <v>feb-jan</v>
          </cell>
          <cell r="E34">
            <v>2354.6719730000004</v>
          </cell>
          <cell r="F34">
            <v>2383.7756239999999</v>
          </cell>
          <cell r="G34">
            <v>2609.0736929999998</v>
          </cell>
          <cell r="H34">
            <v>2602.6978399999998</v>
          </cell>
          <cell r="I34">
            <v>2492.4965880000004</v>
          </cell>
          <cell r="J34">
            <v>2556.0972843999998</v>
          </cell>
          <cell r="K34">
            <v>2710.2918849999996</v>
          </cell>
          <cell r="L34">
            <v>2773.4608300000009</v>
          </cell>
          <cell r="M34">
            <v>3130.5373130000003</v>
          </cell>
          <cell r="N34">
            <v>3270.6612930000001</v>
          </cell>
          <cell r="O34">
            <v>3219.3982210000004</v>
          </cell>
          <cell r="P34">
            <v>3185.5942401200004</v>
          </cell>
          <cell r="Q34">
            <v>3237.1056079999998</v>
          </cell>
          <cell r="R34">
            <v>3328.8647809999993</v>
          </cell>
          <cell r="S34">
            <v>3509.3519006399997</v>
          </cell>
          <cell r="T34">
            <v>3894.9833849399997</v>
          </cell>
          <cell r="U34">
            <v>3973.3553345899995</v>
          </cell>
          <cell r="V34">
            <v>4122.224217</v>
          </cell>
          <cell r="W34">
            <v>4343.667203</v>
          </cell>
          <cell r="X34">
            <v>4313.112811</v>
          </cell>
          <cell r="Y34">
            <v>4477.4736169999996</v>
          </cell>
          <cell r="Z34">
            <v>4545.8535860000002</v>
          </cell>
          <cell r="AA34">
            <v>4582.5195549999999</v>
          </cell>
          <cell r="AB34">
            <v>4825.0072447123512</v>
          </cell>
          <cell r="AC34">
            <v>5188.6848885230693</v>
          </cell>
          <cell r="AD34">
            <v>5214.1471990244954</v>
          </cell>
          <cell r="AE34">
            <v>5239.7344601193772</v>
          </cell>
          <cell r="AF34">
            <v>5265.3217212142599</v>
          </cell>
        </row>
        <row r="35">
          <cell r="A35" t="str">
            <v>Tobaksskatt</v>
          </cell>
          <cell r="B35" t="str">
            <v>D214A41</v>
          </cell>
          <cell r="C35">
            <v>1421</v>
          </cell>
          <cell r="D35" t="str">
            <v>feb-jan</v>
          </cell>
          <cell r="E35">
            <v>7746.9278700000004</v>
          </cell>
          <cell r="F35">
            <v>8053.2737310000011</v>
          </cell>
          <cell r="G35">
            <v>8408.8541669999995</v>
          </cell>
          <cell r="H35">
            <v>8282.440195000001</v>
          </cell>
          <cell r="I35">
            <v>8186.5636304999998</v>
          </cell>
          <cell r="J35">
            <v>8208.3836364999988</v>
          </cell>
          <cell r="K35">
            <v>8617.3678419999997</v>
          </cell>
          <cell r="L35">
            <v>9741.9543760199995</v>
          </cell>
          <cell r="M35">
            <v>9925.6072950000016</v>
          </cell>
          <cell r="N35">
            <v>10604.343536980001</v>
          </cell>
          <cell r="O35">
            <v>10588.463598</v>
          </cell>
          <cell r="P35">
            <v>11260.996702000002</v>
          </cell>
          <cell r="Q35">
            <v>11799.143246</v>
          </cell>
          <cell r="R35">
            <v>11135.833944</v>
          </cell>
          <cell r="S35">
            <v>11375.777209</v>
          </cell>
          <cell r="T35">
            <v>11825.215184000001</v>
          </cell>
          <cell r="U35">
            <v>11918.006657</v>
          </cell>
          <cell r="V35">
            <v>11871.516519000001</v>
          </cell>
          <cell r="W35">
            <v>12373.750990999999</v>
          </cell>
          <cell r="X35">
            <v>11892.292099999999</v>
          </cell>
          <cell r="Y35">
            <v>11911.887866000001</v>
          </cell>
          <cell r="Z35">
            <v>11907.336753000001</v>
          </cell>
          <cell r="AA35">
            <v>13157.754253000001</v>
          </cell>
          <cell r="AB35">
            <v>11288.646627350001</v>
          </cell>
          <cell r="AC35">
            <v>11362.438958717499</v>
          </cell>
          <cell r="AD35">
            <v>11456.01049903115</v>
          </cell>
          <cell r="AE35">
            <v>11495.849275302795</v>
          </cell>
          <cell r="AF35">
            <v>11766.578085236793</v>
          </cell>
        </row>
        <row r="36">
          <cell r="A36" t="str">
            <v>Övriga punktskatter</v>
          </cell>
          <cell r="B36" t="str">
            <v>D214</v>
          </cell>
          <cell r="C36">
            <v>1450</v>
          </cell>
          <cell r="D36" t="str">
            <v>feb-jan</v>
          </cell>
          <cell r="E36">
            <v>471.71071460000002</v>
          </cell>
          <cell r="F36">
            <v>415.68561300000005</v>
          </cell>
          <cell r="G36">
            <v>376.01088900000002</v>
          </cell>
          <cell r="H36">
            <v>460.21528450000005</v>
          </cell>
          <cell r="I36">
            <v>508.74129740000001</v>
          </cell>
          <cell r="J36">
            <v>640.46437490000005</v>
          </cell>
          <cell r="K36">
            <v>483.93362339000004</v>
          </cell>
          <cell r="L36">
            <v>555.80765007000002</v>
          </cell>
          <cell r="M36">
            <v>502.11932621999995</v>
          </cell>
          <cell r="N36">
            <v>418.45560499999999</v>
          </cell>
          <cell r="O36">
            <v>414.48863199999994</v>
          </cell>
          <cell r="P36">
            <v>452.48944600000004</v>
          </cell>
          <cell r="Q36">
            <v>368.33879201000002</v>
          </cell>
          <cell r="R36">
            <v>278.00995899999998</v>
          </cell>
          <cell r="S36">
            <v>143.55716338999997</v>
          </cell>
          <cell r="T36">
            <v>217.556273</v>
          </cell>
          <cell r="U36">
            <v>102.04237876000002</v>
          </cell>
          <cell r="V36">
            <v>110.30833200000002</v>
          </cell>
          <cell r="W36">
            <v>25.239316400000021</v>
          </cell>
          <cell r="X36">
            <v>30.427589800000028</v>
          </cell>
          <cell r="Y36">
            <v>315.26319447000003</v>
          </cell>
          <cell r="Z36">
            <v>279.69672199999997</v>
          </cell>
          <cell r="AA36">
            <v>-55.827035000000038</v>
          </cell>
          <cell r="AB36">
            <v>275.0223376639853</v>
          </cell>
          <cell r="AC36">
            <v>297.85678451917966</v>
          </cell>
          <cell r="AD36">
            <v>313.0564532321518</v>
          </cell>
          <cell r="AE36">
            <v>321.89706551523244</v>
          </cell>
          <cell r="AF36">
            <v>321.50499902730235</v>
          </cell>
        </row>
        <row r="37">
          <cell r="A37" t="str">
            <v>Förpackningsskatt</v>
          </cell>
          <cell r="B37" t="str">
            <v>D214A901</v>
          </cell>
        </row>
        <row r="38">
          <cell r="A38" t="str">
            <v>Skatt på choklad- och konfektyrvaror</v>
          </cell>
          <cell r="B38" t="str">
            <v>D214A902</v>
          </cell>
        </row>
        <row r="39">
          <cell r="A39" t="str">
            <v>Kassettskatt</v>
          </cell>
          <cell r="B39" t="str">
            <v>D214A903</v>
          </cell>
        </row>
        <row r="40">
          <cell r="A40" t="str">
            <v>Skatt på videobandspelare</v>
          </cell>
          <cell r="B40" t="str">
            <v>D214A904</v>
          </cell>
        </row>
        <row r="41">
          <cell r="A41" t="str">
            <v>Skatt på tekniska preparat</v>
          </cell>
          <cell r="B41" t="str">
            <v>D214A905</v>
          </cell>
        </row>
        <row r="42">
          <cell r="A42" t="str">
            <v>Naturgrusskatt</v>
          </cell>
          <cell r="B42" t="str">
            <v>D214A906</v>
          </cell>
          <cell r="C42">
            <v>1450</v>
          </cell>
          <cell r="D42" t="str">
            <v>feb-jan</v>
          </cell>
          <cell r="E42">
            <v>125.30801899999999</v>
          </cell>
          <cell r="F42">
            <v>122.87168000000001</v>
          </cell>
          <cell r="G42">
            <v>117.29900400000001</v>
          </cell>
          <cell r="H42">
            <v>193.08231000000004</v>
          </cell>
          <cell r="I42">
            <v>201.62587400000001</v>
          </cell>
          <cell r="J42">
            <v>200.305984</v>
          </cell>
          <cell r="K42">
            <v>254.30236400000001</v>
          </cell>
          <cell r="L42">
            <v>260.58876099999998</v>
          </cell>
          <cell r="M42">
            <v>258.59018400000002</v>
          </cell>
          <cell r="N42">
            <v>187.37391700000003</v>
          </cell>
          <cell r="O42">
            <v>171.86541699999998</v>
          </cell>
          <cell r="P42">
            <v>185.62982300000002</v>
          </cell>
          <cell r="Q42">
            <v>167.105335</v>
          </cell>
          <cell r="R42">
            <v>145.730726</v>
          </cell>
          <cell r="S42">
            <v>137.69583799999998</v>
          </cell>
          <cell r="T42">
            <v>147.39112600000001</v>
          </cell>
          <cell r="U42">
            <v>156.11616100000001</v>
          </cell>
          <cell r="V42">
            <v>160.80439000000001</v>
          </cell>
          <cell r="W42">
            <v>146.43049300000001</v>
          </cell>
          <cell r="X42">
            <v>138.53394400000002</v>
          </cell>
          <cell r="Y42">
            <v>130.51582099999999</v>
          </cell>
          <cell r="Z42">
            <v>128.74473</v>
          </cell>
          <cell r="AA42">
            <v>117.237927</v>
          </cell>
          <cell r="AB42">
            <v>114.96366225554611</v>
          </cell>
          <cell r="AC42">
            <v>133.18155470052955</v>
          </cell>
          <cell r="AD42">
            <v>141.32029364032758</v>
          </cell>
          <cell r="AE42">
            <v>141.29244708688989</v>
          </cell>
          <cell r="AF42">
            <v>141.29244708688989</v>
          </cell>
        </row>
        <row r="43">
          <cell r="A43" t="str">
            <v>Diverse punktskatter</v>
          </cell>
          <cell r="B43" t="str">
            <v>D214A907</v>
          </cell>
          <cell r="C43">
            <v>1450</v>
          </cell>
          <cell r="D43" t="str">
            <v>feb-jan</v>
          </cell>
          <cell r="E43">
            <v>1.6151310000000194</v>
          </cell>
          <cell r="F43">
            <v>0.52655599999998515</v>
          </cell>
          <cell r="G43">
            <v>3.7772729999999939</v>
          </cell>
          <cell r="H43">
            <v>26.365814999999998</v>
          </cell>
          <cell r="I43">
            <v>25.019607999999998</v>
          </cell>
          <cell r="J43">
            <v>101.06969799999999</v>
          </cell>
          <cell r="K43">
            <v>-3.0640970000000038</v>
          </cell>
          <cell r="L43">
            <v>0.86331800000004932</v>
          </cell>
          <cell r="M43">
            <v>-33.32902100000004</v>
          </cell>
          <cell r="N43">
            <v>-19.974645000000038</v>
          </cell>
          <cell r="O43">
            <v>-18.556927999999999</v>
          </cell>
          <cell r="P43">
            <v>5.2921160000000214</v>
          </cell>
          <cell r="Q43">
            <v>-58.361352000000011</v>
          </cell>
          <cell r="R43">
            <v>-111.99774900000001</v>
          </cell>
          <cell r="S43">
            <v>-63.917102999999997</v>
          </cell>
          <cell r="T43">
            <v>37.985637999999994</v>
          </cell>
          <cell r="U43">
            <v>-87.174364239999989</v>
          </cell>
          <cell r="V43">
            <v>-84.344967999999994</v>
          </cell>
          <cell r="W43">
            <v>-121.18791999999999</v>
          </cell>
          <cell r="X43">
            <v>-107.78631999999999</v>
          </cell>
          <cell r="Y43">
            <v>184.74795400000002</v>
          </cell>
          <cell r="Z43">
            <v>150.95199199999996</v>
          </cell>
          <cell r="AA43">
            <v>-173.06496200000004</v>
          </cell>
          <cell r="AB43">
            <v>160.05867540843917</v>
          </cell>
          <cell r="AC43">
            <v>164.67522981865011</v>
          </cell>
          <cell r="AD43">
            <v>171.73615959182422</v>
          </cell>
          <cell r="AE43">
            <v>180.60461842834255</v>
          </cell>
          <cell r="AF43">
            <v>180.21255194041245</v>
          </cell>
        </row>
        <row r="44">
          <cell r="A44" t="str">
            <v>Tillfällig regional investeringsskatt</v>
          </cell>
          <cell r="B44" t="str">
            <v>D214A908</v>
          </cell>
        </row>
        <row r="45">
          <cell r="A45" t="str">
            <v>Sockeravgifter</v>
          </cell>
          <cell r="B45" t="str">
            <v>D214A909</v>
          </cell>
          <cell r="C45">
            <v>1500</v>
          </cell>
          <cell r="D45" t="str">
            <v>feb-jan</v>
          </cell>
          <cell r="E45">
            <v>344.7875646</v>
          </cell>
          <cell r="F45">
            <v>292.28737700000005</v>
          </cell>
          <cell r="G45">
            <v>254.93461199999999</v>
          </cell>
          <cell r="H45">
            <v>240.76715949999999</v>
          </cell>
          <cell r="I45">
            <v>282.09581539999999</v>
          </cell>
          <cell r="J45">
            <v>339.08869290000007</v>
          </cell>
          <cell r="K45">
            <v>232.69535639000003</v>
          </cell>
          <cell r="L45">
            <v>294.35557107</v>
          </cell>
          <cell r="M45">
            <v>276.85816321999999</v>
          </cell>
          <cell r="N45">
            <v>251.05633300000002</v>
          </cell>
          <cell r="O45">
            <v>261.18014299999999</v>
          </cell>
          <cell r="P45">
            <v>261.56750699999998</v>
          </cell>
          <cell r="Q45">
            <v>259.59480901000001</v>
          </cell>
          <cell r="R45">
            <v>244.276982</v>
          </cell>
          <cell r="S45">
            <v>69.778428389999988</v>
          </cell>
          <cell r="T45">
            <v>32.179508999999996</v>
          </cell>
          <cell r="U45">
            <v>33.100582000000003</v>
          </cell>
          <cell r="V45">
            <v>33.848910000000004</v>
          </cell>
          <cell r="W45">
            <v>-3.2566000000010323E-3</v>
          </cell>
          <cell r="X45">
            <v>-0.32003420000000027</v>
          </cell>
          <cell r="Y45">
            <v>-5.8053E-4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</row>
        <row r="46">
          <cell r="A46" t="str">
            <v>Skatt på finansiella- och kapitaltransaktioner</v>
          </cell>
          <cell r="B46" t="str">
            <v>D214C1</v>
          </cell>
          <cell r="C46">
            <v>1340</v>
          </cell>
          <cell r="D46" t="str">
            <v>jan-dec</v>
          </cell>
          <cell r="E46">
            <v>4878.0581542</v>
          </cell>
          <cell r="F46">
            <v>5367.4649090000003</v>
          </cell>
          <cell r="G46">
            <v>5780.4875835000003</v>
          </cell>
          <cell r="H46">
            <v>5952.571425000001</v>
          </cell>
          <cell r="I46">
            <v>7118.287417999999</v>
          </cell>
          <cell r="J46">
            <v>7827.5971325</v>
          </cell>
          <cell r="K46">
            <v>9470.8776196599993</v>
          </cell>
          <cell r="L46">
            <v>9414.0879294999995</v>
          </cell>
          <cell r="M46">
            <v>9423.4312549999995</v>
          </cell>
          <cell r="N46">
            <v>8063.7927795599999</v>
          </cell>
          <cell r="O46">
            <v>8968.3215983699993</v>
          </cell>
          <cell r="P46">
            <v>7988.9070263399999</v>
          </cell>
          <cell r="Q46">
            <v>7960.9562864500003</v>
          </cell>
          <cell r="R46">
            <v>8912.9015569299991</v>
          </cell>
          <cell r="S46">
            <v>9261.4556048399991</v>
          </cell>
          <cell r="T46">
            <v>10895.049797160002</v>
          </cell>
          <cell r="U46">
            <v>12331.034473790001</v>
          </cell>
          <cell r="V46">
            <v>12138.141056999999</v>
          </cell>
          <cell r="W46">
            <v>12059.378004</v>
          </cell>
          <cell r="X46">
            <v>12276.424726000001</v>
          </cell>
          <cell r="Y46">
            <v>12721.181272230002</v>
          </cell>
          <cell r="Z46">
            <v>15524.89936173</v>
          </cell>
          <cell r="AA46">
            <v>15759.076847380002</v>
          </cell>
          <cell r="AB46">
            <v>11204.67123908</v>
          </cell>
          <cell r="AC46">
            <v>11549.129039586778</v>
          </cell>
          <cell r="AD46">
            <v>11904.383262473912</v>
          </cell>
          <cell r="AE46">
            <v>12270.772615216543</v>
          </cell>
          <cell r="AF46">
            <v>12648.646441100451</v>
          </cell>
        </row>
        <row r="47">
          <cell r="A47" t="str">
            <v>Fin trans Bolagsverket</v>
          </cell>
          <cell r="B47" t="str">
            <v>D214C11</v>
          </cell>
        </row>
        <row r="48">
          <cell r="A48" t="str">
            <v>Fin trans Lantmäteriet</v>
          </cell>
          <cell r="B48" t="str">
            <v>D214C12</v>
          </cell>
        </row>
        <row r="49">
          <cell r="A49" t="str">
            <v>Fin trans Transportstyrelsen</v>
          </cell>
          <cell r="B49" t="str">
            <v>D214C13</v>
          </cell>
        </row>
        <row r="50">
          <cell r="A50" t="str">
            <v>Försäljningsskatt på motorfordon</v>
          </cell>
          <cell r="B50" t="str">
            <v>D214D1</v>
          </cell>
          <cell r="C50">
            <v>1450</v>
          </cell>
          <cell r="D50" t="str">
            <v>feb-jan</v>
          </cell>
          <cell r="E50">
            <v>194.60954990000005</v>
          </cell>
          <cell r="F50">
            <v>-22.169538599999996</v>
          </cell>
          <cell r="G50">
            <v>14.375690899999995</v>
          </cell>
          <cell r="H50">
            <v>-0.11138500000000001</v>
          </cell>
          <cell r="I50">
            <v>4.7606000000000009E-2</v>
          </cell>
          <cell r="J50">
            <v>2.3348050000000002</v>
          </cell>
          <cell r="K50">
            <v>1.6647609999999999</v>
          </cell>
          <cell r="L50">
            <v>3.389726</v>
          </cell>
          <cell r="M50">
            <v>-3.2100000000000004E-2</v>
          </cell>
          <cell r="N50">
            <v>1.1594E-2</v>
          </cell>
          <cell r="O50">
            <v>3.7590000000000006E-3</v>
          </cell>
          <cell r="P50">
            <v>1.836E-3</v>
          </cell>
          <cell r="Q50">
            <v>1.5E-3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</row>
        <row r="51">
          <cell r="A51" t="str">
            <v>Skatt på spel och lotterier</v>
          </cell>
          <cell r="B51" t="str">
            <v>D2144</v>
          </cell>
          <cell r="E51">
            <v>1150.3001240000001</v>
          </cell>
          <cell r="F51">
            <v>1176.127563</v>
          </cell>
          <cell r="G51">
            <v>1121.808716</v>
          </cell>
          <cell r="H51">
            <v>1171.6835490000001</v>
          </cell>
          <cell r="I51">
            <v>1201.703078</v>
          </cell>
          <cell r="J51">
            <v>1214.5629960000001</v>
          </cell>
          <cell r="K51">
            <v>1243.2230290000002</v>
          </cell>
          <cell r="L51">
            <v>1293.5274690000001</v>
          </cell>
          <cell r="M51">
            <v>1268.1923690000001</v>
          </cell>
          <cell r="N51">
            <v>1351.0585530000001</v>
          </cell>
          <cell r="O51">
            <v>1360.1040560000001</v>
          </cell>
          <cell r="P51">
            <v>1394.4681780000001</v>
          </cell>
          <cell r="Q51">
            <v>1319.2375680000002</v>
          </cell>
          <cell r="R51">
            <v>1293.087309</v>
          </cell>
          <cell r="S51">
            <v>1304.7238</v>
          </cell>
          <cell r="T51">
            <v>1337.0738789999996</v>
          </cell>
          <cell r="U51">
            <v>1440.6579860000002</v>
          </cell>
          <cell r="V51">
            <v>1470.2809440000001</v>
          </cell>
          <cell r="W51">
            <v>1454.6903260000001</v>
          </cell>
          <cell r="X51">
            <v>3801.0152779999994</v>
          </cell>
          <cell r="Y51">
            <v>3776.73549</v>
          </cell>
          <cell r="Z51">
            <v>4027.7738829999998</v>
          </cell>
          <cell r="AA51">
            <v>4271.3456230000002</v>
          </cell>
          <cell r="AB51">
            <v>4460.3477632704135</v>
          </cell>
          <cell r="AC51">
            <v>4858.9970731878857</v>
          </cell>
          <cell r="AD51">
            <v>5325.763679184216</v>
          </cell>
          <cell r="AE51">
            <v>5572.9006146497877</v>
          </cell>
          <cell r="AF51">
            <v>5772.5434073724309</v>
          </cell>
        </row>
        <row r="52">
          <cell r="A52" t="str">
            <v>Lotteriskatt</v>
          </cell>
          <cell r="B52" t="str">
            <v>D214F1</v>
          </cell>
          <cell r="C52">
            <v>1330</v>
          </cell>
          <cell r="D52" t="str">
            <v>feb-jan</v>
          </cell>
          <cell r="E52">
            <v>1150.3001240000001</v>
          </cell>
          <cell r="F52">
            <v>1176.127563</v>
          </cell>
          <cell r="G52">
            <v>1121.808716</v>
          </cell>
          <cell r="H52">
            <v>1171.6835490000001</v>
          </cell>
          <cell r="I52">
            <v>1201.703078</v>
          </cell>
          <cell r="J52">
            <v>1214.5629960000001</v>
          </cell>
          <cell r="K52">
            <v>1243.2230290000002</v>
          </cell>
          <cell r="L52">
            <v>1293.5274690000001</v>
          </cell>
          <cell r="M52">
            <v>1268.1923690000001</v>
          </cell>
          <cell r="N52">
            <v>1351.0585530000001</v>
          </cell>
          <cell r="O52">
            <v>1360.1040560000001</v>
          </cell>
          <cell r="P52">
            <v>1394.4681780000001</v>
          </cell>
          <cell r="Q52">
            <v>1319.2375680000002</v>
          </cell>
          <cell r="R52">
            <v>1293.087309</v>
          </cell>
          <cell r="S52">
            <v>1304.7238</v>
          </cell>
          <cell r="T52">
            <v>1337.0738789999996</v>
          </cell>
          <cell r="U52">
            <v>1440.6579860000002</v>
          </cell>
          <cell r="V52">
            <v>1470.2809440000001</v>
          </cell>
          <cell r="W52">
            <v>1454.6903260000001</v>
          </cell>
          <cell r="X52">
            <v>1.9711919999999998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</row>
        <row r="53">
          <cell r="A53" t="str">
            <v>Spelskatt på bingospel</v>
          </cell>
          <cell r="B53" t="str">
            <v>D214F2</v>
          </cell>
        </row>
        <row r="54">
          <cell r="A54" t="str">
            <v>Totalisatorskatt</v>
          </cell>
          <cell r="B54" t="str">
            <v>D214F3</v>
          </cell>
        </row>
        <row r="55">
          <cell r="A55" t="str">
            <v>Varuspelsskatt</v>
          </cell>
          <cell r="B55" t="str">
            <v>D214F4</v>
          </cell>
        </row>
        <row r="56">
          <cell r="A56" t="str">
            <v>Spelskatt</v>
          </cell>
          <cell r="B56" t="str">
            <v>D214F5</v>
          </cell>
          <cell r="X56">
            <v>3799.0440859999994</v>
          </cell>
          <cell r="Y56">
            <v>3776.73549</v>
          </cell>
          <cell r="Z56">
            <v>4027.7738829999998</v>
          </cell>
          <cell r="AA56">
            <v>4271.3456230000002</v>
          </cell>
          <cell r="AB56">
            <v>4460.3477632704135</v>
          </cell>
          <cell r="AC56">
            <v>4858.9970731878857</v>
          </cell>
          <cell r="AD56">
            <v>5325.763679184216</v>
          </cell>
          <cell r="AE56">
            <v>5572.9006146497877</v>
          </cell>
          <cell r="AF56">
            <v>5772.5434073724309</v>
          </cell>
        </row>
        <row r="57">
          <cell r="A57" t="str">
            <v>Skatt på vissa tjänster</v>
          </cell>
          <cell r="B57" t="str">
            <v>D2145</v>
          </cell>
          <cell r="E57">
            <v>1115.819448</v>
          </cell>
          <cell r="F57">
            <v>930.6460679999999</v>
          </cell>
          <cell r="G57">
            <v>801.60463600000014</v>
          </cell>
          <cell r="H57">
            <v>701.85518699999989</v>
          </cell>
          <cell r="I57">
            <v>835.41026490000002</v>
          </cell>
          <cell r="J57">
            <v>825.882701</v>
          </cell>
          <cell r="K57">
            <v>659.45373299999994</v>
          </cell>
          <cell r="L57">
            <v>657.07565399999999</v>
          </cell>
          <cell r="M57">
            <v>212.700558</v>
          </cell>
          <cell r="N57">
            <v>292.37602299999998</v>
          </cell>
          <cell r="O57">
            <v>335.10991100000001</v>
          </cell>
          <cell r="P57">
            <v>390.17819599999996</v>
          </cell>
          <cell r="Q57">
            <v>290.03213699999998</v>
          </cell>
          <cell r="R57">
            <v>243.761234</v>
          </cell>
          <cell r="S57">
            <v>225.12997899999999</v>
          </cell>
          <cell r="T57">
            <v>200.06939499999999</v>
          </cell>
          <cell r="U57">
            <v>200.80175199999999</v>
          </cell>
          <cell r="V57">
            <v>169.70262900000003</v>
          </cell>
          <cell r="W57">
            <v>1413.4873169999998</v>
          </cell>
          <cell r="X57">
            <v>1936.187527</v>
          </cell>
          <cell r="Y57">
            <v>609.308088</v>
          </cell>
          <cell r="Z57">
            <v>567.77554100000009</v>
          </cell>
          <cell r="AA57">
            <v>1148.4238659999999</v>
          </cell>
          <cell r="AB57">
            <v>1522.0960821211954</v>
          </cell>
          <cell r="AC57">
            <v>1691.5967994106397</v>
          </cell>
          <cell r="AD57">
            <v>1792.1309761197999</v>
          </cell>
          <cell r="AE57">
            <v>1874.3067379516342</v>
          </cell>
          <cell r="AF57">
            <v>1932.0046132803689</v>
          </cell>
        </row>
        <row r="58">
          <cell r="A58" t="str">
            <v>Skatt på annonser och reklam</v>
          </cell>
          <cell r="B58" t="str">
            <v>D214H1</v>
          </cell>
          <cell r="C58">
            <v>1450</v>
          </cell>
          <cell r="D58" t="str">
            <v>feb-jan</v>
          </cell>
          <cell r="E58">
            <v>1115.819448</v>
          </cell>
          <cell r="F58">
            <v>930.6460679999999</v>
          </cell>
          <cell r="G58">
            <v>801.60463600000014</v>
          </cell>
          <cell r="H58">
            <v>701.85518699999989</v>
          </cell>
          <cell r="I58">
            <v>835.41026490000002</v>
          </cell>
          <cell r="J58">
            <v>825.882701</v>
          </cell>
          <cell r="K58">
            <v>659.45373299999994</v>
          </cell>
          <cell r="L58">
            <v>657.07565399999999</v>
          </cell>
          <cell r="M58">
            <v>212.700558</v>
          </cell>
          <cell r="N58">
            <v>292.37602299999998</v>
          </cell>
          <cell r="O58">
            <v>335.10991100000001</v>
          </cell>
          <cell r="P58">
            <v>390.17819599999996</v>
          </cell>
          <cell r="Q58">
            <v>290.03213699999998</v>
          </cell>
          <cell r="R58">
            <v>243.761234</v>
          </cell>
          <cell r="S58">
            <v>225.12997899999999</v>
          </cell>
          <cell r="T58">
            <v>200.06939499999999</v>
          </cell>
          <cell r="U58">
            <v>200.80175199999999</v>
          </cell>
          <cell r="V58">
            <v>169.70262900000003</v>
          </cell>
          <cell r="W58">
            <v>145.96458699999999</v>
          </cell>
          <cell r="X58">
            <v>151.04511299999999</v>
          </cell>
          <cell r="Y58">
            <v>114.21229199999998</v>
          </cell>
          <cell r="Z58">
            <v>102.65296300000001</v>
          </cell>
          <cell r="AA58">
            <v>28.276223000000002</v>
          </cell>
          <cell r="AB58">
            <v>0.97027799999999997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</row>
        <row r="59">
          <cell r="A59" t="str">
            <v>Reseskatt</v>
          </cell>
          <cell r="B59" t="str">
            <v>D214H2</v>
          </cell>
        </row>
        <row r="60">
          <cell r="A60" t="str">
            <v>Skatt på flygresor</v>
          </cell>
          <cell r="B60" t="str">
            <v>D214H3</v>
          </cell>
          <cell r="C60">
            <v>1450</v>
          </cell>
          <cell r="D60" t="str">
            <v>feb-jan</v>
          </cell>
          <cell r="W60">
            <v>1267.5227299999999</v>
          </cell>
          <cell r="X60">
            <v>1785.1424140000001</v>
          </cell>
          <cell r="Y60">
            <v>495.09579600000001</v>
          </cell>
          <cell r="Z60">
            <v>465.12257800000009</v>
          </cell>
          <cell r="AA60">
            <v>1120.1476429999998</v>
          </cell>
          <cell r="AB60">
            <v>1521.1258041211954</v>
          </cell>
          <cell r="AC60">
            <v>1691.5967994106397</v>
          </cell>
          <cell r="AD60">
            <v>1792.1309761197999</v>
          </cell>
          <cell r="AE60">
            <v>1874.3067379516342</v>
          </cell>
          <cell r="AF60">
            <v>1932.0046132803689</v>
          </cell>
        </row>
        <row r="61">
          <cell r="A61" t="str">
            <v>Allmänna försäljnings och omsättningsskatter</v>
          </cell>
          <cell r="B61" t="str">
            <v>D2146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</row>
        <row r="62">
          <cell r="A62" t="str">
            <v>Skatt på värdepapper</v>
          </cell>
          <cell r="B62" t="str">
            <v>D214I1</v>
          </cell>
        </row>
        <row r="63">
          <cell r="A63" t="str">
            <v>Avgifter för provning vid riksprovplatser</v>
          </cell>
          <cell r="B63" t="str">
            <v>D214I2</v>
          </cell>
        </row>
        <row r="64">
          <cell r="A64" t="str">
            <v>Vinster från fiskala monopol</v>
          </cell>
          <cell r="B64" t="str">
            <v>D2147</v>
          </cell>
          <cell r="E64">
            <v>3641.1911067599999</v>
          </cell>
          <cell r="F64">
            <v>3376.7867810000002</v>
          </cell>
          <cell r="G64">
            <v>3380.2443210000001</v>
          </cell>
          <cell r="H64">
            <v>3756.9260199999999</v>
          </cell>
          <cell r="I64">
            <v>3724.4731000000002</v>
          </cell>
          <cell r="J64">
            <v>3747.2214410000001</v>
          </cell>
          <cell r="K64">
            <v>3646.616</v>
          </cell>
          <cell r="L64">
            <v>3952.469153</v>
          </cell>
          <cell r="M64">
            <v>3788.4160000000002</v>
          </cell>
          <cell r="N64">
            <v>4821.5219999999999</v>
          </cell>
          <cell r="O64">
            <v>5068.4494569999997</v>
          </cell>
          <cell r="P64">
            <v>5165.1429849999995</v>
          </cell>
          <cell r="Q64">
            <v>5226.5739940000003</v>
          </cell>
          <cell r="R64">
            <v>5384.5345400000006</v>
          </cell>
          <cell r="S64">
            <v>5013.3605269999998</v>
          </cell>
          <cell r="T64">
            <v>5000.7598630000002</v>
          </cell>
          <cell r="U64">
            <v>5111.9034609999999</v>
          </cell>
          <cell r="V64">
            <v>4973.5914480000001</v>
          </cell>
          <cell r="W64">
            <v>4657.9126859999997</v>
          </cell>
          <cell r="X64">
            <v>1817.277634</v>
          </cell>
          <cell r="Y64">
            <v>2094.2497910000002</v>
          </cell>
          <cell r="Z64">
            <v>3275.686721</v>
          </cell>
          <cell r="AA64">
            <v>2158.8147330000002</v>
          </cell>
          <cell r="AB64">
            <v>2028.8223026977221</v>
          </cell>
          <cell r="AC64">
            <v>2066.4859888121273</v>
          </cell>
          <cell r="AD64">
            <v>2124.0918608591419</v>
          </cell>
          <cell r="AE64">
            <v>2196.4442735586144</v>
          </cell>
          <cell r="AF64">
            <v>2196.4442735586144</v>
          </cell>
        </row>
        <row r="65">
          <cell r="A65" t="str">
            <v>Systembolaget AB:s inlevererade överskott</v>
          </cell>
          <cell r="B65" t="str">
            <v>D214J1</v>
          </cell>
          <cell r="C65">
            <v>1480</v>
          </cell>
          <cell r="D65" t="str">
            <v>Fjärdedelar</v>
          </cell>
          <cell r="E65">
            <v>80</v>
          </cell>
          <cell r="F65">
            <v>80</v>
          </cell>
          <cell r="G65">
            <v>80</v>
          </cell>
          <cell r="H65">
            <v>80</v>
          </cell>
          <cell r="I65">
            <v>90</v>
          </cell>
          <cell r="J65">
            <v>330</v>
          </cell>
          <cell r="K65">
            <v>210</v>
          </cell>
          <cell r="L65">
            <v>295.54515300000003</v>
          </cell>
          <cell r="M65">
            <v>201.24</v>
          </cell>
          <cell r="N65">
            <v>344.88</v>
          </cell>
          <cell r="O65">
            <v>302.04000000000002</v>
          </cell>
          <cell r="P65">
            <v>159.12</v>
          </cell>
          <cell r="Q65">
            <v>90</v>
          </cell>
          <cell r="R65">
            <v>115.58489600000001</v>
          </cell>
          <cell r="S65">
            <v>250.95642900000001</v>
          </cell>
          <cell r="T65">
            <v>197.64062999999999</v>
          </cell>
          <cell r="U65">
            <v>289.15821399999999</v>
          </cell>
          <cell r="V65">
            <v>282.260403</v>
          </cell>
          <cell r="W65">
            <v>179.73549800000001</v>
          </cell>
          <cell r="X65">
            <v>240.27763400000001</v>
          </cell>
          <cell r="Y65">
            <v>471.24979100000002</v>
          </cell>
          <cell r="Z65">
            <v>375.68672099999998</v>
          </cell>
          <cell r="AA65">
            <v>158.81473299999999</v>
          </cell>
          <cell r="AB65">
            <v>165.84210261435399</v>
          </cell>
          <cell r="AC65">
            <v>170.62546776634736</v>
          </cell>
          <cell r="AD65">
            <v>177.94153130996551</v>
          </cell>
          <cell r="AE65">
            <v>187.13043567046918</v>
          </cell>
          <cell r="AF65">
            <v>187.13043567046918</v>
          </cell>
        </row>
        <row r="66">
          <cell r="A66" t="str">
            <v>Inlevererat överskott från AB Svenska Spel</v>
          </cell>
          <cell r="B66" t="str">
            <v>D214J2</v>
          </cell>
          <cell r="C66">
            <v>1480</v>
          </cell>
          <cell r="D66" t="str">
            <v>Fjärdedelar</v>
          </cell>
          <cell r="E66">
            <v>3561.1911067599999</v>
          </cell>
          <cell r="F66">
            <v>3296.7867810000002</v>
          </cell>
          <cell r="G66">
            <v>3300.2443210000001</v>
          </cell>
          <cell r="H66">
            <v>3676.9260199999999</v>
          </cell>
          <cell r="I66">
            <v>3634.4731000000002</v>
          </cell>
          <cell r="J66">
            <v>3417.2214410000001</v>
          </cell>
          <cell r="K66">
            <v>3436.616</v>
          </cell>
          <cell r="L66">
            <v>3656.924</v>
          </cell>
          <cell r="M66">
            <v>3587.1759999999999</v>
          </cell>
          <cell r="N66">
            <v>4476.6419999999998</v>
          </cell>
          <cell r="O66">
            <v>4766.4094569999997</v>
          </cell>
          <cell r="P66">
            <v>5006.0229849999996</v>
          </cell>
          <cell r="Q66">
            <v>5136.5739940000003</v>
          </cell>
          <cell r="R66">
            <v>5268.9496440000003</v>
          </cell>
          <cell r="S66">
            <v>4762.404098</v>
          </cell>
          <cell r="T66">
            <v>4803.1192330000003</v>
          </cell>
          <cell r="U66">
            <v>4822.7452469999998</v>
          </cell>
          <cell r="V66">
            <v>4691.3310449999999</v>
          </cell>
          <cell r="W66">
            <v>4478.1771879999997</v>
          </cell>
          <cell r="X66">
            <v>1577</v>
          </cell>
          <cell r="Y66">
            <v>1623</v>
          </cell>
          <cell r="Z66">
            <v>2900</v>
          </cell>
          <cell r="AA66">
            <v>2000</v>
          </cell>
          <cell r="AB66">
            <v>1862.9802000833681</v>
          </cell>
          <cell r="AC66">
            <v>1895.8605210457799</v>
          </cell>
          <cell r="AD66">
            <v>1946.1503295491761</v>
          </cell>
          <cell r="AE66">
            <v>2009.3138378881451</v>
          </cell>
          <cell r="AF66">
            <v>2009.3138378881451</v>
          </cell>
        </row>
        <row r="67">
          <cell r="A67" t="str">
            <v>Tipsmedel</v>
          </cell>
          <cell r="B67" t="str">
            <v>D214J3</v>
          </cell>
        </row>
        <row r="68">
          <cell r="A68" t="str">
            <v>Lotterimedel</v>
          </cell>
          <cell r="B68" t="str">
            <v>D214J4</v>
          </cell>
        </row>
        <row r="69">
          <cell r="A69" t="str">
            <v>Skatt på trafikförsäkringspremier</v>
          </cell>
          <cell r="B69" t="str">
            <v>D214G1</v>
          </cell>
          <cell r="C69">
            <v>1470</v>
          </cell>
          <cell r="D69" t="str">
            <v>feb-jan</v>
          </cell>
          <cell r="L69">
            <v>1641.030354</v>
          </cell>
          <cell r="M69">
            <v>3269.7083259999999</v>
          </cell>
          <cell r="N69">
            <v>3018.4629890000001</v>
          </cell>
          <cell r="O69">
            <v>2947.94434</v>
          </cell>
          <cell r="P69">
            <v>2906.5887709999997</v>
          </cell>
          <cell r="Q69">
            <v>2828.1832220000001</v>
          </cell>
          <cell r="R69">
            <v>2765.473927</v>
          </cell>
          <cell r="S69">
            <v>2801.415904</v>
          </cell>
          <cell r="T69">
            <v>2808.9030260000004</v>
          </cell>
          <cell r="U69">
            <v>2840.152075</v>
          </cell>
          <cell r="V69">
            <v>2893.2672299999999</v>
          </cell>
          <cell r="W69">
            <v>2885.6598829999998</v>
          </cell>
          <cell r="X69">
            <v>2828.8531140000005</v>
          </cell>
          <cell r="Y69">
            <v>2793.1036289999997</v>
          </cell>
          <cell r="Z69">
            <v>2800.3568690000002</v>
          </cell>
          <cell r="AA69">
            <v>2809.6082980000001</v>
          </cell>
          <cell r="AB69">
            <v>2750</v>
          </cell>
          <cell r="AC69">
            <v>2800</v>
          </cell>
          <cell r="AD69">
            <v>2800</v>
          </cell>
          <cell r="AE69">
            <v>2800</v>
          </cell>
          <cell r="AF69">
            <v>2800</v>
          </cell>
        </row>
        <row r="70">
          <cell r="A70" t="str">
            <v>Övriga produktskatter</v>
          </cell>
          <cell r="B70" t="str">
            <v>D2149</v>
          </cell>
          <cell r="E70">
            <v>1941.9449842000004</v>
          </cell>
          <cell r="F70">
            <v>1738.1312600000001</v>
          </cell>
          <cell r="G70">
            <v>1704.5409852000003</v>
          </cell>
          <cell r="H70">
            <v>2344.9810124000005</v>
          </cell>
          <cell r="I70">
            <v>3279.7527859000002</v>
          </cell>
          <cell r="J70">
            <v>3684.2108305000002</v>
          </cell>
          <cell r="K70">
            <v>3891.0999906699999</v>
          </cell>
          <cell r="L70">
            <v>4086.2275575599997</v>
          </cell>
          <cell r="M70">
            <v>4667.3275710600001</v>
          </cell>
          <cell r="N70">
            <v>4992.9632006100001</v>
          </cell>
          <cell r="O70">
            <v>5433.0574055500001</v>
          </cell>
          <cell r="P70">
            <v>4298.7218661799998</v>
          </cell>
          <cell r="Q70">
            <v>3574.2543071599998</v>
          </cell>
          <cell r="R70">
            <v>2639.6233556299999</v>
          </cell>
          <cell r="S70">
            <v>2716.0250281500003</v>
          </cell>
          <cell r="T70">
            <v>2728.6263726299999</v>
          </cell>
          <cell r="U70">
            <v>3889.71994976</v>
          </cell>
          <cell r="V70">
            <v>3845.9580036400002</v>
          </cell>
          <cell r="W70">
            <v>5606.6009640900002</v>
          </cell>
          <cell r="X70">
            <v>4495.9591490000003</v>
          </cell>
          <cell r="Y70">
            <v>3618.745183</v>
          </cell>
          <cell r="Z70">
            <v>3531.4465140000002</v>
          </cell>
          <cell r="AA70">
            <v>3496.8079939099998</v>
          </cell>
          <cell r="AB70">
            <v>3041.7338999381764</v>
          </cell>
          <cell r="AC70">
            <v>2979.7732294121115</v>
          </cell>
          <cell r="AD70">
            <v>2681.7121291611943</v>
          </cell>
          <cell r="AE70">
            <v>2714.7098382651811</v>
          </cell>
          <cell r="AF70">
            <v>2718.5988146649775</v>
          </cell>
        </row>
        <row r="71">
          <cell r="A71" t="str">
            <v>Intern regleringsavgift jordbruk</v>
          </cell>
          <cell r="B71" t="str">
            <v>D214L01</v>
          </cell>
        </row>
        <row r="72">
          <cell r="A72" t="str">
            <v>Intern regleringsavgift gödsel</v>
          </cell>
          <cell r="B72" t="str">
            <v>D214L02</v>
          </cell>
        </row>
        <row r="73">
          <cell r="A73" t="str">
            <v>Närradioavgifter</v>
          </cell>
          <cell r="B73" t="str">
            <v>D214L03</v>
          </cell>
        </row>
        <row r="74">
          <cell r="A74" t="str">
            <v>Bekämpningsmedel</v>
          </cell>
          <cell r="B74" t="str">
            <v>D214L04</v>
          </cell>
          <cell r="C74">
            <v>1450</v>
          </cell>
          <cell r="D74" t="str">
            <v>feb-jan</v>
          </cell>
          <cell r="E74">
            <v>58</v>
          </cell>
          <cell r="F74">
            <v>89.222144999999969</v>
          </cell>
          <cell r="G74">
            <v>43.764110000000024</v>
          </cell>
          <cell r="H74">
            <v>66.845231400000031</v>
          </cell>
          <cell r="I74">
            <v>61.076959900000006</v>
          </cell>
          <cell r="J74">
            <v>77.403939499999979</v>
          </cell>
          <cell r="K74">
            <v>80.829749870000057</v>
          </cell>
          <cell r="L74">
            <v>80.524316490000103</v>
          </cell>
          <cell r="M74">
            <v>89.009496049999996</v>
          </cell>
          <cell r="N74">
            <v>71.159937609999986</v>
          </cell>
          <cell r="O74">
            <v>85.217243979999992</v>
          </cell>
          <cell r="P74">
            <v>86.984860179999984</v>
          </cell>
          <cell r="Q74">
            <v>92.668847819999996</v>
          </cell>
          <cell r="R74">
            <v>92.358368630000001</v>
          </cell>
          <cell r="S74">
            <v>105.11165743000002</v>
          </cell>
          <cell r="T74">
            <v>114.56153399999999</v>
          </cell>
          <cell r="U74">
            <v>126.69088375999999</v>
          </cell>
          <cell r="V74">
            <v>121.73111064</v>
          </cell>
          <cell r="W74">
            <v>131.30968200000004</v>
          </cell>
          <cell r="X74">
            <v>126.16508300000001</v>
          </cell>
          <cell r="Y74">
            <v>129.46802100000002</v>
          </cell>
          <cell r="Z74">
            <v>136.69161100000002</v>
          </cell>
          <cell r="AA74">
            <v>134.71946199999999</v>
          </cell>
          <cell r="AB74">
            <v>137.60389568887263</v>
          </cell>
          <cell r="AC74">
            <v>139.8697487758017</v>
          </cell>
          <cell r="AD74">
            <v>142.17291250852202</v>
          </cell>
          <cell r="AE74">
            <v>144.51400126238619</v>
          </cell>
          <cell r="AF74">
            <v>146.8936395293523</v>
          </cell>
        </row>
        <row r="75">
          <cell r="A75" t="str">
            <v>Handelsgödsel</v>
          </cell>
          <cell r="B75" t="str">
            <v>D214L05</v>
          </cell>
          <cell r="C75">
            <v>1450</v>
          </cell>
          <cell r="D75" t="str">
            <v>feb-jan</v>
          </cell>
          <cell r="E75">
            <v>357</v>
          </cell>
          <cell r="F75">
            <v>338.06888400000003</v>
          </cell>
          <cell r="G75">
            <v>338.06888400000008</v>
          </cell>
          <cell r="H75">
            <v>340.14685000000003</v>
          </cell>
          <cell r="I75">
            <v>303.06631000000004</v>
          </cell>
          <cell r="J75">
            <v>329.15653500000002</v>
          </cell>
          <cell r="K75">
            <v>294.844404</v>
          </cell>
          <cell r="L75">
            <v>305.90759499999996</v>
          </cell>
          <cell r="M75">
            <v>366.38801000000001</v>
          </cell>
          <cell r="N75">
            <v>177.53015700000003</v>
          </cell>
          <cell r="O75">
            <v>-0.104628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</row>
        <row r="76">
          <cell r="A76" t="str">
            <v>Avgifter till Kemikalieinspektionen</v>
          </cell>
          <cell r="B76" t="str">
            <v>D214L06</v>
          </cell>
          <cell r="C76">
            <v>1480</v>
          </cell>
          <cell r="D76" t="str">
            <v>jan-dec</v>
          </cell>
          <cell r="E76">
            <v>55.898961200000002</v>
          </cell>
          <cell r="F76">
            <v>62.659833999999996</v>
          </cell>
          <cell r="G76">
            <v>64.355268199999998</v>
          </cell>
          <cell r="H76">
            <v>62.16621</v>
          </cell>
          <cell r="I76">
            <v>67.250584000000003</v>
          </cell>
          <cell r="J76">
            <v>65.844531000000003</v>
          </cell>
          <cell r="K76">
            <v>67.1551568</v>
          </cell>
          <cell r="L76">
            <v>66.090123070000004</v>
          </cell>
          <cell r="M76">
            <v>70.653678009999993</v>
          </cell>
          <cell r="N76">
            <v>68.739442999999994</v>
          </cell>
          <cell r="O76">
            <v>34.663166569999994</v>
          </cell>
          <cell r="P76">
            <v>44.815716999999999</v>
          </cell>
          <cell r="Q76">
            <v>43.564639339999999</v>
          </cell>
          <cell r="R76">
            <v>2.075777</v>
          </cell>
          <cell r="S76">
            <v>42.654760720000006</v>
          </cell>
          <cell r="T76">
            <v>43.716757629999996</v>
          </cell>
          <cell r="U76">
            <v>49.348345000000002</v>
          </cell>
          <cell r="V76">
            <v>47.814444999999999</v>
          </cell>
          <cell r="W76">
            <v>49.400092090000001</v>
          </cell>
          <cell r="X76">
            <v>47.564908000000003</v>
          </cell>
          <cell r="Y76">
            <v>49.612671999999996</v>
          </cell>
          <cell r="Z76">
            <v>49.773352999999993</v>
          </cell>
          <cell r="AA76">
            <v>48.874230910000009</v>
          </cell>
          <cell r="AB76">
            <v>45.851715528200003</v>
          </cell>
          <cell r="AC76">
            <v>46.768749838764002</v>
          </cell>
          <cell r="AD76">
            <v>47.70412483553929</v>
          </cell>
          <cell r="AE76">
            <v>48.658207332250072</v>
          </cell>
          <cell r="AF76">
            <v>48.658207332250079</v>
          </cell>
        </row>
        <row r="77">
          <cell r="A77" t="str">
            <v>Skatt på avfall</v>
          </cell>
          <cell r="B77" t="str">
            <v>D214L07</v>
          </cell>
          <cell r="C77">
            <v>1450</v>
          </cell>
          <cell r="D77" t="str">
            <v>Mars-feb</v>
          </cell>
          <cell r="E77">
            <v>1085.0460230000003</v>
          </cell>
          <cell r="F77">
            <v>899.28139700000008</v>
          </cell>
          <cell r="G77">
            <v>894.3767230000002</v>
          </cell>
          <cell r="H77">
            <v>892.16572100000019</v>
          </cell>
          <cell r="I77">
            <v>728.68293200000005</v>
          </cell>
          <cell r="J77">
            <v>598.705825</v>
          </cell>
          <cell r="K77">
            <v>645.58168000000001</v>
          </cell>
          <cell r="L77">
            <v>608.76552300000003</v>
          </cell>
          <cell r="M77">
            <v>332.76638700000001</v>
          </cell>
          <cell r="N77">
            <v>189.33166299999999</v>
          </cell>
          <cell r="O77">
            <v>289.150623</v>
          </cell>
          <cell r="P77">
            <v>204.600289</v>
          </cell>
          <cell r="Q77">
            <v>198.39681999999999</v>
          </cell>
          <cell r="R77">
            <v>119.32021</v>
          </cell>
          <cell r="S77">
            <v>139.80760999999998</v>
          </cell>
          <cell r="T77">
            <v>297.30708100000004</v>
          </cell>
          <cell r="U77">
            <v>302.06872099999998</v>
          </cell>
          <cell r="V77">
            <v>184.688243</v>
          </cell>
          <cell r="W77">
            <v>234.27408199999999</v>
          </cell>
          <cell r="X77">
            <v>252.09870900000001</v>
          </cell>
          <cell r="Y77">
            <v>211.369077</v>
          </cell>
          <cell r="Z77">
            <v>298.13146799999998</v>
          </cell>
          <cell r="AA77">
            <v>310.98106999999999</v>
          </cell>
          <cell r="AB77">
            <v>350</v>
          </cell>
          <cell r="AC77">
            <v>280</v>
          </cell>
          <cell r="AD77">
            <v>280</v>
          </cell>
          <cell r="AE77">
            <v>280</v>
          </cell>
          <cell r="AF77">
            <v>280</v>
          </cell>
        </row>
        <row r="78">
          <cell r="A78" t="str">
            <v>Bilskrotningsfonden</v>
          </cell>
          <cell r="B78" t="str">
            <v>D214L08</v>
          </cell>
          <cell r="C78">
            <v>1480</v>
          </cell>
          <cell r="D78" t="str">
            <v>Upphört</v>
          </cell>
          <cell r="E78">
            <v>253</v>
          </cell>
          <cell r="F78">
            <v>225.899</v>
          </cell>
          <cell r="G78">
            <v>242.976</v>
          </cell>
          <cell r="H78">
            <v>268.10199999999998</v>
          </cell>
          <cell r="I78">
            <v>276.02500000000003</v>
          </cell>
          <cell r="J78">
            <v>270.10000000000002</v>
          </cell>
          <cell r="K78">
            <v>270.41399999999999</v>
          </cell>
          <cell r="L78">
            <v>155.35</v>
          </cell>
          <cell r="M78">
            <v>0.04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</row>
        <row r="79">
          <cell r="A79" t="str">
            <v>Batteriskatt</v>
          </cell>
          <cell r="B79" t="str">
            <v>D214L09</v>
          </cell>
          <cell r="C79">
            <v>1480</v>
          </cell>
          <cell r="D79" t="str">
            <v>Fjärdedelar</v>
          </cell>
          <cell r="E79">
            <v>133</v>
          </cell>
          <cell r="F79">
            <v>123</v>
          </cell>
          <cell r="G79">
            <v>121</v>
          </cell>
          <cell r="H79">
            <v>121.55499999999999</v>
          </cell>
          <cell r="I79">
            <v>99.65100000000001</v>
          </cell>
          <cell r="J79">
            <v>93</v>
          </cell>
          <cell r="K79">
            <v>84.275000000000006</v>
          </cell>
          <cell r="L79">
            <v>77.59</v>
          </cell>
          <cell r="M79">
            <v>76.47</v>
          </cell>
          <cell r="N79">
            <v>14.202</v>
          </cell>
          <cell r="O79">
            <v>25.131</v>
          </cell>
          <cell r="P79">
            <v>7.3210000000000006</v>
          </cell>
          <cell r="Q79">
            <v>5.6239999999999997</v>
          </cell>
          <cell r="R79">
            <v>4.8689999999999998</v>
          </cell>
          <cell r="S79">
            <v>4.4510000000000005</v>
          </cell>
          <cell r="T79">
            <v>5.0410000000000004</v>
          </cell>
          <cell r="U79">
            <v>3.6120000000000001</v>
          </cell>
          <cell r="V79">
            <v>2.762</v>
          </cell>
          <cell r="W79">
            <v>1.7969999999999999</v>
          </cell>
          <cell r="X79">
            <v>2.1680130000000002</v>
          </cell>
          <cell r="Y79">
            <v>1.329834</v>
          </cell>
          <cell r="Z79">
            <v>1.896747</v>
          </cell>
          <cell r="AA79">
            <v>1.702461</v>
          </cell>
          <cell r="AB79">
            <v>1.7058659220000001</v>
          </cell>
          <cell r="AC79">
            <v>1.709277653844</v>
          </cell>
          <cell r="AD79">
            <v>1.712696209151688</v>
          </cell>
          <cell r="AE79">
            <v>1.7161216015699914</v>
          </cell>
          <cell r="AF79">
            <v>1.7195538447731313</v>
          </cell>
        </row>
        <row r="80">
          <cell r="A80" t="str">
            <v>Kemikalieskatt</v>
          </cell>
          <cell r="B80" t="str">
            <v>D214L10</v>
          </cell>
          <cell r="C80">
            <v>1450</v>
          </cell>
          <cell r="D80" t="str">
            <v>feb-jan</v>
          </cell>
          <cell r="V80">
            <v>734.96220500000004</v>
          </cell>
          <cell r="W80">
            <v>1376.8201080000001</v>
          </cell>
          <cell r="X80">
            <v>1468.962436</v>
          </cell>
          <cell r="Y80">
            <v>1629.3744199999999</v>
          </cell>
          <cell r="Z80">
            <v>1752.7400800000003</v>
          </cell>
          <cell r="AA80">
            <v>1614.3245569999999</v>
          </cell>
          <cell r="AB80">
            <v>1749.9999999999998</v>
          </cell>
          <cell r="AC80">
            <v>1917.8262762742581</v>
          </cell>
          <cell r="AD80">
            <v>1995.1223956079814</v>
          </cell>
          <cell r="AE80">
            <v>2024.8215080689749</v>
          </cell>
          <cell r="AF80">
            <v>2026.3274139586019</v>
          </cell>
        </row>
        <row r="81">
          <cell r="A81" t="str">
            <v>Skatt på avfallsförbränning</v>
          </cell>
          <cell r="B81" t="str">
            <v>D29F6</v>
          </cell>
          <cell r="C81">
            <v>1450</v>
          </cell>
          <cell r="D81" t="str">
            <v>feb-jan</v>
          </cell>
          <cell r="Y81">
            <v>247.92617100000001</v>
          </cell>
          <cell r="Z81">
            <v>469.94517000000002</v>
          </cell>
          <cell r="AA81">
            <v>599.73031199999991</v>
          </cell>
          <cell r="AB81">
            <v>1.257349307038236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</row>
        <row r="82">
          <cell r="A82" t="str">
            <v>Skatt på plastbärkassar</v>
          </cell>
          <cell r="B82" t="str">
            <v>D214A51</v>
          </cell>
          <cell r="C82">
            <v>1450</v>
          </cell>
          <cell r="D82" t="str">
            <v>feb-jan</v>
          </cell>
          <cell r="Y82">
            <v>221.66498799999997</v>
          </cell>
          <cell r="Z82">
            <v>397.26808499999999</v>
          </cell>
          <cell r="AA82">
            <v>517.47590100000002</v>
          </cell>
          <cell r="AB82">
            <v>540.31507349206595</v>
          </cell>
          <cell r="AC82">
            <v>378.59917686944323</v>
          </cell>
          <cell r="AD82">
            <v>0</v>
          </cell>
          <cell r="AE82">
            <v>0</v>
          </cell>
          <cell r="AF82">
            <v>0</v>
          </cell>
        </row>
        <row r="83">
          <cell r="A83" t="str">
            <v>Skatt på elcertifikat</v>
          </cell>
          <cell r="B83" t="str">
            <v>D214A25</v>
          </cell>
          <cell r="C83" t="str">
            <v>xx</v>
          </cell>
          <cell r="D83" t="str">
            <v>xx</v>
          </cell>
          <cell r="H83">
            <v>594</v>
          </cell>
          <cell r="I83">
            <v>1744</v>
          </cell>
          <cell r="J83">
            <v>2250</v>
          </cell>
          <cell r="K83">
            <v>2448</v>
          </cell>
          <cell r="L83">
            <v>2792</v>
          </cell>
          <cell r="M83">
            <v>3732</v>
          </cell>
          <cell r="N83">
            <v>4472</v>
          </cell>
          <cell r="O83">
            <v>4999</v>
          </cell>
          <cell r="P83">
            <v>3955</v>
          </cell>
          <cell r="Q83">
            <v>3234</v>
          </cell>
          <cell r="R83">
            <v>2421</v>
          </cell>
          <cell r="S83">
            <v>2424</v>
          </cell>
          <cell r="T83">
            <v>2268</v>
          </cell>
          <cell r="U83">
            <v>3408</v>
          </cell>
          <cell r="V83">
            <v>2754</v>
          </cell>
          <cell r="W83">
            <v>3813</v>
          </cell>
          <cell r="X83">
            <v>2599</v>
          </cell>
          <cell r="Y83">
            <v>1128</v>
          </cell>
          <cell r="Z83">
            <v>425</v>
          </cell>
          <cell r="AA83">
            <v>269</v>
          </cell>
          <cell r="AB83">
            <v>215</v>
          </cell>
          <cell r="AC83">
            <v>215</v>
          </cell>
          <cell r="AD83">
            <v>215</v>
          </cell>
          <cell r="AE83">
            <v>215</v>
          </cell>
          <cell r="AF83">
            <v>215</v>
          </cell>
        </row>
      </sheetData>
      <sheetData sheetId="50">
        <row r="1">
          <cell r="A1" t="str">
            <v>Övriga produktionsskatter</v>
          </cell>
          <cell r="D1" t="str">
            <v>Klistra januariutfall</v>
          </cell>
          <cell r="E1">
            <v>2000</v>
          </cell>
          <cell r="F1">
            <v>2001</v>
          </cell>
          <cell r="G1">
            <v>2002</v>
          </cell>
          <cell r="H1">
            <v>2003</v>
          </cell>
          <cell r="I1">
            <v>2004</v>
          </cell>
          <cell r="J1">
            <v>2005</v>
          </cell>
          <cell r="K1">
            <v>2006</v>
          </cell>
          <cell r="L1">
            <v>2007</v>
          </cell>
          <cell r="M1">
            <v>2008</v>
          </cell>
          <cell r="N1">
            <v>2009</v>
          </cell>
          <cell r="O1">
            <v>2010</v>
          </cell>
          <cell r="P1">
            <v>2011</v>
          </cell>
          <cell r="Q1">
            <v>2012</v>
          </cell>
          <cell r="R1">
            <v>2013</v>
          </cell>
          <cell r="S1">
            <v>2014</v>
          </cell>
          <cell r="T1">
            <v>2015</v>
          </cell>
          <cell r="U1">
            <v>2016</v>
          </cell>
          <cell r="V1">
            <v>2017</v>
          </cell>
          <cell r="W1">
            <v>2018</v>
          </cell>
          <cell r="X1">
            <v>2019</v>
          </cell>
          <cell r="Y1">
            <v>2020</v>
          </cell>
          <cell r="Z1">
            <v>2021</v>
          </cell>
          <cell r="AA1">
            <v>2022</v>
          </cell>
          <cell r="AB1">
            <v>2023</v>
          </cell>
          <cell r="AC1">
            <v>2024</v>
          </cell>
          <cell r="AD1">
            <v>2025</v>
          </cell>
          <cell r="AE1">
            <v>2026</v>
          </cell>
          <cell r="AF1">
            <v>2027</v>
          </cell>
        </row>
        <row r="2">
          <cell r="D2" t="str">
            <v>Klistra decemberutfall</v>
          </cell>
        </row>
        <row r="3">
          <cell r="A3" t="str">
            <v>Miljoner kronor</v>
          </cell>
          <cell r="D3" t="str">
            <v>Klistra vid annan tidpunkt</v>
          </cell>
        </row>
        <row r="4">
          <cell r="B4" t="str">
            <v>D29K</v>
          </cell>
          <cell r="M4">
            <v>12189.9984</v>
          </cell>
          <cell r="N4">
            <v>13706.729520000001</v>
          </cell>
          <cell r="O4">
            <v>14037.154064</v>
          </cell>
          <cell r="P4">
            <v>14329.20858</v>
          </cell>
          <cell r="Q4">
            <v>15431.738993999999</v>
          </cell>
          <cell r="R4">
            <v>15405.830239000001</v>
          </cell>
          <cell r="S4">
            <v>15571.372089</v>
          </cell>
          <cell r="T4">
            <v>15935.020381999999</v>
          </cell>
          <cell r="U4">
            <v>16336.240575</v>
          </cell>
          <cell r="V4">
            <v>16938.768087</v>
          </cell>
          <cell r="W4">
            <v>18050.122248999996</v>
          </cell>
          <cell r="X4">
            <v>18632.312180000001</v>
          </cell>
          <cell r="Y4">
            <v>19325.864624999998</v>
          </cell>
          <cell r="Z4">
            <v>20627.007552999999</v>
          </cell>
          <cell r="AA4">
            <v>21504.760492479054</v>
          </cell>
          <cell r="AB4">
            <v>22468.09277218908</v>
          </cell>
          <cell r="AC4">
            <v>24220.237868479577</v>
          </cell>
          <cell r="AD4">
            <v>24942.984247940985</v>
          </cell>
          <cell r="AE4">
            <v>25751.367044586226</v>
          </cell>
          <cell r="AF4">
            <v>25962.334503846145</v>
          </cell>
        </row>
        <row r="5">
          <cell r="A5" t="str">
            <v>Övriga produktionsskatter</v>
          </cell>
          <cell r="B5" t="str">
            <v>D29S</v>
          </cell>
          <cell r="E5">
            <v>262700.52557822299</v>
          </cell>
          <cell r="F5">
            <v>273970.30819661298</v>
          </cell>
          <cell r="G5">
            <v>284526.85075800039</v>
          </cell>
          <cell r="H5">
            <v>291749.11894696398</v>
          </cell>
          <cell r="I5">
            <v>297922.21121051098</v>
          </cell>
          <cell r="J5">
            <v>308844.92162763578</v>
          </cell>
          <cell r="K5">
            <v>319761.23150695098</v>
          </cell>
          <cell r="L5">
            <v>338535.9988597284</v>
          </cell>
          <cell r="M5">
            <v>354309.91681800468</v>
          </cell>
          <cell r="N5">
            <v>337214.80259085429</v>
          </cell>
          <cell r="O5">
            <v>348106.39710215491</v>
          </cell>
          <cell r="P5">
            <v>362672.23796856095</v>
          </cell>
          <cell r="Q5">
            <v>377449.40520420356</v>
          </cell>
          <cell r="R5">
            <v>387890.99085239542</v>
          </cell>
          <cell r="S5">
            <v>398254.95217508316</v>
          </cell>
          <cell r="T5">
            <v>421900.0409092154</v>
          </cell>
          <cell r="U5">
            <v>461461.49711648456</v>
          </cell>
          <cell r="V5">
            <v>482534.49607269128</v>
          </cell>
          <cell r="W5">
            <v>502600.40534624207</v>
          </cell>
          <cell r="X5">
            <v>516049.887843273</v>
          </cell>
          <cell r="Y5">
            <v>491849.57937668922</v>
          </cell>
          <cell r="Z5">
            <v>538438.11785210378</v>
          </cell>
          <cell r="AA5">
            <v>598133.6964183494</v>
          </cell>
          <cell r="AB5">
            <v>661777.31664989586</v>
          </cell>
          <cell r="AC5">
            <v>653841.81881662481</v>
          </cell>
          <cell r="AD5">
            <v>673433.69699749025</v>
          </cell>
          <cell r="AE5">
            <v>708762.7659983387</v>
          </cell>
          <cell r="AF5">
            <v>740157.59970273159</v>
          </cell>
        </row>
        <row r="6">
          <cell r="A6" t="str">
            <v>Löpande skatter på mark, byggnader och andra anläggningar</v>
          </cell>
          <cell r="B6" t="str">
            <v>D291</v>
          </cell>
          <cell r="E6">
            <v>23264.003346000001</v>
          </cell>
          <cell r="F6">
            <v>21197.224973</v>
          </cell>
          <cell r="G6">
            <v>23522.195002</v>
          </cell>
          <cell r="H6">
            <v>23963.725027</v>
          </cell>
          <cell r="I6">
            <v>24342.705430000002</v>
          </cell>
          <cell r="J6">
            <v>25128.308815999997</v>
          </cell>
          <cell r="K6">
            <v>25006.65855</v>
          </cell>
          <cell r="L6">
            <v>25864.622074999999</v>
          </cell>
          <cell r="M6">
            <v>23953.720108000001</v>
          </cell>
          <cell r="N6">
            <v>25327.195288999999</v>
          </cell>
          <cell r="O6">
            <v>26384.048375999999</v>
          </cell>
          <cell r="P6">
            <v>27539.706439000001</v>
          </cell>
          <cell r="Q6">
            <v>28692.633098999999</v>
          </cell>
          <cell r="R6">
            <v>31559.010308000001</v>
          </cell>
          <cell r="S6">
            <v>31983.395093000003</v>
          </cell>
          <cell r="T6">
            <v>32424.777661</v>
          </cell>
          <cell r="U6">
            <v>33431.013763000003</v>
          </cell>
          <cell r="V6">
            <v>32861.437646000006</v>
          </cell>
          <cell r="W6">
            <v>33206.729023000007</v>
          </cell>
          <cell r="X6">
            <v>34381.854374000002</v>
          </cell>
          <cell r="Y6">
            <v>34557.843634999997</v>
          </cell>
          <cell r="Z6">
            <v>36083.749247</v>
          </cell>
          <cell r="AA6">
            <v>38603.47527543208</v>
          </cell>
          <cell r="AB6">
            <v>39616.919324073679</v>
          </cell>
          <cell r="AC6">
            <v>41509.850646434104</v>
          </cell>
          <cell r="AD6">
            <v>43199.992814353303</v>
          </cell>
          <cell r="AE6">
            <v>44170.417915907747</v>
          </cell>
          <cell r="AF6">
            <v>44517.094078444919</v>
          </cell>
        </row>
        <row r="7">
          <cell r="A7" t="str">
            <v>Fastighetsskatt</v>
          </cell>
          <cell r="B7" t="str">
            <v>D29A11</v>
          </cell>
          <cell r="C7" t="str">
            <v>D5</v>
          </cell>
          <cell r="D7" t="str">
            <v>Fjärdedelar</v>
          </cell>
          <cell r="E7">
            <v>23264.003346000001</v>
          </cell>
          <cell r="F7">
            <v>21197.224973</v>
          </cell>
          <cell r="G7">
            <v>23522.195002</v>
          </cell>
          <cell r="H7">
            <v>23963.725027</v>
          </cell>
          <cell r="I7">
            <v>24342.705430000002</v>
          </cell>
          <cell r="J7">
            <v>25128.308815999997</v>
          </cell>
          <cell r="K7">
            <v>25006.65855</v>
          </cell>
          <cell r="L7">
            <v>25864.622074999999</v>
          </cell>
          <cell r="M7">
            <v>11763.721708000001</v>
          </cell>
          <cell r="N7">
            <v>11620.465768999999</v>
          </cell>
          <cell r="O7">
            <v>12346.894312</v>
          </cell>
          <cell r="P7">
            <v>13210.497859000001</v>
          </cell>
          <cell r="Q7">
            <v>13260.894104999999</v>
          </cell>
          <cell r="R7">
            <v>16153.180069</v>
          </cell>
          <cell r="S7">
            <v>16412.023004000002</v>
          </cell>
          <cell r="T7">
            <v>16489.757279000001</v>
          </cell>
          <cell r="U7">
            <v>17094.773188000003</v>
          </cell>
          <cell r="V7">
            <v>15922.669559000002</v>
          </cell>
          <cell r="W7">
            <v>15156.606774000007</v>
          </cell>
          <cell r="X7">
            <v>15749.542193999998</v>
          </cell>
          <cell r="Y7">
            <v>15231.979010000003</v>
          </cell>
          <cell r="Z7">
            <v>15456.741693999998</v>
          </cell>
          <cell r="AA7">
            <v>17098.714782953022</v>
          </cell>
          <cell r="AB7">
            <v>17148.826551884598</v>
          </cell>
          <cell r="AC7">
            <v>17289.612777954531</v>
          </cell>
          <cell r="AD7">
            <v>18257.008566412318</v>
          </cell>
          <cell r="AE7">
            <v>18419.050871321524</v>
          </cell>
          <cell r="AF7">
            <v>18554.759574598778</v>
          </cell>
        </row>
        <row r="8">
          <cell r="A8" t="str">
            <v>Kommunal fastighetsskatt</v>
          </cell>
          <cell r="B8" t="str">
            <v>D29A12</v>
          </cell>
          <cell r="C8" t="str">
            <v>D5</v>
          </cell>
          <cell r="D8" t="str">
            <v>Fjärdedelar</v>
          </cell>
          <cell r="M8">
            <v>12189.9984</v>
          </cell>
          <cell r="N8">
            <v>13706.729520000001</v>
          </cell>
          <cell r="O8">
            <v>14037.154064</v>
          </cell>
          <cell r="P8">
            <v>14329.20858</v>
          </cell>
          <cell r="Q8">
            <v>15431.738993999999</v>
          </cell>
          <cell r="R8">
            <v>15405.830239000001</v>
          </cell>
          <cell r="S8">
            <v>15571.372089</v>
          </cell>
          <cell r="T8">
            <v>15935.020381999999</v>
          </cell>
          <cell r="U8">
            <v>16336.240575</v>
          </cell>
          <cell r="V8">
            <v>16938.768087</v>
          </cell>
          <cell r="W8">
            <v>18050.122248999996</v>
          </cell>
          <cell r="X8">
            <v>18632.312180000001</v>
          </cell>
          <cell r="Y8">
            <v>19325.864624999998</v>
          </cell>
          <cell r="Z8">
            <v>20627.007552999999</v>
          </cell>
          <cell r="AA8">
            <v>21504.760492479054</v>
          </cell>
          <cell r="AB8">
            <v>22468.09277218908</v>
          </cell>
          <cell r="AC8">
            <v>24220.237868479577</v>
          </cell>
          <cell r="AD8">
            <v>24942.984247940985</v>
          </cell>
          <cell r="AE8">
            <v>25751.367044586226</v>
          </cell>
          <cell r="AF8">
            <v>25962.334503846145</v>
          </cell>
        </row>
        <row r="9">
          <cell r="A9" t="str">
            <v>Skogsvårdsavgifter</v>
          </cell>
          <cell r="B9" t="str">
            <v>D29A2</v>
          </cell>
        </row>
        <row r="10">
          <cell r="A10" t="str">
            <v>Skatt på användning av fasta tillgångar</v>
          </cell>
          <cell r="B10" t="str">
            <v>D292</v>
          </cell>
          <cell r="E10">
            <v>3606.8281736648905</v>
          </cell>
          <cell r="F10">
            <v>3799.928242807272</v>
          </cell>
          <cell r="G10">
            <v>3843.0501525258487</v>
          </cell>
          <cell r="H10">
            <v>3953.6365481165121</v>
          </cell>
          <cell r="I10">
            <v>4093.0330614022578</v>
          </cell>
          <cell r="J10">
            <v>4715.8966362634137</v>
          </cell>
          <cell r="K10">
            <v>6157.8161797821449</v>
          </cell>
          <cell r="L10">
            <v>6173.1885657934381</v>
          </cell>
          <cell r="M10">
            <v>7175.1423749137793</v>
          </cell>
          <cell r="N10">
            <v>6665.3204281359995</v>
          </cell>
          <cell r="O10">
            <v>7322.3371348168012</v>
          </cell>
          <cell r="P10">
            <v>6997.8026036867996</v>
          </cell>
          <cell r="Q10">
            <v>7072.3375202103998</v>
          </cell>
          <cell r="R10">
            <v>7255.4449228776011</v>
          </cell>
          <cell r="S10">
            <v>5924.4328307790001</v>
          </cell>
          <cell r="T10">
            <v>6159.6340775060007</v>
          </cell>
          <cell r="U10">
            <v>7552.0295062521418</v>
          </cell>
          <cell r="V10">
            <v>6061.6721323601041</v>
          </cell>
          <cell r="W10">
            <v>3295.4248511844066</v>
          </cell>
          <cell r="X10">
            <v>3838.8685593694399</v>
          </cell>
          <cell r="Y10">
            <v>4337.2200121616024</v>
          </cell>
          <cell r="Z10">
            <v>4775.8507987940129</v>
          </cell>
          <cell r="AA10">
            <v>22406.124163657732</v>
          </cell>
          <cell r="AB10">
            <v>39083.180153422407</v>
          </cell>
          <cell r="AC10">
            <v>4868.6274225734169</v>
          </cell>
          <cell r="AD10">
            <v>4877.0759517723027</v>
          </cell>
          <cell r="AE10">
            <v>15009</v>
          </cell>
          <cell r="AF10">
            <v>15009</v>
          </cell>
        </row>
        <row r="11">
          <cell r="A11" t="str">
            <v>Fordonsskatt</v>
          </cell>
          <cell r="B11" t="str">
            <v>D29B1</v>
          </cell>
          <cell r="C11">
            <v>1470</v>
          </cell>
          <cell r="D11" t="str">
            <v>jan-dec</v>
          </cell>
          <cell r="E11">
            <v>1898.67432666489</v>
          </cell>
          <cell r="F11">
            <v>1938.8887498072718</v>
          </cell>
          <cell r="G11">
            <v>2054.3714015258483</v>
          </cell>
          <cell r="H11">
            <v>2125.0020471165117</v>
          </cell>
          <cell r="I11">
            <v>2229.9406854022573</v>
          </cell>
          <cell r="J11">
            <v>2922.2806602634137</v>
          </cell>
          <cell r="K11">
            <v>2959.8175047821451</v>
          </cell>
          <cell r="L11">
            <v>2934.8724407934387</v>
          </cell>
          <cell r="M11">
            <v>3199.6483419137794</v>
          </cell>
          <cell r="N11">
            <v>3270.9928891359996</v>
          </cell>
          <cell r="O11">
            <v>3325.0006818168004</v>
          </cell>
          <cell r="P11">
            <v>3146.2267816867998</v>
          </cell>
          <cell r="Q11">
            <v>3133.5585182103996</v>
          </cell>
          <cell r="R11">
            <v>3217.8668668776008</v>
          </cell>
          <cell r="S11">
            <v>2083.7437427790005</v>
          </cell>
          <cell r="T11">
            <v>2392.1241105060008</v>
          </cell>
          <cell r="U11">
            <v>3299.3415852521412</v>
          </cell>
          <cell r="V11">
            <v>3498.3262323601048</v>
          </cell>
          <cell r="W11">
            <v>3298.9561511844067</v>
          </cell>
          <cell r="X11">
            <v>3838.8685593694399</v>
          </cell>
          <cell r="Y11">
            <v>4337.2200121616024</v>
          </cell>
          <cell r="Z11">
            <v>4775.8507987940129</v>
          </cell>
          <cell r="AA11">
            <v>4851.1241636577306</v>
          </cell>
          <cell r="AB11">
            <v>4937.1801534224069</v>
          </cell>
          <cell r="AC11">
            <v>4868.6274225734169</v>
          </cell>
          <cell r="AD11">
            <v>4877.0759517723027</v>
          </cell>
          <cell r="AE11">
            <v>15009</v>
          </cell>
          <cell r="AF11">
            <v>15009</v>
          </cell>
        </row>
        <row r="12">
          <cell r="A12" t="str">
            <v>Kilometerskatt</v>
          </cell>
          <cell r="B12" t="str">
            <v>D29B2</v>
          </cell>
        </row>
        <row r="13">
          <cell r="A13" t="str">
            <v>Skatt på termisk effekt i kärnkraftsreaktorer</v>
          </cell>
          <cell r="B13" t="str">
            <v>D29B3</v>
          </cell>
          <cell r="C13">
            <v>1431</v>
          </cell>
          <cell r="D13" t="str">
            <v>feb-jan</v>
          </cell>
          <cell r="E13">
            <v>1708.1538470000003</v>
          </cell>
          <cell r="F13">
            <v>1861.0394930000004</v>
          </cell>
          <cell r="G13">
            <v>1788.6787510000004</v>
          </cell>
          <cell r="H13">
            <v>1828.6345010000002</v>
          </cell>
          <cell r="I13">
            <v>1863.0923760000005</v>
          </cell>
          <cell r="J13">
            <v>1793.615976</v>
          </cell>
          <cell r="K13">
            <v>3197.9986749999998</v>
          </cell>
          <cell r="L13">
            <v>3238.3161249999994</v>
          </cell>
          <cell r="M13">
            <v>3975.4940329999999</v>
          </cell>
          <cell r="N13">
            <v>3394.3275389999994</v>
          </cell>
          <cell r="O13">
            <v>3997.3364530000008</v>
          </cell>
          <cell r="P13">
            <v>3851.5758219999998</v>
          </cell>
          <cell r="Q13">
            <v>3938.7790020000002</v>
          </cell>
          <cell r="R13">
            <v>4037.5780559999998</v>
          </cell>
          <cell r="S13">
            <v>3840.6890880000001</v>
          </cell>
          <cell r="T13">
            <v>3767.509967</v>
          </cell>
          <cell r="U13">
            <v>4252.6879210000006</v>
          </cell>
          <cell r="V13">
            <v>2563.3458999999993</v>
          </cell>
          <cell r="W13">
            <v>-3.5312999999999999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</row>
        <row r="14">
          <cell r="A14" t="str">
            <v>Flaskhalsintäkter</v>
          </cell>
          <cell r="B14" t="str">
            <v>D29B4</v>
          </cell>
          <cell r="C14" t="str">
            <v>1450/Nr-andringar</v>
          </cell>
          <cell r="D14" t="str">
            <v>feb-jan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17555</v>
          </cell>
          <cell r="AB14">
            <v>34146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</row>
        <row r="15">
          <cell r="A15" t="str">
            <v>Löne- och arbetskraftsskatter</v>
          </cell>
          <cell r="B15" t="str">
            <v xml:space="preserve">D29C  </v>
          </cell>
          <cell r="E15">
            <v>231211.57878649997</v>
          </cell>
          <cell r="F15">
            <v>245994.56039949995</v>
          </cell>
          <cell r="G15">
            <v>254580.50638199999</v>
          </cell>
          <cell r="H15">
            <v>261324.97763519999</v>
          </cell>
          <cell r="I15">
            <v>266960.59812499996</v>
          </cell>
          <cell r="J15">
            <v>276456.54646824003</v>
          </cell>
          <cell r="K15">
            <v>285691.89540841</v>
          </cell>
          <cell r="L15">
            <v>303731.55365388002</v>
          </cell>
          <cell r="M15">
            <v>320447.82684182003</v>
          </cell>
          <cell r="N15">
            <v>301957.15960642009</v>
          </cell>
          <cell r="O15">
            <v>309814.89649169997</v>
          </cell>
          <cell r="P15">
            <v>323073.14206777001</v>
          </cell>
          <cell r="Q15">
            <v>335218.26605400001</v>
          </cell>
          <cell r="R15">
            <v>342013.69548605999</v>
          </cell>
          <cell r="S15">
            <v>353072.52412918</v>
          </cell>
          <cell r="T15">
            <v>375357.02919792006</v>
          </cell>
          <cell r="U15">
            <v>408876.24771667999</v>
          </cell>
          <cell r="V15">
            <v>431727.60446735006</v>
          </cell>
          <cell r="W15">
            <v>452194.62641595013</v>
          </cell>
          <cell r="X15">
            <v>465774.26841189002</v>
          </cell>
          <cell r="Y15">
            <v>442797.09550843004</v>
          </cell>
          <cell r="Z15">
            <v>487750.51118290005</v>
          </cell>
          <cell r="AA15">
            <v>519480.32194602594</v>
          </cell>
          <cell r="AB15">
            <v>563400.94206068176</v>
          </cell>
          <cell r="AC15">
            <v>588511.52011118585</v>
          </cell>
          <cell r="AD15">
            <v>606306.97069518024</v>
          </cell>
          <cell r="AE15">
            <v>633186.58613838092</v>
          </cell>
          <cell r="AF15">
            <v>659139.91069792374</v>
          </cell>
        </row>
        <row r="16">
          <cell r="A16" t="str">
            <v>Allmän löneavgift</v>
          </cell>
          <cell r="B16" t="str">
            <v xml:space="preserve">D29C1    </v>
          </cell>
          <cell r="C16">
            <v>1200</v>
          </cell>
          <cell r="D16" t="str">
            <v>feb (t+2)</v>
          </cell>
          <cell r="E16">
            <v>27602.809912300003</v>
          </cell>
          <cell r="F16">
            <v>25715.586414900001</v>
          </cell>
          <cell r="G16">
            <v>26802.278547599999</v>
          </cell>
          <cell r="H16">
            <v>32592.1191229</v>
          </cell>
          <cell r="I16">
            <v>32449.556879099993</v>
          </cell>
          <cell r="J16">
            <v>33108.815390180003</v>
          </cell>
          <cell r="K16">
            <v>49944.329594910007</v>
          </cell>
          <cell r="L16">
            <v>52897.647655950001</v>
          </cell>
          <cell r="M16">
            <v>91841.953148660003</v>
          </cell>
          <cell r="N16">
            <v>89939.423523150021</v>
          </cell>
          <cell r="O16">
            <v>74206.530215780003</v>
          </cell>
          <cell r="P16">
            <v>119109.49467910001</v>
          </cell>
          <cell r="Q16">
            <v>122924.36049835999</v>
          </cell>
          <cell r="R16">
            <v>135330.99341240001</v>
          </cell>
          <cell r="S16">
            <v>140383.85639925001</v>
          </cell>
          <cell r="T16">
            <v>153838.87871569002</v>
          </cell>
          <cell r="U16">
            <v>159791.39996389</v>
          </cell>
          <cell r="V16">
            <v>187213.39646435998</v>
          </cell>
          <cell r="W16">
            <v>195849.06494701005</v>
          </cell>
          <cell r="X16">
            <v>219464.28431061999</v>
          </cell>
          <cell r="Y16">
            <v>205054.43026115999</v>
          </cell>
          <cell r="Z16">
            <v>228899.15465838002</v>
          </cell>
          <cell r="AA16">
            <v>242985.2656554748</v>
          </cell>
          <cell r="AB16">
            <v>258933.37294004415</v>
          </cell>
          <cell r="AC16">
            <v>270208.01430712111</v>
          </cell>
          <cell r="AD16">
            <v>282420.82109262142</v>
          </cell>
          <cell r="AE16">
            <v>295200.58812356065</v>
          </cell>
          <cell r="AF16">
            <v>307286.49688620178</v>
          </cell>
        </row>
        <row r="17">
          <cell r="A17" t="str">
            <v>Allmän löneavgift AG</v>
          </cell>
          <cell r="B17" t="str">
            <v>D29C1E</v>
          </cell>
          <cell r="C17">
            <v>1200</v>
          </cell>
          <cell r="D17" t="str">
            <v>feb-jan</v>
          </cell>
          <cell r="E17">
            <v>26790.464788300003</v>
          </cell>
          <cell r="F17">
            <v>24973.2912999</v>
          </cell>
          <cell r="G17">
            <v>26016.8159376</v>
          </cell>
          <cell r="H17">
            <v>31618.494508899999</v>
          </cell>
          <cell r="I17">
            <v>31469.234446099992</v>
          </cell>
          <cell r="J17">
            <v>32072.313874180003</v>
          </cell>
          <cell r="K17">
            <v>48342.139228910004</v>
          </cell>
          <cell r="L17">
            <v>51207.36706995</v>
          </cell>
          <cell r="M17">
            <v>88982.246394660004</v>
          </cell>
          <cell r="N17">
            <v>87177.619219150016</v>
          </cell>
          <cell r="O17">
            <v>71830.721261780011</v>
          </cell>
          <cell r="P17">
            <v>115399.80961210001</v>
          </cell>
          <cell r="Q17">
            <v>119393.13434736</v>
          </cell>
          <cell r="R17">
            <v>131670.28389240001</v>
          </cell>
          <cell r="S17">
            <v>136710.68510225002</v>
          </cell>
          <cell r="T17">
            <v>149989.17504469003</v>
          </cell>
          <cell r="U17">
            <v>156196.96008689</v>
          </cell>
          <cell r="V17">
            <v>183128.25632535998</v>
          </cell>
          <cell r="W17">
            <v>191778.24921301004</v>
          </cell>
          <cell r="X17">
            <v>215328.24183161999</v>
          </cell>
          <cell r="Y17">
            <v>202490.08934516</v>
          </cell>
          <cell r="Z17">
            <v>224620.69531038002</v>
          </cell>
          <cell r="AA17">
            <v>238598.65085899999</v>
          </cell>
          <cell r="AB17">
            <v>254486.58949512211</v>
          </cell>
          <cell r="AC17">
            <v>265707.98987357476</v>
          </cell>
          <cell r="AD17">
            <v>277859.14990081987</v>
          </cell>
          <cell r="AE17">
            <v>290578.41837672872</v>
          </cell>
          <cell r="AF17">
            <v>302600.34240298485</v>
          </cell>
        </row>
        <row r="18">
          <cell r="A18" t="str">
            <v>Allmän löneavgift EG</v>
          </cell>
          <cell r="B18" t="str">
            <v>D29C1S</v>
          </cell>
          <cell r="C18">
            <v>1200</v>
          </cell>
          <cell r="D18" t="str">
            <v>feb-jan</v>
          </cell>
          <cell r="E18">
            <v>812.34512400000006</v>
          </cell>
          <cell r="F18">
            <v>742.29511500000001</v>
          </cell>
          <cell r="G18">
            <v>785.46261000000004</v>
          </cell>
          <cell r="H18">
            <v>973.62461399999995</v>
          </cell>
          <cell r="I18">
            <v>980.32243300000005</v>
          </cell>
          <cell r="J18">
            <v>1036.501516</v>
          </cell>
          <cell r="K18">
            <v>1602.190366</v>
          </cell>
          <cell r="L18">
            <v>1690.2805860000001</v>
          </cell>
          <cell r="M18">
            <v>2859.7067539999998</v>
          </cell>
          <cell r="N18">
            <v>2761.8043039999998</v>
          </cell>
          <cell r="O18">
            <v>2375.8089539999996</v>
          </cell>
          <cell r="P18">
            <v>3709.6850669999999</v>
          </cell>
          <cell r="Q18">
            <v>3531.2261509999998</v>
          </cell>
          <cell r="R18">
            <v>3660.7095199999999</v>
          </cell>
          <cell r="S18">
            <v>3673.1712969999999</v>
          </cell>
          <cell r="T18">
            <v>3849.7036709999998</v>
          </cell>
          <cell r="U18">
            <v>3594.4398769999998</v>
          </cell>
          <cell r="V18">
            <v>4085.1401390000001</v>
          </cell>
          <cell r="W18">
            <v>4070.8157340000002</v>
          </cell>
          <cell r="X18">
            <v>4136.0424789999997</v>
          </cell>
          <cell r="Y18">
            <v>2564.3409160000006</v>
          </cell>
          <cell r="Z18">
            <v>4278.4593480000003</v>
          </cell>
          <cell r="AA18">
            <v>4386.6147964748161</v>
          </cell>
          <cell r="AB18">
            <v>4446.78344492203</v>
          </cell>
          <cell r="AC18">
            <v>4500.024433546364</v>
          </cell>
          <cell r="AD18">
            <v>4561.6711918015317</v>
          </cell>
          <cell r="AE18">
            <v>4622.1697468319271</v>
          </cell>
          <cell r="AF18">
            <v>4686.1544832169138</v>
          </cell>
        </row>
        <row r="19">
          <cell r="A19" t="str">
            <v>Pensionsavgift</v>
          </cell>
          <cell r="B19" t="str">
            <v xml:space="preserve">D29C2    </v>
          </cell>
          <cell r="C19">
            <v>1200</v>
          </cell>
          <cell r="D19" t="str">
            <v>feb (t+2)</v>
          </cell>
          <cell r="E19">
            <v>9825.6188712000021</v>
          </cell>
          <cell r="F19">
            <v>10866.070910399991</v>
          </cell>
          <cell r="G19">
            <v>11630.20256189998</v>
          </cell>
          <cell r="H19">
            <v>12224.159127499981</v>
          </cell>
          <cell r="I19">
            <v>13020.344648999986</v>
          </cell>
          <cell r="J19">
            <v>12961.866872630009</v>
          </cell>
          <cell r="K19">
            <v>11775.504854240024</v>
          </cell>
          <cell r="L19">
            <v>13205.405417450027</v>
          </cell>
          <cell r="M19">
            <v>14146.414138710004</v>
          </cell>
          <cell r="N19">
            <v>15648.586230660007</v>
          </cell>
          <cell r="O19">
            <v>16041.397583440021</v>
          </cell>
          <cell r="P19">
            <v>14168.526746590012</v>
          </cell>
          <cell r="Q19">
            <v>15636.129448259984</v>
          </cell>
          <cell r="R19">
            <v>16392.951377290003</v>
          </cell>
          <cell r="S19">
            <v>17928.32576116002</v>
          </cell>
          <cell r="T19">
            <v>17102.663825850028</v>
          </cell>
          <cell r="U19">
            <v>18290.558621220007</v>
          </cell>
          <cell r="V19">
            <v>19534.708678590036</v>
          </cell>
          <cell r="W19">
            <v>19325.228490960002</v>
          </cell>
          <cell r="X19">
            <v>19228.926382790047</v>
          </cell>
          <cell r="Y19">
            <v>21631.974025559994</v>
          </cell>
          <cell r="Z19">
            <v>23040.173000959996</v>
          </cell>
          <cell r="AA19">
            <v>24453.186210976815</v>
          </cell>
          <cell r="AB19">
            <v>26679.458536696555</v>
          </cell>
          <cell r="AC19">
            <v>27445.774899153264</v>
          </cell>
          <cell r="AD19">
            <v>27941.098841011604</v>
          </cell>
          <cell r="AE19">
            <v>28493.700905979156</v>
          </cell>
          <cell r="AF19">
            <v>29499.282102735746</v>
          </cell>
        </row>
        <row r="20">
          <cell r="A20" t="str">
            <v>Pensionsavgift AG</v>
          </cell>
          <cell r="B20" t="str">
            <v>D29C2E</v>
          </cell>
          <cell r="C20">
            <v>1200</v>
          </cell>
          <cell r="D20" t="str">
            <v>feb-jan</v>
          </cell>
          <cell r="E20">
            <v>9583.5649743300019</v>
          </cell>
          <cell r="F20">
            <v>10583.612637940991</v>
          </cell>
          <cell r="G20">
            <v>11332.25908656398</v>
          </cell>
          <cell r="H20">
            <v>11893.495123054981</v>
          </cell>
          <cell r="I20">
            <v>12675.443577979986</v>
          </cell>
          <cell r="J20">
            <v>12570.596643428009</v>
          </cell>
          <cell r="K20">
            <v>11376.230831372024</v>
          </cell>
          <cell r="L20">
            <v>12762.661247726028</v>
          </cell>
          <cell r="M20">
            <v>13665.660348180005</v>
          </cell>
          <cell r="N20">
            <v>15187.067124260007</v>
          </cell>
          <cell r="O20">
            <v>15567.821283568021</v>
          </cell>
          <cell r="P20">
            <v>13672.653971396012</v>
          </cell>
          <cell r="Q20">
            <v>15173.547817787985</v>
          </cell>
          <cell r="R20">
            <v>15909.146347495003</v>
          </cell>
          <cell r="S20">
            <v>17449.645114200019</v>
          </cell>
          <cell r="T20">
            <v>16614.334161600029</v>
          </cell>
          <cell r="U20">
            <v>17813.766254748007</v>
          </cell>
          <cell r="V20">
            <v>19046.011428594036</v>
          </cell>
          <cell r="W20">
            <v>18856.713702296001</v>
          </cell>
          <cell r="X20">
            <v>18785.891932976047</v>
          </cell>
          <cell r="Y20">
            <v>21160.193804471994</v>
          </cell>
          <cell r="Z20">
            <v>22558.046672607998</v>
          </cell>
          <cell r="AA20">
            <v>23967.251051139225</v>
          </cell>
          <cell r="AB20">
            <v>26177.386170967664</v>
          </cell>
          <cell r="AC20">
            <v>26947.280097762276</v>
          </cell>
          <cell r="AD20">
            <v>27435.778128690945</v>
          </cell>
          <cell r="AE20">
            <v>27981.681658071087</v>
          </cell>
          <cell r="AF20">
            <v>28980.178513598548</v>
          </cell>
        </row>
        <row r="21">
          <cell r="A21" t="str">
            <v>Pensionsavgift EG</v>
          </cell>
          <cell r="B21" t="str">
            <v>D29C2S</v>
          </cell>
          <cell r="C21">
            <v>1200</v>
          </cell>
          <cell r="D21" t="str">
            <v>feb-jan</v>
          </cell>
          <cell r="E21">
            <v>242.05389687000013</v>
          </cell>
          <cell r="F21">
            <v>282.45827245899977</v>
          </cell>
          <cell r="G21">
            <v>297.94347533599978</v>
          </cell>
          <cell r="H21">
            <v>330.66400444500005</v>
          </cell>
          <cell r="I21">
            <v>344.90107101999979</v>
          </cell>
          <cell r="J21">
            <v>391.270229202</v>
          </cell>
          <cell r="K21">
            <v>399.27402286799986</v>
          </cell>
          <cell r="L21">
            <v>442.74416972399968</v>
          </cell>
          <cell r="M21">
            <v>480.75379053000006</v>
          </cell>
          <cell r="N21">
            <v>461.51910640000006</v>
          </cell>
          <cell r="O21">
            <v>473.57629987199959</v>
          </cell>
          <cell r="P21">
            <v>495.87277519400027</v>
          </cell>
          <cell r="Q21">
            <v>462.58163047199992</v>
          </cell>
          <cell r="R21">
            <v>483.80502979500022</v>
          </cell>
          <cell r="S21">
            <v>478.68064696000022</v>
          </cell>
          <cell r="T21">
            <v>488.32966425000029</v>
          </cell>
          <cell r="U21">
            <v>476.79236647200025</v>
          </cell>
          <cell r="V21">
            <v>488.69724999600032</v>
          </cell>
          <cell r="W21">
            <v>468.51478866400021</v>
          </cell>
          <cell r="X21">
            <v>443.03444981399991</v>
          </cell>
          <cell r="Y21">
            <v>471.78022108799962</v>
          </cell>
          <cell r="Z21">
            <v>482.12632835199986</v>
          </cell>
          <cell r="AA21">
            <v>485.93515983759187</v>
          </cell>
          <cell r="AB21">
            <v>502.0723657288919</v>
          </cell>
          <cell r="AC21">
            <v>498.49480139098864</v>
          </cell>
          <cell r="AD21">
            <v>505.32071232066119</v>
          </cell>
          <cell r="AE21">
            <v>512.01924790807016</v>
          </cell>
          <cell r="AF21">
            <v>519.1035891371962</v>
          </cell>
        </row>
        <row r="22">
          <cell r="A22" t="str">
            <v>Beskattning av tjänstegruppliv</v>
          </cell>
          <cell r="B22" t="str">
            <v xml:space="preserve">D29C3    </v>
          </cell>
          <cell r="C22">
            <v>1123</v>
          </cell>
          <cell r="D22" t="str">
            <v>feb-jan</v>
          </cell>
          <cell r="E22">
            <v>955.06876</v>
          </cell>
          <cell r="F22">
            <v>1083.1895940000002</v>
          </cell>
          <cell r="G22">
            <v>1121.7362189999999</v>
          </cell>
          <cell r="H22">
            <v>1270.8926550000001</v>
          </cell>
          <cell r="I22">
            <v>1330.6310500000002</v>
          </cell>
          <cell r="J22">
            <v>1059.7862620000001</v>
          </cell>
          <cell r="K22">
            <v>1237.5313039999999</v>
          </cell>
          <cell r="L22">
            <v>891.34302200000013</v>
          </cell>
          <cell r="M22">
            <v>1184.308078</v>
          </cell>
          <cell r="N22">
            <v>869.81814499999973</v>
          </cell>
          <cell r="O22">
            <v>1128.937314</v>
          </cell>
          <cell r="P22">
            <v>952.70338100000026</v>
          </cell>
          <cell r="Q22">
            <v>858.53533600000014</v>
          </cell>
          <cell r="R22">
            <v>677.52495399999998</v>
          </cell>
          <cell r="S22">
            <v>667.28552300000001</v>
          </cell>
          <cell r="T22">
            <v>513.29003000000012</v>
          </cell>
          <cell r="U22">
            <v>478.30630500000007</v>
          </cell>
          <cell r="V22">
            <v>458.08282700000001</v>
          </cell>
          <cell r="W22">
            <v>565.85421299999996</v>
          </cell>
          <cell r="X22">
            <v>597.84040099999993</v>
          </cell>
          <cell r="Y22">
            <v>601.82160199999987</v>
          </cell>
          <cell r="Z22">
            <v>580.61026700000002</v>
          </cell>
          <cell r="AA22">
            <v>632.32261399999993</v>
          </cell>
          <cell r="AB22">
            <v>629.03236281679995</v>
          </cell>
          <cell r="AC22">
            <v>649.66025637633606</v>
          </cell>
          <cell r="AD22">
            <v>662.6534615038629</v>
          </cell>
          <cell r="AE22">
            <v>675.90653073394003</v>
          </cell>
          <cell r="AF22">
            <v>685.46693389124232</v>
          </cell>
        </row>
        <row r="23">
          <cell r="A23" t="str">
            <v>Särskild löneskatt</v>
          </cell>
          <cell r="B23" t="str">
            <v xml:space="preserve">D29C4    </v>
          </cell>
          <cell r="C23">
            <v>1200</v>
          </cell>
          <cell r="D23" t="str">
            <v>feb (t+2)</v>
          </cell>
          <cell r="E23">
            <v>22391.254778699997</v>
          </cell>
          <cell r="F23">
            <v>25317.171978899998</v>
          </cell>
          <cell r="G23">
            <v>27622.102797999996</v>
          </cell>
          <cell r="H23">
            <v>27161.594568600001</v>
          </cell>
          <cell r="I23">
            <v>28269.249106799998</v>
          </cell>
          <cell r="J23">
            <v>29274.961681140001</v>
          </cell>
          <cell r="K23">
            <v>28920.470375379999</v>
          </cell>
          <cell r="L23">
            <v>30225.115348769999</v>
          </cell>
          <cell r="M23">
            <v>32570.305169539999</v>
          </cell>
          <cell r="N23">
            <v>32462.115923750003</v>
          </cell>
          <cell r="O23">
            <v>33089.813852109997</v>
          </cell>
          <cell r="P23">
            <v>36218.323392949998</v>
          </cell>
          <cell r="Q23">
            <v>37399.682465310005</v>
          </cell>
          <cell r="R23">
            <v>36832.150302319998</v>
          </cell>
          <cell r="S23">
            <v>37021.682891790006</v>
          </cell>
          <cell r="T23">
            <v>40283.125956890006</v>
          </cell>
          <cell r="U23">
            <v>43639.981984869999</v>
          </cell>
          <cell r="V23">
            <v>45977.203686360001</v>
          </cell>
          <cell r="W23">
            <v>49185.102196000007</v>
          </cell>
          <cell r="X23">
            <v>49366.662231679999</v>
          </cell>
          <cell r="Y23">
            <v>50836.445994120004</v>
          </cell>
          <cell r="Z23">
            <v>51865.114029710006</v>
          </cell>
          <cell r="AA23">
            <v>58041.807945324334</v>
          </cell>
          <cell r="AB23">
            <v>66872.770658132387</v>
          </cell>
          <cell r="AC23">
            <v>71331.165730755049</v>
          </cell>
          <cell r="AD23">
            <v>66135.879255334759</v>
          </cell>
          <cell r="AE23">
            <v>68890.708383250385</v>
          </cell>
          <cell r="AF23">
            <v>71644.045138314221</v>
          </cell>
        </row>
        <row r="24">
          <cell r="A24" t="str">
            <v>Särsk. löneskatt AG</v>
          </cell>
          <cell r="B24" t="str">
            <v>D29C4E</v>
          </cell>
          <cell r="C24">
            <v>1200</v>
          </cell>
          <cell r="D24" t="str">
            <v>feb (t+2)</v>
          </cell>
          <cell r="E24">
            <v>21048.874900699997</v>
          </cell>
          <cell r="F24">
            <v>23932.6388099</v>
          </cell>
          <cell r="G24">
            <v>26277.298388999996</v>
          </cell>
          <cell r="H24">
            <v>25850.702493600002</v>
          </cell>
          <cell r="I24">
            <v>26898.604901799998</v>
          </cell>
          <cell r="J24">
            <v>27814.74431514</v>
          </cell>
          <cell r="K24">
            <v>27421.422306379998</v>
          </cell>
          <cell r="L24">
            <v>28895.528151769999</v>
          </cell>
          <cell r="M24">
            <v>31534.609137539999</v>
          </cell>
          <cell r="N24">
            <v>31461.236340750002</v>
          </cell>
          <cell r="O24">
            <v>32095.475969109997</v>
          </cell>
          <cell r="P24">
            <v>35277.74985095</v>
          </cell>
          <cell r="Q24">
            <v>36549.936020310008</v>
          </cell>
          <cell r="R24">
            <v>36029.742419319999</v>
          </cell>
          <cell r="S24">
            <v>36241.195407790008</v>
          </cell>
          <cell r="T24">
            <v>39508.002624890003</v>
          </cell>
          <cell r="U24">
            <v>42498.58439987</v>
          </cell>
          <cell r="V24">
            <v>44844.296431360002</v>
          </cell>
          <cell r="W24">
            <v>48062.358364000007</v>
          </cell>
          <cell r="X24">
            <v>48463.589013680001</v>
          </cell>
          <cell r="Y24">
            <v>50146.131422120001</v>
          </cell>
          <cell r="Z24">
            <v>51200.178518710003</v>
          </cell>
          <cell r="AA24">
            <v>57362.651403004798</v>
          </cell>
          <cell r="AB24">
            <v>66182.137870488892</v>
          </cell>
          <cell r="AC24">
            <v>70629.006434442897</v>
          </cell>
          <cell r="AD24">
            <v>65418.794412568976</v>
          </cell>
          <cell r="AE24">
            <v>68159.086433995311</v>
          </cell>
          <cell r="AF24">
            <v>70895.07154295384</v>
          </cell>
        </row>
        <row r="25">
          <cell r="A25" t="str">
            <v>Särsk. löneskatt EG</v>
          </cell>
          <cell r="B25" t="str">
            <v>D29C4S</v>
          </cell>
          <cell r="C25">
            <v>1200</v>
          </cell>
          <cell r="D25" t="str">
            <v>feb-jan</v>
          </cell>
          <cell r="E25">
            <v>1342.379878</v>
          </cell>
          <cell r="F25">
            <v>1384.533169</v>
          </cell>
          <cell r="G25">
            <v>1344.8044090000001</v>
          </cell>
          <cell r="H25">
            <v>1310.892075</v>
          </cell>
          <cell r="I25">
            <v>1370.6442050000001</v>
          </cell>
          <cell r="J25">
            <v>1460.2173660000001</v>
          </cell>
          <cell r="K25">
            <v>1499.0480689999999</v>
          </cell>
          <cell r="L25">
            <v>1329.5871969999998</v>
          </cell>
          <cell r="M25">
            <v>1035.6960320000001</v>
          </cell>
          <cell r="N25">
            <v>1000.8795829999999</v>
          </cell>
          <cell r="O25">
            <v>994.33788299999992</v>
          </cell>
          <cell r="P25">
            <v>940.57354199999997</v>
          </cell>
          <cell r="Q25">
            <v>849.74644499999999</v>
          </cell>
          <cell r="R25">
            <v>802.40788299999997</v>
          </cell>
          <cell r="S25">
            <v>780.48748399999999</v>
          </cell>
          <cell r="T25">
            <v>775.123332</v>
          </cell>
          <cell r="U25">
            <v>1141.3975849999999</v>
          </cell>
          <cell r="V25">
            <v>1132.9072550000001</v>
          </cell>
          <cell r="W25">
            <v>1122.7438320000001</v>
          </cell>
          <cell r="X25">
            <v>903.073218</v>
          </cell>
          <cell r="Y25">
            <v>690.314572</v>
          </cell>
          <cell r="Z25">
            <v>664.93551099999991</v>
          </cell>
          <cell r="AA25">
            <v>679.15654231953511</v>
          </cell>
          <cell r="AB25">
            <v>690.63278764350025</v>
          </cell>
          <cell r="AC25">
            <v>702.15929631214567</v>
          </cell>
          <cell r="AD25">
            <v>717.08484276578542</v>
          </cell>
          <cell r="AE25">
            <v>731.6219492550747</v>
          </cell>
          <cell r="AF25">
            <v>748.97359536037902</v>
          </cell>
        </row>
        <row r="26">
          <cell r="A26" t="str">
            <v>Sjukförsäkringsavgift AG</v>
          </cell>
          <cell r="B26" t="str">
            <v>D29C6CE1</v>
          </cell>
          <cell r="C26">
            <v>1200</v>
          </cell>
          <cell r="D26" t="str">
            <v>feb-jan</v>
          </cell>
          <cell r="E26">
            <v>74096.833900799989</v>
          </cell>
          <cell r="F26">
            <v>81572.872363699993</v>
          </cell>
          <cell r="G26">
            <v>84902.713646600008</v>
          </cell>
          <cell r="H26">
            <v>107558.2362977</v>
          </cell>
          <cell r="I26">
            <v>111140.3295584</v>
          </cell>
          <cell r="J26">
            <v>106436.66507604001</v>
          </cell>
          <cell r="K26">
            <v>94084.876547860011</v>
          </cell>
          <cell r="L26">
            <v>100992.98493478002</v>
          </cell>
          <cell r="M26">
            <v>92340.433962340001</v>
          </cell>
          <cell r="N26">
            <v>78630.661116830001</v>
          </cell>
          <cell r="O26">
            <v>71292.259861569997</v>
          </cell>
          <cell r="P26">
            <v>63318.135127409994</v>
          </cell>
          <cell r="Q26">
            <v>65433.999173069999</v>
          </cell>
          <cell r="R26">
            <v>58364.741557569992</v>
          </cell>
          <cell r="S26">
            <v>60287.318378929995</v>
          </cell>
          <cell r="T26">
            <v>64332.436500659998</v>
          </cell>
          <cell r="U26">
            <v>78539.543386029996</v>
          </cell>
          <cell r="V26">
            <v>74389.265917889992</v>
          </cell>
          <cell r="W26">
            <v>77890.102781710011</v>
          </cell>
          <cell r="X26">
            <v>66015.281846319995</v>
          </cell>
          <cell r="Y26">
            <v>62065.995677649989</v>
          </cell>
          <cell r="Z26">
            <v>68834.196872440007</v>
          </cell>
          <cell r="AA26">
            <v>73102.944043999989</v>
          </cell>
          <cell r="AB26">
            <v>78148.757552195719</v>
          </cell>
          <cell r="AC26">
            <v>81591.962381966368</v>
          </cell>
          <cell r="AD26">
            <v>85323.173729374073</v>
          </cell>
          <cell r="AE26">
            <v>89228.831618255062</v>
          </cell>
          <cell r="AF26">
            <v>92920.359040068302</v>
          </cell>
        </row>
        <row r="27">
          <cell r="A27" t="str">
            <v>Sjukförsäkringsavgift EG</v>
          </cell>
          <cell r="B27" t="str">
            <v>D29C7CS1</v>
          </cell>
          <cell r="C27">
            <v>1200</v>
          </cell>
          <cell r="D27" t="str">
            <v>feb-jan</v>
          </cell>
          <cell r="E27">
            <v>1987.7944460000001</v>
          </cell>
          <cell r="F27">
            <v>2141.0185110000002</v>
          </cell>
          <cell r="G27">
            <v>2195.616399</v>
          </cell>
          <cell r="H27">
            <v>2300.1471459999998</v>
          </cell>
          <cell r="I27">
            <v>2428.5685479999997</v>
          </cell>
          <cell r="J27">
            <v>2712.0187680000004</v>
          </cell>
          <cell r="K27">
            <v>2487.4083449999998</v>
          </cell>
          <cell r="L27">
            <v>3296.8533629999997</v>
          </cell>
          <cell r="M27">
            <v>2910.1496080000002</v>
          </cell>
          <cell r="N27">
            <v>2609.4162269999997</v>
          </cell>
          <cell r="O27">
            <v>2081.8911050000002</v>
          </cell>
          <cell r="P27">
            <v>840.28720100000032</v>
          </cell>
          <cell r="Q27">
            <v>751.27998099999991</v>
          </cell>
          <cell r="R27">
            <v>550.33327899999995</v>
          </cell>
          <cell r="S27">
            <v>290.08464500000014</v>
          </cell>
          <cell r="T27">
            <v>256.173947</v>
          </cell>
          <cell r="U27">
            <v>325.59571700000015</v>
          </cell>
          <cell r="V27">
            <v>273.01759700000002</v>
          </cell>
          <cell r="W27">
            <v>290.86978199999999</v>
          </cell>
          <cell r="X27">
            <v>151.67832300000009</v>
          </cell>
          <cell r="Y27">
            <v>59.421209999999974</v>
          </cell>
          <cell r="Z27">
            <v>184.49272699999983</v>
          </cell>
          <cell r="AA27">
            <v>138.60213460207615</v>
          </cell>
          <cell r="AB27">
            <v>140.25346942111878</v>
          </cell>
          <cell r="AC27">
            <v>141.90167624005903</v>
          </cell>
          <cell r="AD27">
            <v>144.22250390667091</v>
          </cell>
          <cell r="AE27">
            <v>146.6629107901208</v>
          </cell>
          <cell r="AF27">
            <v>149.45577047890788</v>
          </cell>
        </row>
        <row r="28">
          <cell r="A28" t="str">
            <v>Särskild sjukförsäkringsavgift</v>
          </cell>
          <cell r="C28">
            <v>1200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1782.0565450000001</v>
          </cell>
          <cell r="K28">
            <v>1373.7928259999999</v>
          </cell>
          <cell r="L28">
            <v>-13.835227999999999</v>
          </cell>
          <cell r="M28">
            <v>-4.2477000000000001E-2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</row>
        <row r="29">
          <cell r="A29" t="str">
            <v>Arbetsskadeförsäkringsavgift AG</v>
          </cell>
          <cell r="B29" t="str">
            <v>D29C6CE3</v>
          </cell>
          <cell r="C29">
            <v>1200</v>
          </cell>
          <cell r="D29" t="str">
            <v>feb-jan</v>
          </cell>
          <cell r="E29">
            <v>12029.5198657</v>
          </cell>
          <cell r="F29">
            <v>12794.417110099999</v>
          </cell>
          <cell r="G29">
            <v>13406.9696107</v>
          </cell>
          <cell r="H29">
            <v>6588.7589430000007</v>
          </cell>
          <cell r="I29">
            <v>6857.0218325999995</v>
          </cell>
          <cell r="J29">
            <v>7103.7413476300017</v>
          </cell>
          <cell r="K29">
            <v>7498.70610528</v>
          </cell>
          <cell r="L29">
            <v>7844.3584902000011</v>
          </cell>
          <cell r="M29">
            <v>8138.9292716</v>
          </cell>
          <cell r="N29">
            <v>7963.5069113999998</v>
          </cell>
          <cell r="O29">
            <v>8146.0422695699999</v>
          </cell>
          <cell r="P29">
            <v>8570.9993183900006</v>
          </cell>
          <cell r="Q29">
            <v>3914.1079435600004</v>
          </cell>
          <cell r="R29">
            <v>4022.4903396200007</v>
          </cell>
          <cell r="S29">
            <v>4151.3537054099997</v>
          </cell>
          <cell r="T29">
            <v>4430.57575946</v>
          </cell>
          <cell r="U29">
            <v>4856.3026114100003</v>
          </cell>
          <cell r="V29">
            <v>3421.95995434</v>
          </cell>
          <cell r="W29">
            <v>3584.7671565000001</v>
          </cell>
          <cell r="X29">
            <v>3717.6784746199996</v>
          </cell>
          <cell r="Y29">
            <v>3495.99270161</v>
          </cell>
          <cell r="Z29">
            <v>3877.7345039000002</v>
          </cell>
          <cell r="AA29">
            <v>4118.1729419999992</v>
          </cell>
          <cell r="AB29">
            <v>4402.7469043490537</v>
          </cell>
          <cell r="AC29">
            <v>4596.7302750403587</v>
          </cell>
          <cell r="AD29">
            <v>4806.9393650351594</v>
          </cell>
          <cell r="AE29">
            <v>5026.9764291974698</v>
          </cell>
          <cell r="AF29">
            <v>5234.9498050742714</v>
          </cell>
        </row>
        <row r="30">
          <cell r="A30" t="str">
            <v>Arbetsskadeförsäkringsavgift EG</v>
          </cell>
          <cell r="B30" t="str">
            <v>D29C7CS2</v>
          </cell>
          <cell r="C30">
            <v>1200</v>
          </cell>
          <cell r="D30" t="str">
            <v>feb-jan</v>
          </cell>
          <cell r="E30">
            <v>364.58196600000002</v>
          </cell>
          <cell r="F30">
            <v>382.58764300000001</v>
          </cell>
          <cell r="G30">
            <v>401.12784500000004</v>
          </cell>
          <cell r="H30">
            <v>201.40119300000001</v>
          </cell>
          <cell r="I30">
            <v>211.247322</v>
          </cell>
          <cell r="J30">
            <v>228.80628200000001</v>
          </cell>
          <cell r="K30">
            <v>244.00437200000002</v>
          </cell>
          <cell r="L30">
            <v>264.23130300000003</v>
          </cell>
          <cell r="M30">
            <v>267.14517499999999</v>
          </cell>
          <cell r="N30">
            <v>257.55379899999997</v>
          </cell>
          <cell r="O30">
            <v>274.84176500000001</v>
          </cell>
          <cell r="P30">
            <v>279.45191699999998</v>
          </cell>
          <cell r="Q30">
            <v>115.638323</v>
          </cell>
          <cell r="R30">
            <v>113.17509200000001</v>
          </cell>
          <cell r="S30">
            <v>103.756511</v>
          </cell>
          <cell r="T30">
            <v>84.441727999999998</v>
          </cell>
          <cell r="U30">
            <v>112.64480700000001</v>
          </cell>
          <cell r="V30">
            <v>58.390563000000007</v>
          </cell>
          <cell r="W30">
            <v>59.168655999999999</v>
          </cell>
          <cell r="X30">
            <v>50.515907000000006</v>
          </cell>
          <cell r="Y30">
            <v>28.823462999999997</v>
          </cell>
          <cell r="Z30">
            <v>53.865897000000004</v>
          </cell>
          <cell r="AA30">
            <v>30.053284658764142</v>
          </cell>
          <cell r="AB30">
            <v>31.361287286100634</v>
          </cell>
          <cell r="AC30">
            <v>33.652653473681468</v>
          </cell>
          <cell r="AD30">
            <v>36.640551882725603</v>
          </cell>
          <cell r="AE30">
            <v>39.703343706424896</v>
          </cell>
          <cell r="AF30">
            <v>43.114778157726946</v>
          </cell>
        </row>
        <row r="31">
          <cell r="A31" t="str">
            <v>Arbetsmarknadsavgift AG</v>
          </cell>
          <cell r="B31" t="str">
            <v>D29C6CE4</v>
          </cell>
          <cell r="C31">
            <v>1200</v>
          </cell>
          <cell r="D31" t="str">
            <v>feb-jan</v>
          </cell>
          <cell r="E31">
            <v>45974.7590002</v>
          </cell>
          <cell r="F31">
            <v>49075.097168000008</v>
          </cell>
          <cell r="G31">
            <v>51317.005485000009</v>
          </cell>
          <cell r="H31">
            <v>30648.8440056</v>
          </cell>
          <cell r="I31">
            <v>31918.716169400002</v>
          </cell>
          <cell r="J31">
            <v>40735.499382530004</v>
          </cell>
          <cell r="K31">
            <v>44472.998639969999</v>
          </cell>
          <cell r="L31">
            <v>48471.214268109994</v>
          </cell>
          <cell r="M31">
            <v>29012.213675229999</v>
          </cell>
          <cell r="N31">
            <v>28324.78106668</v>
          </cell>
          <cell r="O31">
            <v>55443.334340900008</v>
          </cell>
          <cell r="P31">
            <v>36752.128246280001</v>
          </cell>
          <cell r="Q31">
            <v>37918.546441799997</v>
          </cell>
          <cell r="R31">
            <v>39006.716716650008</v>
          </cell>
          <cell r="S31">
            <v>39365.61277824</v>
          </cell>
          <cell r="T31">
            <v>37925.9096107</v>
          </cell>
          <cell r="U31">
            <v>41631.77253545</v>
          </cell>
          <cell r="V31">
            <v>43923.923995860001</v>
          </cell>
          <cell r="W31">
            <v>45971.611393710002</v>
          </cell>
          <cell r="X31">
            <v>47681.59558239999</v>
          </cell>
          <cell r="Y31">
            <v>44078.338658100001</v>
          </cell>
          <cell r="Z31">
            <v>48300.452849240006</v>
          </cell>
          <cell r="AA31">
            <v>51320.102115999995</v>
          </cell>
          <cell r="AB31">
            <v>57071.774622423771</v>
          </cell>
          <cell r="AC31">
            <v>59610.372402105066</v>
          </cell>
          <cell r="AD31">
            <v>62427.773669699134</v>
          </cell>
          <cell r="AE31">
            <v>65306.658096638028</v>
          </cell>
          <cell r="AF31">
            <v>68025.657138522671</v>
          </cell>
        </row>
        <row r="32">
          <cell r="A32" t="str">
            <v>Arbetsmarknadsavgift EG</v>
          </cell>
          <cell r="B32" t="str">
            <v>D29C7CS3</v>
          </cell>
          <cell r="C32">
            <v>1200</v>
          </cell>
          <cell r="D32" t="str">
            <v>feb-jan</v>
          </cell>
          <cell r="E32">
            <v>111.88151999999999</v>
          </cell>
          <cell r="F32">
            <v>100.484488</v>
          </cell>
          <cell r="G32">
            <v>95.777294999999981</v>
          </cell>
          <cell r="H32">
            <v>18.116155999999989</v>
          </cell>
          <cell r="I32">
            <v>18.250413999999978</v>
          </cell>
          <cell r="J32">
            <v>48.675202000000013</v>
          </cell>
          <cell r="K32">
            <v>54.734877999999981</v>
          </cell>
          <cell r="L32">
            <v>156.37372200000004</v>
          </cell>
          <cell r="M32">
            <v>197.56057200000001</v>
          </cell>
          <cell r="N32">
            <v>189.00419399999998</v>
          </cell>
          <cell r="O32">
            <v>218.529224</v>
          </cell>
          <cell r="P32">
            <v>13.610937999999976</v>
          </cell>
          <cell r="Q32">
            <v>1.8501830000000155</v>
          </cell>
          <cell r="R32">
            <v>6.8595389999999838</v>
          </cell>
          <cell r="S32">
            <v>6.3616930000000025</v>
          </cell>
          <cell r="T32">
            <v>-0.97434299999999752</v>
          </cell>
          <cell r="U32">
            <v>0.70778099999999711</v>
          </cell>
          <cell r="V32">
            <v>1.2303899999999999</v>
          </cell>
          <cell r="W32">
            <v>1.3511179999999996</v>
          </cell>
          <cell r="X32">
            <v>1.2201270000000051</v>
          </cell>
          <cell r="Y32">
            <v>6.5555000000003361E-2</v>
          </cell>
          <cell r="Z32">
            <v>1.4009470000000022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A33" t="str">
            <v>Föräldraförsäkringsavgift AG</v>
          </cell>
          <cell r="B33" t="str">
            <v>D29C6CE5</v>
          </cell>
          <cell r="C33">
            <v>1200</v>
          </cell>
          <cell r="D33" t="str">
            <v>feb-jan</v>
          </cell>
          <cell r="E33">
            <v>19214.685720000001</v>
          </cell>
          <cell r="F33">
            <v>20394.936150499998</v>
          </cell>
          <cell r="G33">
            <v>21275.430683300001</v>
          </cell>
          <cell r="H33">
            <v>21409.851839900002</v>
          </cell>
          <cell r="I33">
            <v>22154.519332100001</v>
          </cell>
          <cell r="J33">
            <v>22982.609838970002</v>
          </cell>
          <cell r="K33">
            <v>24229.762394420002</v>
          </cell>
          <cell r="L33">
            <v>25356.042851479997</v>
          </cell>
          <cell r="M33">
            <v>26331.32313053</v>
          </cell>
          <cell r="N33">
            <v>25764.216668290002</v>
          </cell>
          <cell r="O33">
            <v>26354.632881270001</v>
          </cell>
          <cell r="P33">
            <v>27729.436948099996</v>
          </cell>
          <cell r="Q33">
            <v>33877.936940920001</v>
          </cell>
          <cell r="R33">
            <v>34854.49742105</v>
          </cell>
          <cell r="S33">
            <v>36037.568204879994</v>
          </cell>
          <cell r="T33">
            <v>38447.830689980001</v>
          </cell>
          <cell r="U33">
            <v>42107.855670569996</v>
          </cell>
          <cell r="V33">
            <v>44447.909708599997</v>
          </cell>
          <cell r="W33">
            <v>46554.036744400008</v>
          </cell>
          <cell r="X33">
            <v>48326.239699090002</v>
          </cell>
          <cell r="Y33">
            <v>45448.796749970003</v>
          </cell>
          <cell r="Z33">
            <v>50411.283579679999</v>
          </cell>
          <cell r="AA33">
            <v>53537.244590000002</v>
          </cell>
          <cell r="AB33">
            <v>57235.709756537712</v>
          </cell>
          <cell r="AC33">
            <v>59757.493575524648</v>
          </cell>
          <cell r="AD33">
            <v>62490.211745457076</v>
          </cell>
          <cell r="AE33">
            <v>65350.693579567094</v>
          </cell>
          <cell r="AF33">
            <v>68054.347465965533</v>
          </cell>
        </row>
        <row r="34">
          <cell r="A34" t="str">
            <v>Föräldraförsäkringsavgift EG</v>
          </cell>
          <cell r="B34" t="str">
            <v>D29C7CS4</v>
          </cell>
          <cell r="C34">
            <v>1200</v>
          </cell>
          <cell r="D34" t="str">
            <v>feb-jan</v>
          </cell>
          <cell r="E34">
            <v>572.99458900000002</v>
          </cell>
          <cell r="F34">
            <v>605.60508700000003</v>
          </cell>
          <cell r="G34">
            <v>631.58696199999997</v>
          </cell>
          <cell r="H34">
            <v>648.08801100000005</v>
          </cell>
          <cell r="I34">
            <v>677.90069099999994</v>
          </cell>
          <cell r="J34">
            <v>736.43432100000007</v>
          </cell>
          <cell r="K34">
            <v>788.32930800000008</v>
          </cell>
          <cell r="L34">
            <v>855.98697900000002</v>
          </cell>
          <cell r="M34">
            <v>864.57852500000001</v>
          </cell>
          <cell r="N34">
            <v>833.73683400000004</v>
          </cell>
          <cell r="O34">
            <v>888.13292200000001</v>
          </cell>
          <cell r="P34">
            <v>903.45801700000004</v>
          </cell>
          <cell r="Q34">
            <v>1007.7505609999999</v>
          </cell>
          <cell r="R34">
            <v>960.44065799999998</v>
          </cell>
          <cell r="S34">
            <v>597.44142499999998</v>
          </cell>
          <cell r="T34">
            <v>602.83869000000004</v>
          </cell>
          <cell r="U34">
            <v>662.50287899999989</v>
          </cell>
          <cell r="V34">
            <v>624.90936699999997</v>
          </cell>
          <cell r="W34">
            <v>636.0596680000001</v>
          </cell>
          <cell r="X34">
            <v>517.95549200000005</v>
          </cell>
          <cell r="Y34">
            <v>279.1909149999999</v>
          </cell>
          <cell r="Z34">
            <v>567.96231399999999</v>
          </cell>
          <cell r="AA34">
            <v>528.07021801581209</v>
          </cell>
          <cell r="AB34">
            <v>544.27292814680118</v>
          </cell>
          <cell r="AC34">
            <v>569.94371444940339</v>
          </cell>
          <cell r="AD34">
            <v>603.00737671252864</v>
          </cell>
          <cell r="AE34">
            <v>636.77186457261337</v>
          </cell>
          <cell r="AF34">
            <v>674.19896209964941</v>
          </cell>
        </row>
        <row r="35">
          <cell r="A35" t="str">
            <v>Efterlevandepensionsavgift AG</v>
          </cell>
          <cell r="B35" t="str">
            <v>D29C7CE3</v>
          </cell>
          <cell r="C35">
            <v>1200</v>
          </cell>
          <cell r="D35" t="str">
            <v>feb-jan</v>
          </cell>
          <cell r="E35">
            <v>14846.602185000003</v>
          </cell>
          <cell r="F35">
            <v>15759.037536000002</v>
          </cell>
          <cell r="G35">
            <v>16460.399078899998</v>
          </cell>
          <cell r="H35">
            <v>16544.088861</v>
          </cell>
          <cell r="I35">
            <v>17118.273883600003</v>
          </cell>
          <cell r="J35">
            <v>17758.768178120001</v>
          </cell>
          <cell r="K35">
            <v>18745.836199189998</v>
          </cell>
          <cell r="L35">
            <v>19610.615857009998</v>
          </cell>
          <cell r="M35">
            <v>20351.423460999998</v>
          </cell>
          <cell r="N35">
            <v>19904.901771500001</v>
          </cell>
          <cell r="O35">
            <v>20362.330727430002</v>
          </cell>
          <cell r="P35">
            <v>14771.410971789999</v>
          </cell>
          <cell r="Q35">
            <v>15250.316025189999</v>
          </cell>
          <cell r="R35">
            <v>15692.805992890002</v>
          </cell>
          <cell r="S35">
            <v>16216.112958799999</v>
          </cell>
          <cell r="T35">
            <v>17305.127985190004</v>
          </cell>
          <cell r="U35">
            <v>18954.054828009997</v>
          </cell>
          <cell r="V35">
            <v>11983.39604399</v>
          </cell>
          <cell r="W35">
            <v>12534.390515720002</v>
          </cell>
          <cell r="X35">
            <v>11159.07030893</v>
          </cell>
          <cell r="Y35">
            <v>10492.896896849999</v>
          </cell>
          <cell r="Z35">
            <v>11636.406308690001</v>
          </cell>
          <cell r="AA35">
            <v>12358.533889999999</v>
          </cell>
          <cell r="AB35">
            <v>13133.486033117781</v>
          </cell>
          <cell r="AC35">
            <v>13790.190825121077</v>
          </cell>
          <cell r="AD35">
            <v>14420.818095105473</v>
          </cell>
          <cell r="AE35">
            <v>15080.929287592409</v>
          </cell>
          <cell r="AF35">
            <v>15704.849415222814</v>
          </cell>
        </row>
        <row r="36">
          <cell r="A36" t="str">
            <v>Efterlevandepensionsavgift EG</v>
          </cell>
          <cell r="B36" t="str">
            <v>D29C7CS7</v>
          </cell>
          <cell r="C36">
            <v>1200</v>
          </cell>
          <cell r="D36" t="str">
            <v>feb-jan</v>
          </cell>
          <cell r="E36">
            <v>451.463232</v>
          </cell>
          <cell r="F36">
            <v>470.54229400000003</v>
          </cell>
          <cell r="G36">
            <v>495.40230000000003</v>
          </cell>
          <cell r="H36">
            <v>503.17676</v>
          </cell>
          <cell r="I36">
            <v>528.439076</v>
          </cell>
          <cell r="J36">
            <v>570.28040399999998</v>
          </cell>
          <cell r="K36">
            <v>613.57755600000007</v>
          </cell>
          <cell r="L36">
            <v>661.51107100000002</v>
          </cell>
          <cell r="M36">
            <v>668.021658</v>
          </cell>
          <cell r="N36">
            <v>643.16942900000004</v>
          </cell>
          <cell r="O36">
            <v>686.79121499999997</v>
          </cell>
          <cell r="P36">
            <v>481.57124500000003</v>
          </cell>
          <cell r="Q36">
            <v>452.473906</v>
          </cell>
          <cell r="R36">
            <v>441.50014499999997</v>
          </cell>
          <cell r="S36">
            <v>443.22049099999998</v>
          </cell>
          <cell r="T36">
            <v>443.21591799999999</v>
          </cell>
          <cell r="U36">
            <v>443.51630599999993</v>
          </cell>
          <cell r="V36">
            <v>256.188422</v>
          </cell>
          <cell r="W36">
            <v>255.721981</v>
          </cell>
          <cell r="X36">
            <v>157.602846</v>
          </cell>
          <cell r="Y36">
            <v>90.81301400000001</v>
          </cell>
          <cell r="Z36">
            <v>167.463695</v>
          </cell>
          <cell r="AA36">
            <v>221.88870460341894</v>
          </cell>
          <cell r="AB36">
            <v>225.02123214378963</v>
          </cell>
          <cell r="AC36">
            <v>227.90626348941657</v>
          </cell>
          <cell r="AD36">
            <v>231.27985716556969</v>
          </cell>
          <cell r="AE36">
            <v>234.60391416679965</v>
          </cell>
          <cell r="AF36">
            <v>238.13611081983606</v>
          </cell>
        </row>
        <row r="37">
          <cell r="A37" t="str">
            <v>Lönegarantiavgift AG</v>
          </cell>
          <cell r="B37" t="str">
            <v>D29C6CE6</v>
          </cell>
        </row>
        <row r="38">
          <cell r="A38" t="str">
            <v>Ofördelade soc.avg.  1600</v>
          </cell>
          <cell r="B38" t="str">
            <v>D29C6CE9</v>
          </cell>
          <cell r="C38">
            <v>1600</v>
          </cell>
          <cell r="D38" t="str">
            <v>jan-dec</v>
          </cell>
          <cell r="E38">
            <v>-874.32237200002339</v>
          </cell>
          <cell r="F38">
            <v>-281.69584200000384</v>
          </cell>
          <cell r="G38">
            <v>-3777.8430499999931</v>
          </cell>
          <cell r="H38">
            <v>1655.5029480000076</v>
          </cell>
          <cell r="I38">
            <v>-1162.4503870000017</v>
          </cell>
          <cell r="J38">
            <v>-1044.4390829999973</v>
          </cell>
          <cell r="K38">
            <v>-779.96789184000227</v>
          </cell>
          <cell r="L38">
            <v>-984.29540186998747</v>
          </cell>
          <cell r="M38">
            <v>-569.81932876001088</v>
          </cell>
          <cell r="N38">
            <v>-1797.9147259799984</v>
          </cell>
          <cell r="O38">
            <v>-782.29163692999384</v>
          </cell>
          <cell r="P38">
            <v>-1078.4401711800033</v>
          </cell>
          <cell r="Q38">
            <v>-517.87302030999012</v>
          </cell>
          <cell r="R38">
            <v>-820.97920226000269</v>
          </cell>
          <cell r="S38">
            <v>-549.15859760999967</v>
          </cell>
          <cell r="T38">
            <v>-315.01894996999351</v>
          </cell>
          <cell r="U38">
            <v>-520.63217419000489</v>
          </cell>
          <cell r="V38">
            <v>-768.21071491999999</v>
          </cell>
          <cell r="W38">
            <v>-570.85884903000408</v>
          </cell>
          <cell r="X38">
            <v>-677.72935578998488</v>
          </cell>
          <cell r="Y38">
            <v>-1110.9607136900188</v>
          </cell>
          <cell r="Z38">
            <v>-770.79398176999689</v>
          </cell>
          <cell r="AA38">
            <v>-1442.5875156300033</v>
          </cell>
          <cell r="AB38">
            <v>-1436.229963630002</v>
          </cell>
          <cell r="AC38">
            <v>-1443.24884963</v>
          </cell>
          <cell r="AD38">
            <v>-1337.5488496297435</v>
          </cell>
          <cell r="AE38">
            <v>-1126.1488496292309</v>
          </cell>
          <cell r="AF38">
            <v>-1020.4488496289746</v>
          </cell>
        </row>
        <row r="39">
          <cell r="A39" t="str">
            <v>Ofördelade soc.avg.  1200</v>
          </cell>
          <cell r="B39" t="str">
            <v>D29C6CE9</v>
          </cell>
          <cell r="C39">
            <v>1200</v>
          </cell>
          <cell r="D39" t="str">
            <v>juni (t+1)</v>
          </cell>
          <cell r="E39">
            <v>1630.3595846000007</v>
          </cell>
          <cell r="F39">
            <v>-2.3610080000050346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192.92907397000533</v>
          </cell>
          <cell r="N39">
            <v>-285.81750785999424</v>
          </cell>
          <cell r="O39">
            <v>381.72285155998554</v>
          </cell>
          <cell r="P39">
            <v>42.044109339999977</v>
          </cell>
          <cell r="Q39">
            <v>193.53184784000001</v>
          </cell>
          <cell r="R39">
            <v>-412.50609847000004</v>
          </cell>
          <cell r="S39">
            <v>121.70136033</v>
          </cell>
          <cell r="T39">
            <v>106.51313347000848</v>
          </cell>
          <cell r="U39">
            <v>-437.86350558000009</v>
          </cell>
          <cell r="V39">
            <v>-67.768433720003401</v>
          </cell>
          <cell r="W39">
            <v>62.155620970013842</v>
          </cell>
          <cell r="X39">
            <v>15.445835230020748</v>
          </cell>
          <cell r="Y39">
            <v>-256.95050189996982</v>
          </cell>
          <cell r="Z39">
            <v>100.9935146699936</v>
          </cell>
          <cell r="AA39">
            <v>-545.28488800000196</v>
          </cell>
          <cell r="AB39">
            <v>789.1537410000019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</row>
        <row r="40">
          <cell r="A40" t="str">
            <v>Sjöfolkpensionering</v>
          </cell>
          <cell r="B40" t="str">
            <v>D29C7CE4</v>
          </cell>
          <cell r="E40">
            <v>29.672826999999998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</row>
        <row r="41">
          <cell r="A41" t="str">
            <v>Övriga löne- och arbetskraftsskatter</v>
          </cell>
          <cell r="B41" t="str">
            <v>D2939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</row>
        <row r="42">
          <cell r="A42" t="str">
            <v>Utbildningsavgift</v>
          </cell>
          <cell r="B42" t="str">
            <v xml:space="preserve">D29C91   </v>
          </cell>
        </row>
        <row r="43">
          <cell r="A43" t="str">
            <v>Barnomsorgsavgift</v>
          </cell>
          <cell r="B43" t="str">
            <v xml:space="preserve">D29C92   </v>
          </cell>
        </row>
        <row r="44">
          <cell r="A44" t="str">
            <v>Affärs- och yrkeslicenser</v>
          </cell>
          <cell r="B44" t="str">
            <v>D294</v>
          </cell>
          <cell r="E44">
            <v>855.57118485813487</v>
          </cell>
          <cell r="F44">
            <v>908.89574640577302</v>
          </cell>
          <cell r="G44">
            <v>1011.6021450745275</v>
          </cell>
          <cell r="H44">
            <v>905.39084054752482</v>
          </cell>
          <cell r="I44">
            <v>990.86533210877747</v>
          </cell>
          <cell r="J44">
            <v>991.48699513235078</v>
          </cell>
          <cell r="K44">
            <v>986.6299816088416</v>
          </cell>
          <cell r="L44">
            <v>1011.1760662130198</v>
          </cell>
          <cell r="M44">
            <v>1056.3203524009127</v>
          </cell>
          <cell r="N44">
            <v>1144.1520069361866</v>
          </cell>
          <cell r="O44">
            <v>1037.4728376401304</v>
          </cell>
          <cell r="P44">
            <v>1111.1089452901945</v>
          </cell>
          <cell r="Q44">
            <v>1030.9812955331272</v>
          </cell>
          <cell r="R44">
            <v>1022.2551549638247</v>
          </cell>
          <cell r="S44">
            <v>1012.4822524241383</v>
          </cell>
          <cell r="T44">
            <v>1094.8498921693556</v>
          </cell>
          <cell r="U44">
            <v>1169.4942677950644</v>
          </cell>
          <cell r="V44">
            <v>1272.2700259999997</v>
          </cell>
          <cell r="W44">
            <v>1342.2905964600002</v>
          </cell>
          <cell r="X44">
            <v>1299.22862459</v>
          </cell>
          <cell r="Y44">
            <v>1341.17108846</v>
          </cell>
          <cell r="Z44">
            <v>1370.9204191400001</v>
          </cell>
          <cell r="AA44">
            <v>1395.5919373699999</v>
          </cell>
          <cell r="AB44">
            <v>1444.39761254665</v>
          </cell>
          <cell r="AC44">
            <v>1445.3</v>
          </cell>
          <cell r="AD44">
            <v>1459.6999999999998</v>
          </cell>
          <cell r="AE44">
            <v>1466</v>
          </cell>
          <cell r="AF44">
            <v>1487.9999999999998</v>
          </cell>
        </row>
        <row r="45">
          <cell r="A45" t="str">
            <v>Spelskatt på roulettspel</v>
          </cell>
          <cell r="B45" t="str">
            <v xml:space="preserve">D29E1    </v>
          </cell>
          <cell r="C45">
            <v>1450</v>
          </cell>
          <cell r="D45" t="str">
            <v>feb-jan</v>
          </cell>
          <cell r="E45">
            <v>95.125189000000006</v>
          </cell>
          <cell r="F45">
            <v>36.911393000000004</v>
          </cell>
          <cell r="G45">
            <v>34.604963000000005</v>
          </cell>
          <cell r="H45">
            <v>32.566972</v>
          </cell>
          <cell r="I45">
            <v>30.473603999999995</v>
          </cell>
          <cell r="J45">
            <v>29.377694000000002</v>
          </cell>
          <cell r="K45">
            <v>24.9803</v>
          </cell>
          <cell r="L45">
            <v>21.919</v>
          </cell>
          <cell r="M45">
            <v>20.597000000000001</v>
          </cell>
          <cell r="N45">
            <v>19.218999999999998</v>
          </cell>
          <cell r="O45">
            <v>18.298000000000002</v>
          </cell>
          <cell r="P45">
            <v>16.667000000000002</v>
          </cell>
          <cell r="Q45">
            <v>15.596</v>
          </cell>
          <cell r="R45">
            <v>15.423000000000002</v>
          </cell>
          <cell r="S45">
            <v>15.275000000000002</v>
          </cell>
          <cell r="T45">
            <v>15.733000000000002</v>
          </cell>
          <cell r="U45">
            <v>14.551000000000002</v>
          </cell>
          <cell r="V45">
            <v>14.279</v>
          </cell>
          <cell r="W45">
            <v>12.765000000000001</v>
          </cell>
        </row>
        <row r="46">
          <cell r="A46" t="str">
            <v>Avgifter avseende Myndigheten för radio och tv</v>
          </cell>
          <cell r="B46" t="str">
            <v xml:space="preserve">D29E2    </v>
          </cell>
          <cell r="C46">
            <v>1480</v>
          </cell>
          <cell r="D46" t="str">
            <v>jan-dec</v>
          </cell>
          <cell r="E46">
            <v>5.0460000000000003</v>
          </cell>
          <cell r="F46">
            <v>5.5519999999999996</v>
          </cell>
          <cell r="G46">
            <v>6.0629999999999997</v>
          </cell>
          <cell r="H46">
            <v>6.2149999999999999</v>
          </cell>
          <cell r="I46">
            <v>6.3970000000000002</v>
          </cell>
          <cell r="J46">
            <v>6.4889999999999999</v>
          </cell>
          <cell r="K46">
            <v>6.6189999999999998</v>
          </cell>
          <cell r="L46">
            <v>6.7</v>
          </cell>
          <cell r="M46">
            <v>7.2</v>
          </cell>
          <cell r="N46">
            <v>7.32</v>
          </cell>
          <cell r="O46">
            <v>7.57</v>
          </cell>
          <cell r="P46">
            <v>7.5750000000000002</v>
          </cell>
          <cell r="Q46">
            <v>7.6509999999999998</v>
          </cell>
          <cell r="R46">
            <v>7.66</v>
          </cell>
          <cell r="S46">
            <v>8.6999999999999993</v>
          </cell>
          <cell r="T46">
            <v>8.6999999999999993</v>
          </cell>
          <cell r="U46">
            <v>8.6999999999999993</v>
          </cell>
          <cell r="V46">
            <v>8.6999999999999993</v>
          </cell>
          <cell r="W46">
            <v>8.6999999999999993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</row>
        <row r="47">
          <cell r="A47" t="str">
            <v>Lotteriavgifter</v>
          </cell>
          <cell r="B47" t="str">
            <v xml:space="preserve">D29E3    </v>
          </cell>
          <cell r="C47">
            <v>1480</v>
          </cell>
          <cell r="D47" t="str">
            <v>feb-jan</v>
          </cell>
          <cell r="E47">
            <v>23.759606999999999</v>
          </cell>
          <cell r="F47">
            <v>26.979840000000003</v>
          </cell>
          <cell r="G47">
            <v>28.720883999999998</v>
          </cell>
          <cell r="H47">
            <v>31.424609</v>
          </cell>
          <cell r="I47">
            <v>32.561793999999999</v>
          </cell>
          <cell r="J47">
            <v>30.274164500000001</v>
          </cell>
          <cell r="K47">
            <v>32.56266669999998</v>
          </cell>
          <cell r="L47">
            <v>27.07974325</v>
          </cell>
          <cell r="M47">
            <v>29.512716800000003</v>
          </cell>
          <cell r="N47">
            <v>28.046120000000002</v>
          </cell>
          <cell r="O47">
            <v>25.168946179999995</v>
          </cell>
          <cell r="P47">
            <v>25.02202346</v>
          </cell>
          <cell r="Q47">
            <v>21.262227269999997</v>
          </cell>
          <cell r="R47">
            <v>34.069425469999999</v>
          </cell>
          <cell r="S47">
            <v>29.23732777</v>
          </cell>
          <cell r="T47">
            <v>30.589971950000002</v>
          </cell>
          <cell r="U47">
            <v>29.741786199999996</v>
          </cell>
          <cell r="V47">
            <v>31.600007499999993</v>
          </cell>
          <cell r="W47">
            <v>89.414554390000006</v>
          </cell>
          <cell r="X47">
            <v>70.67627023</v>
          </cell>
          <cell r="Y47">
            <v>82.202984389999997</v>
          </cell>
          <cell r="Z47">
            <v>68.475341999999998</v>
          </cell>
          <cell r="AA47">
            <v>61.899708260000011</v>
          </cell>
          <cell r="AB47">
            <v>90.700000000000017</v>
          </cell>
          <cell r="AC47">
            <v>58.3</v>
          </cell>
          <cell r="AD47">
            <v>57.7</v>
          </cell>
          <cell r="AE47">
            <v>54</v>
          </cell>
          <cell r="AF47">
            <v>54</v>
          </cell>
        </row>
        <row r="48">
          <cell r="A48" t="str">
            <v>Lokalradioavgifter</v>
          </cell>
          <cell r="B48" t="str">
            <v xml:space="preserve">D29E4    </v>
          </cell>
          <cell r="C48">
            <v>1480</v>
          </cell>
          <cell r="D48" t="str">
            <v>jan-dec</v>
          </cell>
          <cell r="E48">
            <v>106.69439375</v>
          </cell>
          <cell r="F48">
            <v>125.3175</v>
          </cell>
          <cell r="G48">
            <v>128.15982500000001</v>
          </cell>
          <cell r="H48">
            <v>118.79133</v>
          </cell>
          <cell r="I48">
            <v>125.15436500000001</v>
          </cell>
          <cell r="J48">
            <v>123.21427300000001</v>
          </cell>
          <cell r="K48">
            <v>125.63305</v>
          </cell>
          <cell r="L48">
            <v>128.02266700000001</v>
          </cell>
          <cell r="M48">
            <v>139.66300000000001</v>
          </cell>
          <cell r="N48">
            <v>121.729125</v>
          </cell>
          <cell r="O48">
            <v>126.1763503</v>
          </cell>
          <cell r="P48">
            <v>199.049993</v>
          </cell>
          <cell r="Q48">
            <v>127.67936100000001</v>
          </cell>
          <cell r="R48">
            <v>128.21131600000001</v>
          </cell>
          <cell r="S48">
            <v>115.89090200000001</v>
          </cell>
          <cell r="T48">
            <v>130.09713299999999</v>
          </cell>
          <cell r="U48">
            <v>124.493318</v>
          </cell>
          <cell r="V48">
            <v>107.68821999999999</v>
          </cell>
          <cell r="W48">
            <v>63.99930100000006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</row>
        <row r="49">
          <cell r="A49" t="str">
            <v>Vägavgifter (2533 tom 2000)</v>
          </cell>
          <cell r="B49" t="str">
            <v xml:space="preserve">D29E5    </v>
          </cell>
          <cell r="C49">
            <v>1470</v>
          </cell>
          <cell r="D49" t="str">
            <v>jan-dec</v>
          </cell>
          <cell r="E49">
            <v>564.99201229999994</v>
          </cell>
          <cell r="F49">
            <v>645.95971780000013</v>
          </cell>
          <cell r="G49">
            <v>743.4496916999999</v>
          </cell>
          <cell r="H49">
            <v>641.07433190000017</v>
          </cell>
          <cell r="I49">
            <v>719.50288</v>
          </cell>
          <cell r="J49">
            <v>722.1458348000001</v>
          </cell>
          <cell r="K49">
            <v>718.37710517000005</v>
          </cell>
          <cell r="L49">
            <v>748.39263635000009</v>
          </cell>
          <cell r="M49">
            <v>781.97963289000006</v>
          </cell>
          <cell r="N49">
            <v>890.67114585000002</v>
          </cell>
          <cell r="O49">
            <v>777.56071602999987</v>
          </cell>
          <cell r="P49">
            <v>778.41393306999998</v>
          </cell>
          <cell r="Q49">
            <v>771.37906585999997</v>
          </cell>
          <cell r="R49">
            <v>751.50348460999999</v>
          </cell>
          <cell r="S49">
            <v>753.46581785000001</v>
          </cell>
          <cell r="T49">
            <v>817.81456244000003</v>
          </cell>
          <cell r="U49">
            <v>896.29028548999997</v>
          </cell>
          <cell r="V49">
            <v>1015.0027984999998</v>
          </cell>
          <cell r="W49">
            <v>1071.4117410700001</v>
          </cell>
          <cell r="X49">
            <v>1228.55235436</v>
          </cell>
          <cell r="Y49">
            <v>1258.96810407</v>
          </cell>
          <cell r="Z49">
            <v>1302.4450771400002</v>
          </cell>
          <cell r="AA49">
            <v>1333.6922291099997</v>
          </cell>
          <cell r="AB49">
            <v>1353.6976125466499</v>
          </cell>
          <cell r="AC49">
            <v>1387</v>
          </cell>
          <cell r="AD49">
            <v>1401.9999999999998</v>
          </cell>
          <cell r="AE49">
            <v>1412</v>
          </cell>
          <cell r="AF49">
            <v>1433.9999999999998</v>
          </cell>
        </row>
        <row r="50">
          <cell r="A50" t="str">
            <v>Radio- och TV-avgiften</v>
          </cell>
          <cell r="B50" t="str">
            <v>D29E6</v>
          </cell>
          <cell r="C50" t="str">
            <v>NR-andringar</v>
          </cell>
          <cell r="D50" t="str">
            <v>jan-dec</v>
          </cell>
          <cell r="E50">
            <v>59.95398280813491</v>
          </cell>
          <cell r="F50">
            <v>68.175295605772845</v>
          </cell>
          <cell r="G50">
            <v>70.603781374527571</v>
          </cell>
          <cell r="H50">
            <v>75.318597647524555</v>
          </cell>
          <cell r="I50">
            <v>76.775689108777385</v>
          </cell>
          <cell r="J50">
            <v>79.986028832350698</v>
          </cell>
          <cell r="K50">
            <v>78.457859738841634</v>
          </cell>
          <cell r="L50">
            <v>79.062019613019629</v>
          </cell>
          <cell r="M50">
            <v>77.368002710912677</v>
          </cell>
          <cell r="N50">
            <v>77.166616086186679</v>
          </cell>
          <cell r="O50">
            <v>82.698825130130373</v>
          </cell>
          <cell r="P50">
            <v>84.380995760194608</v>
          </cell>
          <cell r="Q50">
            <v>87.413641403127343</v>
          </cell>
          <cell r="R50">
            <v>85.387928883824628</v>
          </cell>
          <cell r="S50">
            <v>89.913204804138303</v>
          </cell>
          <cell r="T50">
            <v>91.915224779355611</v>
          </cell>
          <cell r="U50">
            <v>95.71787810506423</v>
          </cell>
          <cell r="V50">
            <v>95</v>
          </cell>
          <cell r="W50">
            <v>96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</row>
        <row r="52">
          <cell r="A52" t="str">
            <v>Övriga affärs- och yrkeslicenser</v>
          </cell>
          <cell r="B52" t="str">
            <v>D2949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</row>
        <row r="53">
          <cell r="A53" t="str">
            <v>Vissa avgifter för motorfordon</v>
          </cell>
          <cell r="B53" t="str">
            <v xml:space="preserve">D29E91   </v>
          </cell>
        </row>
        <row r="54">
          <cell r="A54" t="str">
            <v>Miljöskatter</v>
          </cell>
          <cell r="B54" t="str">
            <v>D295</v>
          </cell>
          <cell r="E54">
            <v>125.05807219999997</v>
          </cell>
          <cell r="F54">
            <v>121.4492099</v>
          </cell>
          <cell r="G54">
            <v>108.93774740000001</v>
          </cell>
          <cell r="H54">
            <v>109.54490110000002</v>
          </cell>
          <cell r="I54">
            <v>106.61307500000001</v>
          </cell>
          <cell r="J54">
            <v>0</v>
          </cell>
          <cell r="K54">
            <v>294.94052714999998</v>
          </cell>
          <cell r="L54">
            <v>206.849218842</v>
          </cell>
          <cell r="M54">
            <v>412.39755386999997</v>
          </cell>
          <cell r="N54">
            <v>470.92109836200007</v>
          </cell>
          <cell r="O54">
            <v>479.43491899799994</v>
          </cell>
          <cell r="P54">
            <v>481.30824281399993</v>
          </cell>
          <cell r="Q54">
            <v>487.19864570999999</v>
          </cell>
          <cell r="R54">
            <v>895.56012719399996</v>
          </cell>
          <cell r="S54">
            <v>970.64217269999995</v>
          </cell>
          <cell r="T54">
            <v>1204.8762176199998</v>
          </cell>
          <cell r="U54">
            <v>1461.7194177573986</v>
          </cell>
          <cell r="V54">
            <v>1535.877319981103</v>
          </cell>
          <cell r="W54">
            <v>1726.5253486475731</v>
          </cell>
          <cell r="X54">
            <v>2665.6196290435892</v>
          </cell>
          <cell r="Y54">
            <v>2891.7210498475397</v>
          </cell>
          <cell r="Z54">
            <v>2373.4474774296496</v>
          </cell>
          <cell r="AA54">
            <v>4803.9421879836445</v>
          </cell>
          <cell r="AB54">
            <v>5726.8347187874333</v>
          </cell>
          <cell r="AC54">
            <v>4949.3164270407178</v>
          </cell>
          <cell r="AD54">
            <v>4908.2793483693031</v>
          </cell>
          <cell r="AE54">
            <v>6418.3953628773961</v>
          </cell>
          <cell r="AF54">
            <v>7064.3234133999013</v>
          </cell>
        </row>
        <row r="55">
          <cell r="A55" t="str">
            <v>Miljöskyddsavgift (ej prövn.avg)</v>
          </cell>
          <cell r="B55" t="str">
            <v xml:space="preserve">D29F1    </v>
          </cell>
          <cell r="C55" t="str">
            <v>2537 tom</v>
          </cell>
          <cell r="E55">
            <v>125.05807219999997</v>
          </cell>
          <cell r="F55">
            <v>121.4492099</v>
          </cell>
          <cell r="G55">
            <v>108.93774740000001</v>
          </cell>
          <cell r="H55">
            <v>109.54490110000002</v>
          </cell>
          <cell r="I55">
            <v>106.61307500000001</v>
          </cell>
        </row>
        <row r="56">
          <cell r="A56" t="str">
            <v>Miljöskatt på inrikes flygtrafik</v>
          </cell>
          <cell r="B56" t="str">
            <v xml:space="preserve">D29F3    </v>
          </cell>
        </row>
        <row r="57">
          <cell r="A57" t="str">
            <v>Trängselskatt</v>
          </cell>
          <cell r="B57" t="str">
            <v xml:space="preserve">D29F4    </v>
          </cell>
          <cell r="C57">
            <v>1470</v>
          </cell>
          <cell r="D57" t="str">
            <v>jan-dec</v>
          </cell>
          <cell r="J57">
            <v>0</v>
          </cell>
          <cell r="K57">
            <v>294.94052714999998</v>
          </cell>
          <cell r="L57">
            <v>206.849218842</v>
          </cell>
          <cell r="M57">
            <v>412.39755386999997</v>
          </cell>
          <cell r="N57">
            <v>470.92109836200007</v>
          </cell>
          <cell r="O57">
            <v>479.43491899799994</v>
          </cell>
          <cell r="P57">
            <v>481.30824281399993</v>
          </cell>
          <cell r="Q57">
            <v>487.19864570999999</v>
          </cell>
          <cell r="R57">
            <v>895.56012719399996</v>
          </cell>
          <cell r="S57">
            <v>787.64217269999995</v>
          </cell>
          <cell r="T57">
            <v>862.87621761999992</v>
          </cell>
          <cell r="U57">
            <v>1125.7194177573986</v>
          </cell>
          <cell r="V57">
            <v>1254.877319981103</v>
          </cell>
          <cell r="W57">
            <v>1260.5253486475731</v>
          </cell>
          <cell r="X57">
            <v>1260.6196290435892</v>
          </cell>
          <cell r="Y57">
            <v>1317.7210498475397</v>
          </cell>
          <cell r="Z57">
            <v>1294.4474774296498</v>
          </cell>
          <cell r="AA57">
            <v>1339.9421879836441</v>
          </cell>
          <cell r="AB57">
            <v>1352.8347187874328</v>
          </cell>
          <cell r="AC57">
            <v>1369.3345299311652</v>
          </cell>
          <cell r="AD57">
            <v>1356.1042446178208</v>
          </cell>
          <cell r="AE57">
            <v>2872.9999999999995</v>
          </cell>
          <cell r="AF57">
            <v>2916.0000000000005</v>
          </cell>
        </row>
        <row r="58">
          <cell r="A58" t="str">
            <v>Utsläppsrätter</v>
          </cell>
          <cell r="B58" t="str">
            <v>D29F5</v>
          </cell>
          <cell r="C58">
            <v>1450</v>
          </cell>
          <cell r="D58" t="str">
            <v>Andra kvartalet</v>
          </cell>
          <cell r="Q58">
            <v>0</v>
          </cell>
          <cell r="R58">
            <v>0</v>
          </cell>
          <cell r="S58">
            <v>183</v>
          </cell>
          <cell r="T58">
            <v>342</v>
          </cell>
          <cell r="U58">
            <v>336</v>
          </cell>
          <cell r="V58">
            <v>281</v>
          </cell>
          <cell r="W58">
            <v>466</v>
          </cell>
          <cell r="X58">
            <v>1405</v>
          </cell>
          <cell r="Y58">
            <v>1574</v>
          </cell>
          <cell r="Z58">
            <v>1079</v>
          </cell>
          <cell r="AA58">
            <v>3464</v>
          </cell>
          <cell r="AB58">
            <v>4374</v>
          </cell>
          <cell r="AC58">
            <v>3579.9818971095524</v>
          </cell>
          <cell r="AD58">
            <v>3552.1751037514823</v>
          </cell>
          <cell r="AE58">
            <v>3545.395362877397</v>
          </cell>
          <cell r="AF58">
            <v>4148.3234133999003</v>
          </cell>
        </row>
        <row r="59">
          <cell r="A59" t="str">
            <v>Övriga produktionsskatter, ej klassificerade ovan</v>
          </cell>
          <cell r="B59" t="str">
            <v>D299</v>
          </cell>
          <cell r="E59">
            <v>3637.486015</v>
          </cell>
          <cell r="F59">
            <v>1948.2496249999999</v>
          </cell>
          <cell r="G59">
            <v>1460.5593289999999</v>
          </cell>
          <cell r="H59">
            <v>1491.8439949999999</v>
          </cell>
          <cell r="I59">
            <v>1428.3961869999998</v>
          </cell>
          <cell r="J59">
            <v>1552.682712</v>
          </cell>
          <cell r="K59">
            <v>1623.2908600000001</v>
          </cell>
          <cell r="L59">
            <v>1548.6092799999999</v>
          </cell>
          <cell r="M59">
            <v>1264.509587</v>
          </cell>
          <cell r="N59">
            <v>1650.0541619999999</v>
          </cell>
          <cell r="O59">
            <v>3068.207343</v>
          </cell>
          <cell r="P59">
            <v>3469.1696700000002</v>
          </cell>
          <cell r="Q59">
            <v>4947.9885897499998</v>
          </cell>
          <cell r="R59">
            <v>5145.0248533000004</v>
          </cell>
          <cell r="S59">
            <v>5291.4756969999989</v>
          </cell>
          <cell r="T59">
            <v>5658.8738629999998</v>
          </cell>
          <cell r="U59">
            <v>8970.9924449999999</v>
          </cell>
          <cell r="V59">
            <v>9075.634481000001</v>
          </cell>
          <cell r="W59">
            <v>10834.809110999999</v>
          </cell>
          <cell r="X59">
            <v>8090.0482443800001</v>
          </cell>
          <cell r="Y59">
            <v>5924.5280827899996</v>
          </cell>
          <cell r="Z59">
            <v>6083.6387268399994</v>
          </cell>
          <cell r="AA59">
            <v>11444.240907879999</v>
          </cell>
          <cell r="AB59">
            <v>12505.042780383799</v>
          </cell>
          <cell r="AC59">
            <v>12557.204209390686</v>
          </cell>
          <cell r="AD59">
            <v>12681.678187815094</v>
          </cell>
          <cell r="AE59">
            <v>8512.3665811727078</v>
          </cell>
          <cell r="AF59">
            <v>12939.271512963162</v>
          </cell>
        </row>
        <row r="60">
          <cell r="A60" t="str">
            <v>Koncessionsavgift på televisionens område</v>
          </cell>
          <cell r="B60" t="str">
            <v xml:space="preserve">D29H1    </v>
          </cell>
          <cell r="C60">
            <v>1480</v>
          </cell>
          <cell r="E60">
            <v>450.48601500000001</v>
          </cell>
          <cell r="F60">
            <v>525.24962500000004</v>
          </cell>
          <cell r="G60">
            <v>397.55932899999999</v>
          </cell>
          <cell r="H60">
            <v>411.12099499999999</v>
          </cell>
          <cell r="I60">
            <v>370.46129000000002</v>
          </cell>
          <cell r="J60">
            <v>331.39973200000009</v>
          </cell>
          <cell r="K60">
            <v>439.243469</v>
          </cell>
          <cell r="L60">
            <v>297.05217099999999</v>
          </cell>
          <cell r="M60">
            <v>2.270089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</row>
        <row r="61">
          <cell r="A61" t="str">
            <v>Insättningsgaranti- och stabilitetsfondsavgifter</v>
          </cell>
          <cell r="B61" t="str">
            <v xml:space="preserve">D29H2    </v>
          </cell>
          <cell r="C61">
            <v>1480</v>
          </cell>
          <cell r="D61" t="str">
            <v>Fjärdedelar</v>
          </cell>
          <cell r="E61">
            <v>2576</v>
          </cell>
          <cell r="F61">
            <v>757</v>
          </cell>
          <cell r="G61">
            <v>424</v>
          </cell>
          <cell r="H61">
            <v>449.6</v>
          </cell>
          <cell r="I61">
            <v>390.98264700000004</v>
          </cell>
          <cell r="J61">
            <v>540</v>
          </cell>
          <cell r="K61">
            <v>521.822</v>
          </cell>
          <cell r="L61">
            <v>586.84199999999998</v>
          </cell>
          <cell r="M61">
            <v>633.30200000000002</v>
          </cell>
          <cell r="N61">
            <v>879.23099999999999</v>
          </cell>
          <cell r="O61">
            <v>2259.2260000000001</v>
          </cell>
          <cell r="P61">
            <v>2580.3680000000004</v>
          </cell>
          <cell r="Q61">
            <v>4215.91</v>
          </cell>
          <cell r="R61">
            <v>4370.25</v>
          </cell>
          <cell r="S61">
            <v>4533.1988999999994</v>
          </cell>
          <cell r="T61">
            <v>4973.1779999999999</v>
          </cell>
          <cell r="U61">
            <v>8307.3130000000001</v>
          </cell>
          <cell r="V61">
            <v>8372.9080000000013</v>
          </cell>
          <cell r="W61">
            <v>10121.57</v>
          </cell>
          <cell r="X61">
            <v>7353.4944043799997</v>
          </cell>
          <cell r="Y61">
            <v>5225.7881628599998</v>
          </cell>
          <cell r="Z61">
            <v>5455.59815084</v>
          </cell>
          <cell r="AA61">
            <v>5967.9945248799995</v>
          </cell>
          <cell r="AB61">
            <v>6157.4638058088003</v>
          </cell>
          <cell r="AC61">
            <v>6208.3372044968874</v>
          </cell>
          <cell r="AD61">
            <v>6331.5205765418568</v>
          </cell>
          <cell r="AE61">
            <v>2160.9157823072755</v>
          </cell>
          <cell r="AF61">
            <v>6586.5249401303481</v>
          </cell>
        </row>
        <row r="62">
          <cell r="A62" t="str">
            <v>Insättningsgarantiavgift</v>
          </cell>
          <cell r="B62" t="str">
            <v>D29H21</v>
          </cell>
          <cell r="D62" t="str">
            <v>Fjärdedelar</v>
          </cell>
          <cell r="E62">
            <v>2576</v>
          </cell>
          <cell r="F62">
            <v>757</v>
          </cell>
          <cell r="G62">
            <v>424</v>
          </cell>
          <cell r="H62">
            <v>449.6</v>
          </cell>
          <cell r="I62">
            <v>390.98264700000004</v>
          </cell>
          <cell r="J62">
            <v>540</v>
          </cell>
          <cell r="K62">
            <v>521.822</v>
          </cell>
          <cell r="L62">
            <v>586.84199999999998</v>
          </cell>
          <cell r="M62">
            <v>633.30200000000002</v>
          </cell>
          <cell r="N62">
            <v>879.23099999999999</v>
          </cell>
          <cell r="O62">
            <v>945.72500000000002</v>
          </cell>
          <cell r="P62">
            <v>1252.2560000000001</v>
          </cell>
          <cell r="Q62">
            <v>1213.037</v>
          </cell>
          <cell r="R62">
            <v>1295.7539999999999</v>
          </cell>
          <cell r="S62">
            <v>1370.7713999999999</v>
          </cell>
          <cell r="T62">
            <v>1484.606</v>
          </cell>
          <cell r="U62">
            <v>1540.8420000000001</v>
          </cell>
          <cell r="V62">
            <v>1579.469298</v>
          </cell>
          <cell r="W62">
            <v>1317.2429999999999</v>
          </cell>
          <cell r="X62">
            <v>1505.3561233800001</v>
          </cell>
          <cell r="Y62">
            <v>1772.2931728599999</v>
          </cell>
          <cell r="Z62">
            <v>1791.5350028400001</v>
          </cell>
          <cell r="AA62">
            <v>2076.5975928799999</v>
          </cell>
          <cell r="AB62">
            <v>2097.3635688087998</v>
          </cell>
          <cell r="AC62">
            <v>2118.3372044968878</v>
          </cell>
          <cell r="AD62">
            <v>2139.5205765418568</v>
          </cell>
          <cell r="AE62">
            <v>2160.9157823072755</v>
          </cell>
          <cell r="AF62">
            <v>2182.5249401303481</v>
          </cell>
        </row>
        <row r="63">
          <cell r="A63" t="str">
            <v>Stabilitetsavgift</v>
          </cell>
          <cell r="B63" t="str">
            <v>D29H22</v>
          </cell>
          <cell r="D63" t="str">
            <v>Fjärdedelar</v>
          </cell>
          <cell r="O63">
            <v>1313.501</v>
          </cell>
          <cell r="P63">
            <v>1328.1120000000001</v>
          </cell>
          <cell r="Q63">
            <v>3002.873</v>
          </cell>
          <cell r="R63">
            <v>3074.4960000000001</v>
          </cell>
          <cell r="S63">
            <v>3162.4274999999998</v>
          </cell>
          <cell r="T63">
            <v>3488.5720000000001</v>
          </cell>
          <cell r="U63">
            <v>3373.2159999999999</v>
          </cell>
          <cell r="V63">
            <v>2.3459589999999997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</row>
        <row r="64">
          <cell r="A64" t="str">
            <v>Resolutionsavgift</v>
          </cell>
          <cell r="B64" t="str">
            <v>D29H23</v>
          </cell>
          <cell r="D64" t="str">
            <v>Fjärdedelar</v>
          </cell>
          <cell r="U64">
            <v>3393.2550000000001</v>
          </cell>
          <cell r="V64">
            <v>6791.0927430000011</v>
          </cell>
          <cell r="W64">
            <v>8804.3269999999993</v>
          </cell>
          <cell r="X64">
            <v>5848.1382809999996</v>
          </cell>
          <cell r="Y64">
            <v>3453.4949900000001</v>
          </cell>
          <cell r="Z64">
            <v>3664.0631480000002</v>
          </cell>
          <cell r="AA64">
            <v>3891.3969320000001</v>
          </cell>
          <cell r="AB64">
            <v>4060.1002370000001</v>
          </cell>
          <cell r="AC64">
            <v>4090</v>
          </cell>
          <cell r="AD64">
            <v>4192</v>
          </cell>
          <cell r="AE64">
            <v>0</v>
          </cell>
          <cell r="AF64">
            <v>4404</v>
          </cell>
        </row>
        <row r="65">
          <cell r="A65" t="str">
            <v>Avg för telekommunikation</v>
          </cell>
          <cell r="B65" t="str">
            <v xml:space="preserve">D29H3    </v>
          </cell>
          <cell r="C65">
            <v>1480</v>
          </cell>
          <cell r="D65" t="str">
            <v>jan-dec</v>
          </cell>
          <cell r="E65">
            <v>100</v>
          </cell>
          <cell r="F65">
            <v>100</v>
          </cell>
          <cell r="G65">
            <v>50</v>
          </cell>
          <cell r="H65">
            <v>50</v>
          </cell>
          <cell r="I65">
            <v>45.860250000000001</v>
          </cell>
          <cell r="J65">
            <v>93.282979999999995</v>
          </cell>
          <cell r="K65">
            <v>91.840390999999997</v>
          </cell>
          <cell r="L65">
            <v>96.061109000000002</v>
          </cell>
          <cell r="M65">
            <v>93.623497999999998</v>
          </cell>
          <cell r="N65">
            <v>97.893162000000004</v>
          </cell>
          <cell r="O65">
            <v>94.836342999999999</v>
          </cell>
          <cell r="P65">
            <v>94.945670000000007</v>
          </cell>
          <cell r="Q65">
            <v>75.034589750000009</v>
          </cell>
          <cell r="R65">
            <v>108.6188533</v>
          </cell>
          <cell r="S65">
            <v>92.272797000000011</v>
          </cell>
          <cell r="T65">
            <v>96.676862999999997</v>
          </cell>
          <cell r="U65">
            <v>97.505445000000009</v>
          </cell>
          <cell r="V65">
            <v>99.882480999999999</v>
          </cell>
          <cell r="W65">
            <v>99.365110999999999</v>
          </cell>
          <cell r="X65">
            <v>99.352232000000001</v>
          </cell>
          <cell r="Y65">
            <v>97.288480000000007</v>
          </cell>
          <cell r="Z65">
            <v>101.832576</v>
          </cell>
          <cell r="AA65">
            <v>110.020808</v>
          </cell>
          <cell r="AB65">
            <v>110</v>
          </cell>
          <cell r="AC65">
            <v>110</v>
          </cell>
          <cell r="AD65">
            <v>110</v>
          </cell>
          <cell r="AE65">
            <v>110</v>
          </cell>
          <cell r="AF65">
            <v>110</v>
          </cell>
        </row>
        <row r="66">
          <cell r="A66" t="str">
            <v>Kväveoxidavgifter</v>
          </cell>
          <cell r="B66" t="str">
            <v xml:space="preserve">D29H6    </v>
          </cell>
          <cell r="C66">
            <v>1480</v>
          </cell>
          <cell r="D66" t="str">
            <v>Fjärdedelar</v>
          </cell>
          <cell r="E66">
            <v>511</v>
          </cell>
          <cell r="F66">
            <v>566</v>
          </cell>
          <cell r="G66">
            <v>589</v>
          </cell>
          <cell r="H66">
            <v>581.12299999999993</v>
          </cell>
          <cell r="I66">
            <v>621.09199999999998</v>
          </cell>
          <cell r="J66">
            <v>588</v>
          </cell>
          <cell r="K66">
            <v>570.38499999999999</v>
          </cell>
          <cell r="L66">
            <v>568.654</v>
          </cell>
          <cell r="M66">
            <v>535.31399999999996</v>
          </cell>
          <cell r="N66">
            <v>672.93000000000006</v>
          </cell>
          <cell r="O66">
            <v>714.14499999999998</v>
          </cell>
          <cell r="P66">
            <v>793.85599999999999</v>
          </cell>
          <cell r="Q66">
            <v>657.04399999999998</v>
          </cell>
          <cell r="R66">
            <v>666.15599999999995</v>
          </cell>
          <cell r="S66">
            <v>666.00400000000002</v>
          </cell>
          <cell r="T66">
            <v>589.01900000000001</v>
          </cell>
          <cell r="U66">
            <v>566.17399999999998</v>
          </cell>
          <cell r="V66">
            <v>602.84400000000005</v>
          </cell>
          <cell r="W66">
            <v>613.87400000000002</v>
          </cell>
          <cell r="X66">
            <v>637.20160799999996</v>
          </cell>
          <cell r="Y66">
            <v>601.45143992999999</v>
          </cell>
          <cell r="Z66">
            <v>526.20799999999997</v>
          </cell>
          <cell r="AA66">
            <v>642.72969999999998</v>
          </cell>
          <cell r="AB66">
            <v>644.01515940000002</v>
          </cell>
          <cell r="AC66">
            <v>645.30318971880001</v>
          </cell>
          <cell r="AD66">
            <v>646.59379609823759</v>
          </cell>
          <cell r="AE66">
            <v>647.88698369043402</v>
          </cell>
          <cell r="AF66">
            <v>649.18275765781493</v>
          </cell>
        </row>
        <row r="67">
          <cell r="A67" t="str">
            <v>Riskskatt för kreditinstitut</v>
          </cell>
          <cell r="B67" t="str">
            <v>D29H7</v>
          </cell>
          <cell r="C67">
            <v>1121</v>
          </cell>
          <cell r="D67" t="str">
            <v>Fjärdedelar</v>
          </cell>
          <cell r="AA67">
            <v>4723.4958749999996</v>
          </cell>
          <cell r="AB67">
            <v>5593.563815174999</v>
          </cell>
          <cell r="AC67">
            <v>5593.563815174999</v>
          </cell>
          <cell r="AD67">
            <v>5593.563815174999</v>
          </cell>
          <cell r="AE67">
            <v>5593.563815174999</v>
          </cell>
          <cell r="AF67">
            <v>5593.563815174999</v>
          </cell>
        </row>
      </sheetData>
      <sheetData sheetId="51">
        <row r="1">
          <cell r="B1" t="str">
            <v>NR-REDOVISADE SKATTER</v>
          </cell>
          <cell r="C1" t="str">
            <v>Klistra januariutfall</v>
          </cell>
          <cell r="H1">
            <v>1999</v>
          </cell>
          <cell r="I1">
            <v>2000</v>
          </cell>
          <cell r="J1">
            <v>2001</v>
          </cell>
          <cell r="K1">
            <v>2002</v>
          </cell>
          <cell r="L1">
            <v>2003</v>
          </cell>
          <cell r="M1">
            <v>2004</v>
          </cell>
          <cell r="N1">
            <v>2005</v>
          </cell>
          <cell r="O1">
            <v>2006</v>
          </cell>
          <cell r="P1">
            <v>2007</v>
          </cell>
          <cell r="Q1">
            <v>2008</v>
          </cell>
          <cell r="R1">
            <v>2009</v>
          </cell>
          <cell r="S1">
            <v>2010</v>
          </cell>
          <cell r="T1">
            <v>2011</v>
          </cell>
          <cell r="U1">
            <v>2012</v>
          </cell>
          <cell r="V1">
            <v>2013</v>
          </cell>
          <cell r="W1">
            <v>2014</v>
          </cell>
          <cell r="X1">
            <v>2015</v>
          </cell>
          <cell r="Y1">
            <v>2016</v>
          </cell>
          <cell r="Z1">
            <v>2017</v>
          </cell>
          <cell r="AA1">
            <v>2018</v>
          </cell>
          <cell r="AB1">
            <v>2019</v>
          </cell>
          <cell r="AC1">
            <v>2020</v>
          </cell>
          <cell r="AD1">
            <v>2021</v>
          </cell>
          <cell r="AE1">
            <v>2022</v>
          </cell>
          <cell r="AF1">
            <v>2023</v>
          </cell>
          <cell r="AG1">
            <v>2024</v>
          </cell>
          <cell r="AH1">
            <v>2025</v>
          </cell>
          <cell r="AI1">
            <v>2026</v>
          </cell>
          <cell r="AJ1">
            <v>2027</v>
          </cell>
        </row>
        <row r="3">
          <cell r="A3" t="str">
            <v>Avgifter till socialförsäkringen, pensionssystemet</v>
          </cell>
          <cell r="H3">
            <v>89436.198947700002</v>
          </cell>
          <cell r="I3">
            <v>111270.7803217</v>
          </cell>
          <cell r="J3">
            <v>104212.0015235</v>
          </cell>
          <cell r="K3">
            <v>88937.642409099994</v>
          </cell>
          <cell r="L3">
            <v>90348.516237700023</v>
          </cell>
          <cell r="M3">
            <v>93327.058921100019</v>
          </cell>
          <cell r="N3">
            <v>86346.191898699995</v>
          </cell>
          <cell r="O3">
            <v>82266.973270920003</v>
          </cell>
          <cell r="P3">
            <v>87855.380308120002</v>
          </cell>
          <cell r="Q3">
            <v>92945.945336720004</v>
          </cell>
          <cell r="R3">
            <v>91947.590259399993</v>
          </cell>
          <cell r="S3">
            <v>94322.400469479995</v>
          </cell>
          <cell r="T3">
            <v>101708.330353</v>
          </cell>
          <cell r="U3">
            <v>104033.34222699999</v>
          </cell>
          <cell r="V3">
            <v>106657.017672</v>
          </cell>
          <cell r="W3">
            <v>109702.27007900001</v>
          </cell>
          <cell r="X3">
            <v>115772.70989299999</v>
          </cell>
          <cell r="Y3">
            <v>120564.14572399999</v>
          </cell>
          <cell r="Z3">
            <v>126291.93945400001</v>
          </cell>
          <cell r="AA3">
            <v>133084.032286</v>
          </cell>
          <cell r="AB3">
            <v>138355.38269699999</v>
          </cell>
          <cell r="AC3">
            <v>138048.40463100001</v>
          </cell>
          <cell r="AD3">
            <v>146133.89218299999</v>
          </cell>
          <cell r="AE3">
            <v>155210.51737800002</v>
          </cell>
          <cell r="AF3">
            <v>161118.40300996829</v>
          </cell>
          <cell r="AG3">
            <v>167760.62786064911</v>
          </cell>
          <cell r="AH3">
            <v>176408.2883761595</v>
          </cell>
          <cell r="AI3">
            <v>184388.20865745828</v>
          </cell>
          <cell r="AJ3">
            <v>191748.83639472481</v>
          </cell>
        </row>
        <row r="4">
          <cell r="A4" t="str">
            <v>D611C101</v>
          </cell>
          <cell r="B4" t="str">
            <v>Arbetsgivaravgifter</v>
          </cell>
          <cell r="C4" t="str">
            <v>feb-jan</v>
          </cell>
          <cell r="H4">
            <v>28519.152617240004</v>
          </cell>
          <cell r="I4">
            <v>61800.344828025001</v>
          </cell>
          <cell r="J4">
            <v>69181.466230933016</v>
          </cell>
          <cell r="K4">
            <v>69674.735094364019</v>
          </cell>
          <cell r="L4">
            <v>70481.491627235009</v>
          </cell>
          <cell r="M4">
            <v>72890.622088008022</v>
          </cell>
          <cell r="N4">
            <v>74438.323252600007</v>
          </cell>
          <cell r="O4">
            <v>79651.168691195999</v>
          </cell>
          <cell r="P4">
            <v>84985.74217102</v>
          </cell>
          <cell r="Q4">
            <v>89931.489136639997</v>
          </cell>
          <cell r="R4">
            <v>89031.628632599997</v>
          </cell>
          <cell r="S4">
            <v>91143.974918415988</v>
          </cell>
          <cell r="T4">
            <v>98457.089043945001</v>
          </cell>
          <cell r="U4">
            <v>100942.05152336499</v>
          </cell>
          <cell r="V4">
            <v>103598.83725430501</v>
          </cell>
          <cell r="W4">
            <v>106577.29830828001</v>
          </cell>
          <cell r="X4">
            <v>112589.35330812499</v>
          </cell>
          <cell r="Y4">
            <v>117526.80175980799</v>
          </cell>
          <cell r="Z4">
            <v>123174.231998007</v>
          </cell>
          <cell r="AA4">
            <v>129962.102011537</v>
          </cell>
          <cell r="AB4">
            <v>135378.87940310399</v>
          </cell>
          <cell r="AC4">
            <v>134878.77440776801</v>
          </cell>
          <cell r="AD4">
            <v>143029.35909669599</v>
          </cell>
          <cell r="AE4">
            <v>151981.85203715603</v>
          </cell>
          <cell r="AF4">
            <v>157859.66916448265</v>
          </cell>
          <cell r="AG4">
            <v>164453.30658218966</v>
          </cell>
          <cell r="AH4">
            <v>173055.67980403203</v>
          </cell>
          <cell r="AI4">
            <v>180991.15787806819</v>
          </cell>
          <cell r="AJ4">
            <v>188304.78373602612</v>
          </cell>
        </row>
        <row r="5">
          <cell r="A5" t="str">
            <v>D613CS12</v>
          </cell>
          <cell r="B5" t="str">
            <v>Egenavgifter</v>
          </cell>
          <cell r="C5" t="str">
            <v>Klistra vid annan tidpunkt</v>
          </cell>
          <cell r="H5">
            <v>952.36853045999999</v>
          </cell>
          <cell r="I5">
            <v>1949.878613675</v>
          </cell>
          <cell r="J5">
            <v>1993.9876065670003</v>
          </cell>
          <cell r="K5">
            <v>2016.8481407360002</v>
          </cell>
          <cell r="L5">
            <v>2106.1211814650001</v>
          </cell>
          <cell r="M5">
            <v>2213.6377830920005</v>
          </cell>
          <cell r="N5">
            <v>2402.5364950999997</v>
          </cell>
          <cell r="O5">
            <v>2615.8045797240002</v>
          </cell>
          <cell r="P5">
            <v>2869.6381371000002</v>
          </cell>
          <cell r="Q5">
            <v>3014.4562000800001</v>
          </cell>
          <cell r="R5">
            <v>2915.9616268</v>
          </cell>
          <cell r="S5">
            <v>3178.4255510640005</v>
          </cell>
          <cell r="T5">
            <v>3251.2413090549999</v>
          </cell>
          <cell r="U5">
            <v>3091.2907036349998</v>
          </cell>
          <cell r="V5">
            <v>3058.180417695</v>
          </cell>
          <cell r="W5">
            <v>3124.9717707199998</v>
          </cell>
          <cell r="X5">
            <v>3183.356584875</v>
          </cell>
          <cell r="Y5">
            <v>3037.3439641919995</v>
          </cell>
          <cell r="Z5">
            <v>3117.7074559929997</v>
          </cell>
          <cell r="AA5">
            <v>3121.9302744629999</v>
          </cell>
          <cell r="AB5">
            <v>2976.5032938960003</v>
          </cell>
          <cell r="AC5">
            <v>3169.6302232320004</v>
          </cell>
          <cell r="AD5">
            <v>3104.5330863039999</v>
          </cell>
          <cell r="AE5">
            <v>3228.665340844002</v>
          </cell>
          <cell r="AF5">
            <v>3258.733845485639</v>
          </cell>
          <cell r="AG5">
            <v>3307.3212784594407</v>
          </cell>
          <cell r="AH5">
            <v>3352.6085721274667</v>
          </cell>
          <cell r="AI5">
            <v>3397.0507793900815</v>
          </cell>
          <cell r="AJ5">
            <v>3444.0526586987075</v>
          </cell>
        </row>
        <row r="6">
          <cell r="A6" t="str">
            <v>D613CE11</v>
          </cell>
          <cell r="B6" t="str">
            <v>Allmän pensionsavgift</v>
          </cell>
          <cell r="C6" t="str">
            <v>Klistra vid annan tidpunkt</v>
          </cell>
          <cell r="H6">
            <v>59964.677799999998</v>
          </cell>
          <cell r="I6">
            <v>63073.55</v>
          </cell>
          <cell r="J6">
            <v>65748.711299999995</v>
          </cell>
          <cell r="K6">
            <v>68136.951499999996</v>
          </cell>
          <cell r="L6">
            <v>70295.658299999996</v>
          </cell>
          <cell r="M6">
            <v>72114.907600000006</v>
          </cell>
          <cell r="N6">
            <v>74177.7353</v>
          </cell>
          <cell r="O6">
            <v>77329.091799999995</v>
          </cell>
          <cell r="P6">
            <v>81088.126499999998</v>
          </cell>
          <cell r="Q6">
            <v>85162.334499999997</v>
          </cell>
          <cell r="R6">
            <v>86844.9179</v>
          </cell>
          <cell r="S6">
            <v>89174.917000000001</v>
          </cell>
          <cell r="T6">
            <v>93499.585200000001</v>
          </cell>
          <cell r="U6">
            <v>97560.646899999992</v>
          </cell>
          <cell r="V6">
            <v>100860.9362</v>
          </cell>
          <cell r="W6">
            <v>103955.1421</v>
          </cell>
          <cell r="X6">
            <v>108355.81069999999</v>
          </cell>
          <cell r="Y6">
            <v>113340.3544</v>
          </cell>
          <cell r="Z6">
            <v>118739.8855</v>
          </cell>
          <cell r="AA6">
            <v>123660.6461</v>
          </cell>
          <cell r="AB6">
            <v>128160.64479999999</v>
          </cell>
          <cell r="AC6">
            <v>131043.64259999999</v>
          </cell>
          <cell r="AD6">
            <v>137337.38130000001</v>
          </cell>
          <cell r="AE6">
            <v>145639.1380620058</v>
          </cell>
          <cell r="AF6">
            <v>152912.15916549828</v>
          </cell>
          <cell r="AG6">
            <v>158477.71615199154</v>
          </cell>
          <cell r="AH6">
            <v>165500.63866408702</v>
          </cell>
          <cell r="AI6">
            <v>172651.86580499861</v>
          </cell>
          <cell r="AJ6">
            <v>179762.99214061708</v>
          </cell>
        </row>
        <row r="7">
          <cell r="B7" t="str">
            <v>Skattereduktion allmän pensionsavgift</v>
          </cell>
          <cell r="H7">
            <v>0</v>
          </cell>
          <cell r="I7">
            <v>-15552.993119999999</v>
          </cell>
          <cell r="J7">
            <v>-32712.163614000001</v>
          </cell>
          <cell r="K7">
            <v>-50890.892326000001</v>
          </cell>
          <cell r="L7">
            <v>-52534.754870999997</v>
          </cell>
          <cell r="M7">
            <v>-53892.108549999997</v>
          </cell>
          <cell r="N7">
            <v>-64672.403148999998</v>
          </cell>
          <cell r="O7">
            <v>-77295.336311999999</v>
          </cell>
          <cell r="P7">
            <v>-81060.951641000007</v>
          </cell>
          <cell r="Q7">
            <v>-85134.436711000002</v>
          </cell>
          <cell r="R7">
            <v>-86815.385525999998</v>
          </cell>
          <cell r="S7">
            <v>-89144.245561000003</v>
          </cell>
          <cell r="T7">
            <v>-93471.458111</v>
          </cell>
          <cell r="U7">
            <v>-97531.990235000005</v>
          </cell>
          <cell r="V7">
            <v>-100829.587579</v>
          </cell>
          <cell r="W7">
            <v>-103926.374144</v>
          </cell>
          <cell r="X7">
            <v>-108327.809118</v>
          </cell>
          <cell r="Y7">
            <v>-113313.731916</v>
          </cell>
          <cell r="Z7">
            <v>-118712</v>
          </cell>
          <cell r="AA7">
            <v>-123633</v>
          </cell>
          <cell r="AB7">
            <v>-128133</v>
          </cell>
          <cell r="AC7">
            <v>-131015.052366</v>
          </cell>
          <cell r="AD7">
            <v>-137309.23987700001</v>
          </cell>
          <cell r="AE7">
            <v>-145306.33948747793</v>
          </cell>
          <cell r="AF7">
            <v>-152560.04353804822</v>
          </cell>
          <cell r="AG7">
            <v>-158114.21309294683</v>
          </cell>
          <cell r="AH7">
            <v>-165121.54767588686</v>
          </cell>
          <cell r="AI7">
            <v>-172259.02321498145</v>
          </cell>
          <cell r="AJ7">
            <v>-179353.0977166463</v>
          </cell>
        </row>
        <row r="8">
          <cell r="B8" t="str">
            <v>Skattereduktion allmän pensionsavgift</v>
          </cell>
          <cell r="H8">
            <v>0</v>
          </cell>
          <cell r="I8">
            <v>0.25</v>
          </cell>
          <cell r="J8">
            <v>0.5</v>
          </cell>
          <cell r="K8">
            <v>0.75</v>
          </cell>
          <cell r="L8">
            <v>0.75</v>
          </cell>
          <cell r="M8">
            <v>0.75</v>
          </cell>
          <cell r="N8">
            <v>0.875</v>
          </cell>
          <cell r="O8">
            <v>1</v>
          </cell>
        </row>
        <row r="10">
          <cell r="A10" t="str">
            <v>Avgifter till socialförsäkringen, Riksgälden</v>
          </cell>
          <cell r="C10" t="str">
            <v>feb-jan</v>
          </cell>
          <cell r="D10" t="str">
            <v>PPM-pengar</v>
          </cell>
          <cell r="H10">
            <v>20805.3301025</v>
          </cell>
          <cell r="I10">
            <v>18348.780436699999</v>
          </cell>
          <cell r="J10">
            <v>15422.015446799998</v>
          </cell>
          <cell r="K10">
            <v>18391.5772989</v>
          </cell>
          <cell r="L10">
            <v>17524.653657800001</v>
          </cell>
          <cell r="M10">
            <v>17821.129982300001</v>
          </cell>
          <cell r="N10">
            <v>20286.938353510002</v>
          </cell>
          <cell r="O10">
            <v>22320.664257199998</v>
          </cell>
          <cell r="P10">
            <v>23920.22064788</v>
          </cell>
          <cell r="Q10">
            <v>25111.445634260002</v>
          </cell>
          <cell r="R10">
            <v>25350.281495949996</v>
          </cell>
          <cell r="S10">
            <v>26423.865869000001</v>
          </cell>
          <cell r="T10">
            <v>28876.935302999995</v>
          </cell>
          <cell r="U10">
            <v>29994.263946999999</v>
          </cell>
          <cell r="V10">
            <v>31048.242184999999</v>
          </cell>
          <cell r="W10">
            <v>31875.650201999997</v>
          </cell>
          <cell r="X10">
            <v>33644.776975000001</v>
          </cell>
          <cell r="Y10">
            <v>35586.41433</v>
          </cell>
          <cell r="Z10">
            <v>36886.870536999995</v>
          </cell>
          <cell r="AA10">
            <v>38775.436501999997</v>
          </cell>
          <cell r="AB10">
            <v>41088.015918000005</v>
          </cell>
          <cell r="AC10">
            <v>41327.960714000008</v>
          </cell>
          <cell r="AD10">
            <v>43214.767421999997</v>
          </cell>
          <cell r="AE10">
            <v>46397.886717000009</v>
          </cell>
          <cell r="AF10">
            <v>48590.290412877373</v>
          </cell>
          <cell r="AG10">
            <v>49909.601815631911</v>
          </cell>
          <cell r="AH10">
            <v>51754.95595110883</v>
          </cell>
          <cell r="AI10">
            <v>54719.48075643948</v>
          </cell>
          <cell r="AJ10">
            <v>57246.754054077246</v>
          </cell>
        </row>
        <row r="11">
          <cell r="A11" t="str">
            <v>D611C102</v>
          </cell>
          <cell r="B11" t="str">
            <v>Arbetsgivaravgifter</v>
          </cell>
          <cell r="C11" t="str">
            <v>feb-jan</v>
          </cell>
          <cell r="H11">
            <v>20305.726938979999</v>
          </cell>
          <cell r="I11">
            <v>17851.225204244998</v>
          </cell>
          <cell r="J11">
            <v>14901.844766825998</v>
          </cell>
          <cell r="K11">
            <v>17841.527805972</v>
          </cell>
          <cell r="L11">
            <v>16982.483848710002</v>
          </cell>
          <cell r="M11">
            <v>17244.204554412001</v>
          </cell>
          <cell r="N11">
            <v>19648.550084812003</v>
          </cell>
          <cell r="O11">
            <v>21604.209935791998</v>
          </cell>
          <cell r="P11">
            <v>23133.119901703998</v>
          </cell>
          <cell r="Q11">
            <v>24275.540394870004</v>
          </cell>
          <cell r="R11">
            <v>24532.133989149996</v>
          </cell>
          <cell r="S11">
            <v>25522.249451936001</v>
          </cell>
          <cell r="T11">
            <v>27946.004338248993</v>
          </cell>
          <cell r="U11">
            <v>29100.235988107001</v>
          </cell>
          <cell r="V11">
            <v>30151.649377489997</v>
          </cell>
          <cell r="W11">
            <v>30963.447459679996</v>
          </cell>
          <cell r="X11">
            <v>32709.579599125002</v>
          </cell>
          <cell r="Y11">
            <v>34685.806526663997</v>
          </cell>
          <cell r="Z11">
            <v>35968.300705988993</v>
          </cell>
          <cell r="AA11">
            <v>37860.931674126994</v>
          </cell>
          <cell r="AB11">
            <v>40206.248323710002</v>
          </cell>
          <cell r="AC11">
            <v>40388.980662320006</v>
          </cell>
          <cell r="AD11">
            <v>42295.573300655997</v>
          </cell>
          <cell r="AE11">
            <v>45440.033757704754</v>
          </cell>
          <cell r="AF11">
            <v>47614.564871932547</v>
          </cell>
          <cell r="AG11">
            <v>48922.198651338222</v>
          </cell>
          <cell r="AH11">
            <v>50754.032232473677</v>
          </cell>
          <cell r="AI11">
            <v>53705.288784621574</v>
          </cell>
          <cell r="AJ11">
            <v>56218.529637132415</v>
          </cell>
        </row>
        <row r="12">
          <cell r="A12" t="str">
            <v>D613CS13</v>
          </cell>
          <cell r="B12" t="str">
            <v>Egenavgifter</v>
          </cell>
          <cell r="C12" t="str">
            <v>feb-jan</v>
          </cell>
          <cell r="H12">
            <v>499.60316352000001</v>
          </cell>
          <cell r="I12">
            <v>497.55523245500001</v>
          </cell>
          <cell r="J12">
            <v>520.170679974</v>
          </cell>
          <cell r="K12">
            <v>550.04949292799995</v>
          </cell>
          <cell r="L12">
            <v>542.16980908999994</v>
          </cell>
          <cell r="M12">
            <v>576.92542788800006</v>
          </cell>
          <cell r="N12">
            <v>638.38826869799993</v>
          </cell>
          <cell r="O12">
            <v>716.45432140800006</v>
          </cell>
          <cell r="P12">
            <v>787.10074617600003</v>
          </cell>
          <cell r="Q12">
            <v>835.90523939000013</v>
          </cell>
          <cell r="R12">
            <v>818.14750679999997</v>
          </cell>
          <cell r="S12">
            <v>901.61641706400007</v>
          </cell>
          <cell r="T12">
            <v>930.93096475100015</v>
          </cell>
          <cell r="U12">
            <v>894.027958893</v>
          </cell>
          <cell r="V12">
            <v>896.59280751000017</v>
          </cell>
          <cell r="W12">
            <v>912.20274232000008</v>
          </cell>
          <cell r="X12">
            <v>935.19737587500015</v>
          </cell>
          <cell r="Y12">
            <v>900.60780333599985</v>
          </cell>
          <cell r="Z12">
            <v>918.56983101100002</v>
          </cell>
          <cell r="AA12">
            <v>914.50482787300007</v>
          </cell>
          <cell r="AB12">
            <v>881.76759428999992</v>
          </cell>
          <cell r="AC12">
            <v>938.98005167999997</v>
          </cell>
          <cell r="AD12">
            <v>919.19412134399988</v>
          </cell>
          <cell r="AE12">
            <v>957.85295929525375</v>
          </cell>
          <cell r="AF12">
            <v>975.72554094482791</v>
          </cell>
          <cell r="AG12">
            <v>987.40316429368818</v>
          </cell>
          <cell r="AH12">
            <v>1000.9237186351565</v>
          </cell>
          <cell r="AI12">
            <v>1014.1919718179083</v>
          </cell>
          <cell r="AJ12">
            <v>1028.2244169448313</v>
          </cell>
        </row>
        <row r="15">
          <cell r="B15" t="str">
            <v>Arbetsgivaravgifter</v>
          </cell>
          <cell r="C15" t="str">
            <v>Används endast för UFS-kvartal</v>
          </cell>
          <cell r="X15">
            <v>1292.152</v>
          </cell>
          <cell r="Y15">
            <v>71.553025617116376</v>
          </cell>
          <cell r="Z15">
            <v>-161.71239598586087</v>
          </cell>
          <cell r="AA15">
            <v>-244.32980194466703</v>
          </cell>
          <cell r="AB15">
            <v>-303.96806756299202</v>
          </cell>
          <cell r="AC15">
            <v>-20.072999999999922</v>
          </cell>
          <cell r="AD15">
            <v>-177.14195262046027</v>
          </cell>
          <cell r="AE15">
            <v>-90.904195511291789</v>
          </cell>
          <cell r="AF15">
            <v>-1084.3378121841245</v>
          </cell>
          <cell r="AG15">
            <v>-1003.9832702094986</v>
          </cell>
          <cell r="AH15">
            <v>75.97166891698771</v>
          </cell>
          <cell r="AI15">
            <v>140.18820340206659</v>
          </cell>
          <cell r="AJ15">
            <v>0</v>
          </cell>
        </row>
        <row r="16">
          <cell r="B16" t="str">
            <v>Egenavgifter</v>
          </cell>
          <cell r="C16" t="str">
            <v>Används endast för UFS-kvartal</v>
          </cell>
          <cell r="X16">
            <v>324.33500000000004</v>
          </cell>
          <cell r="Y16">
            <v>424.66006198201325</v>
          </cell>
          <cell r="Z16">
            <v>360.63800783715379</v>
          </cell>
          <cell r="AA16">
            <v>261.57236188603991</v>
          </cell>
          <cell r="AB16">
            <v>389.48134898063216</v>
          </cell>
          <cell r="AC16">
            <v>-44.236000000000047</v>
          </cell>
          <cell r="AD16">
            <v>-129.98448267129999</v>
          </cell>
          <cell r="AE16">
            <v>-144.16601468019999</v>
          </cell>
          <cell r="AF16">
            <v>23.7720853143</v>
          </cell>
          <cell r="AG16">
            <v>-475.19513068240002</v>
          </cell>
          <cell r="AH16">
            <v>-889.18497887950002</v>
          </cell>
          <cell r="AI16">
            <v>-287.89926317729999</v>
          </cell>
          <cell r="AJ16">
            <v>0</v>
          </cell>
        </row>
      </sheetData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0"/>
      <sheetName val="Table 1"/>
      <sheetName val="Table 2"/>
      <sheetName val="Table 3"/>
      <sheetName val="Table 4"/>
      <sheetName val="Table 5"/>
      <sheetName val="Table 6"/>
      <sheetName val="Table 7"/>
      <sheetName val="Table 8"/>
      <sheetName val="Table 9"/>
      <sheetName val="Table 10"/>
      <sheetName val="Table 10a"/>
      <sheetName val="Table 10b"/>
      <sheetName val="Table 11"/>
      <sheetName val="Table 12"/>
    </sheetNames>
    <sheetDataSet>
      <sheetData sheetId="0">
        <row r="2">
          <cell r="A2" t="str">
            <v xml:space="preserve"> </v>
          </cell>
        </row>
        <row r="4">
          <cell r="A4" t="str">
            <v>COUNTRY :</v>
          </cell>
        </row>
        <row r="6">
          <cell r="A6" t="str">
            <v xml:space="preserve">KEY POINTS OF THE FORECAST  </v>
          </cell>
        </row>
        <row r="9">
          <cell r="B9">
            <v>2009</v>
          </cell>
          <cell r="C9">
            <v>2010</v>
          </cell>
          <cell r="D9">
            <v>2011</v>
          </cell>
          <cell r="E9">
            <v>2012</v>
          </cell>
        </row>
        <row r="10">
          <cell r="B10" t="str">
            <v xml:space="preserve">Level </v>
          </cell>
        </row>
        <row r="11">
          <cell r="A11" t="str">
            <v xml:space="preserve"> Exchange rates, annual average                   </v>
          </cell>
        </row>
        <row r="12">
          <cell r="A12" t="str">
            <v xml:space="preserve"> 1. Effective (% change) </v>
          </cell>
        </row>
        <row r="13">
          <cell r="A13" t="str">
            <v xml:space="preserve"> 2. US dollar (1 USD = ) </v>
          </cell>
        </row>
        <row r="14">
          <cell r="A14" t="str">
            <v xml:space="preserve"> 3. euro (1 EUR = ) </v>
          </cell>
        </row>
        <row r="15">
          <cell r="A15" t="str">
            <v xml:space="preserve"> Interest rates, annual average                   </v>
          </cell>
        </row>
        <row r="16">
          <cell r="A16" t="str">
            <v xml:space="preserve"> 4. Short-term interest rate </v>
          </cell>
        </row>
        <row r="17">
          <cell r="A17" t="str">
            <v xml:space="preserve"> 5. Long-term interest rate </v>
          </cell>
        </row>
        <row r="18">
          <cell r="B18" t="str">
            <v xml:space="preserve">% change on previous year </v>
          </cell>
        </row>
        <row r="19">
          <cell r="A19" t="str">
            <v xml:space="preserve"> 6. Export markets total  </v>
          </cell>
        </row>
        <row r="20">
          <cell r="A20" t="str">
            <v xml:space="preserve"> 7. Import prices of goods  </v>
          </cell>
        </row>
        <row r="21">
          <cell r="A21" t="str">
            <v xml:space="preserve"> 8. Final demand </v>
          </cell>
        </row>
        <row r="22">
          <cell r="A22" t="str">
            <v xml:space="preserve"> 9. GDP </v>
          </cell>
        </row>
        <row r="23">
          <cell r="A23" t="str">
            <v>10. Output gap</v>
          </cell>
        </row>
        <row r="24">
          <cell r="A24" t="str">
            <v>11. Employment persons / Full Time Equivalent</v>
          </cell>
        </row>
        <row r="25">
          <cell r="A25" t="str">
            <v xml:space="preserve">12. Unemployment rate (level) (Eurostat) </v>
          </cell>
        </row>
        <row r="26">
          <cell r="A26" t="str">
            <v>13. GDP per person employed / per fte</v>
          </cell>
        </row>
        <row r="27">
          <cell r="A27" t="str">
            <v>14. Compensation of employees per head / fte</v>
          </cell>
        </row>
        <row r="28">
          <cell r="A28" t="str">
            <v xml:space="preserve">15. Unit labour costs       </v>
          </cell>
        </row>
        <row r="29">
          <cell r="A29" t="str">
            <v xml:space="preserve">16. Relative unit labour costs in common currency </v>
          </cell>
        </row>
        <row r="30">
          <cell r="A30" t="str">
            <v xml:space="preserve">17. HICP    </v>
          </cell>
        </row>
        <row r="31">
          <cell r="A31" t="str">
            <v xml:space="preserve">18. National CPI </v>
          </cell>
        </row>
        <row r="32">
          <cell r="B32" t="str">
            <v xml:space="preserve">Level as % of GDP </v>
          </cell>
        </row>
        <row r="33">
          <cell r="A33" t="str">
            <v xml:space="preserve">19. Current external balance </v>
          </cell>
        </row>
        <row r="34">
          <cell r="A34" t="str">
            <v xml:space="preserve">20. Private sector net lending          </v>
          </cell>
        </row>
        <row r="35">
          <cell r="A35" t="str">
            <v xml:space="preserve"> General government </v>
          </cell>
        </row>
        <row r="36">
          <cell r="A36" t="str">
            <v xml:space="preserve">21. Net lending </v>
          </cell>
        </row>
        <row r="37">
          <cell r="A37" t="str">
            <v xml:space="preserve">22. Cyclically-adjusted primary balance </v>
          </cell>
        </row>
        <row r="38">
          <cell r="A38" t="str">
            <v xml:space="preserve">23. Gross debt 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ställning"/>
      <sheetName val="Motpartsrapportering"/>
      <sheetName val="S138025"/>
      <sheetName val="S138125"/>
      <sheetName val="S138225"/>
      <sheetName val="S153025"/>
      <sheetName val="S252125"/>
      <sheetName val="S252199"/>
      <sheetName val="S252225"/>
      <sheetName val="S381125"/>
      <sheetName val="S385825"/>
      <sheetName val="S591125"/>
      <sheetName val="S591825"/>
      <sheetName val="S7021"/>
      <sheetName val="Zoom_Per_Konto"/>
      <sheetName val="Zoom_Per_Transaktion"/>
      <sheetName val="Lista"/>
      <sheetName val="REPORT_PARAM"/>
      <sheetName val="GLOBAL_PARAM"/>
      <sheetName val="Hjäl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49">
          <cell r="A49">
            <v>82210654</v>
          </cell>
          <cell r="B49" t="str">
            <v>SJOV</v>
          </cell>
          <cell r="C49">
            <v>1093</v>
          </cell>
          <cell r="D49" t="str">
            <v>Sjöfartsverket</v>
          </cell>
        </row>
        <row r="50">
          <cell r="A50">
            <v>82210787</v>
          </cell>
          <cell r="B50" t="str">
            <v>ASJ</v>
          </cell>
          <cell r="C50">
            <v>1054</v>
          </cell>
          <cell r="D50" t="str">
            <v>Affärsverket Statens järnvägar</v>
          </cell>
        </row>
        <row r="51">
          <cell r="A51">
            <v>82210795</v>
          </cell>
          <cell r="B51" t="str">
            <v>LFV</v>
          </cell>
          <cell r="C51">
            <v>1087</v>
          </cell>
          <cell r="D51" t="str">
            <v>Luftfartsverket</v>
          </cell>
        </row>
        <row r="52">
          <cell r="A52">
            <v>82214284</v>
          </cell>
          <cell r="B52" t="str">
            <v>SVK</v>
          </cell>
          <cell r="C52">
            <v>1204</v>
          </cell>
          <cell r="D52" t="str">
            <v>Affärsverket svenska kraftnät</v>
          </cell>
        </row>
        <row r="53">
          <cell r="A53">
            <v>83210829</v>
          </cell>
          <cell r="B53" t="str">
            <v>KAMK</v>
          </cell>
          <cell r="C53">
            <v>1003</v>
          </cell>
          <cell r="D53" t="str">
            <v>Kammarkollegiet</v>
          </cell>
        </row>
        <row r="54">
          <cell r="A54">
            <v>83214904</v>
          </cell>
          <cell r="B54" t="str">
            <v>KAFS</v>
          </cell>
          <cell r="C54">
            <v>1240</v>
          </cell>
          <cell r="D54" t="str">
            <v>Kärnavfallsfondens styrelse</v>
          </cell>
        </row>
        <row r="55">
          <cell r="A55">
            <v>85210035</v>
          </cell>
          <cell r="B55" t="str">
            <v>JK</v>
          </cell>
          <cell r="C55">
            <v>1035</v>
          </cell>
          <cell r="D55" t="str">
            <v>Justitiekanslern</v>
          </cell>
        </row>
        <row r="56">
          <cell r="A56">
            <v>85210050</v>
          </cell>
          <cell r="B56" t="str">
            <v>DIN</v>
          </cell>
          <cell r="C56">
            <v>1135</v>
          </cell>
          <cell r="D56" t="str">
            <v>Datainspektionen</v>
          </cell>
        </row>
        <row r="57">
          <cell r="A57">
            <v>85210068</v>
          </cell>
          <cell r="B57" t="str">
            <v>BRA</v>
          </cell>
          <cell r="C57">
            <v>1137</v>
          </cell>
          <cell r="D57" t="str">
            <v>Brottsförebyggande rådet</v>
          </cell>
        </row>
        <row r="58">
          <cell r="A58">
            <v>85210076</v>
          </cell>
          <cell r="B58" t="str">
            <v>RPS</v>
          </cell>
          <cell r="C58">
            <v>1104</v>
          </cell>
          <cell r="D58" t="str">
            <v>Polisorganisationen</v>
          </cell>
        </row>
        <row r="59">
          <cell r="A59">
            <v>85210084</v>
          </cell>
          <cell r="B59" t="str">
            <v>RAK</v>
          </cell>
          <cell r="C59">
            <v>1110</v>
          </cell>
          <cell r="D59" t="str">
            <v>Åklagarmyndigheten</v>
          </cell>
        </row>
        <row r="60">
          <cell r="A60">
            <v>85210225</v>
          </cell>
          <cell r="B60" t="str">
            <v>KVV</v>
          </cell>
          <cell r="C60">
            <v>1053</v>
          </cell>
          <cell r="D60" t="str">
            <v>Kriminalvårdsstyrelsen</v>
          </cell>
        </row>
        <row r="61">
          <cell r="A61">
            <v>85210340</v>
          </cell>
          <cell r="B61" t="str">
            <v>FMV</v>
          </cell>
          <cell r="C61">
            <v>1006</v>
          </cell>
          <cell r="D61" t="str">
            <v>Försvarets materielverk</v>
          </cell>
        </row>
        <row r="62">
          <cell r="A62">
            <v>85210365</v>
          </cell>
          <cell r="B62" t="str">
            <v>FRA</v>
          </cell>
          <cell r="C62">
            <v>1079</v>
          </cell>
          <cell r="D62" t="str">
            <v>Försvarets radioanstalt</v>
          </cell>
        </row>
        <row r="63">
          <cell r="A63">
            <v>85210464</v>
          </cell>
          <cell r="B63" t="str">
            <v>SFHM</v>
          </cell>
          <cell r="C63">
            <v>1148</v>
          </cell>
          <cell r="D63" t="str">
            <v>Statens försvarshistoriska museer</v>
          </cell>
        </row>
        <row r="64">
          <cell r="A64">
            <v>85210498</v>
          </cell>
          <cell r="B64" t="str">
            <v>SPF</v>
          </cell>
          <cell r="C64">
            <v>1176</v>
          </cell>
          <cell r="D64" t="str">
            <v>Styrelsen för psykologiskt försvar</v>
          </cell>
        </row>
        <row r="65">
          <cell r="A65">
            <v>85210555</v>
          </cell>
          <cell r="B65" t="str">
            <v>SOS</v>
          </cell>
          <cell r="C65">
            <v>1029</v>
          </cell>
          <cell r="D65" t="str">
            <v>Socialstyrelsen</v>
          </cell>
        </row>
        <row r="66">
          <cell r="A66">
            <v>85210571</v>
          </cell>
          <cell r="B66" t="str">
            <v>SSI</v>
          </cell>
          <cell r="C66">
            <v>1111</v>
          </cell>
          <cell r="D66" t="str">
            <v>Statens strålskyddsinstitut</v>
          </cell>
        </row>
        <row r="67">
          <cell r="A67">
            <v>85210639</v>
          </cell>
          <cell r="B67" t="str">
            <v>VV</v>
          </cell>
          <cell r="C67">
            <v>1051</v>
          </cell>
          <cell r="D67" t="str">
            <v>Vägverket</v>
          </cell>
        </row>
        <row r="68">
          <cell r="A68">
            <v>85210670</v>
          </cell>
          <cell r="B68" t="str">
            <v>HKF</v>
          </cell>
          <cell r="C68">
            <v>1090</v>
          </cell>
          <cell r="D68" t="str">
            <v>Handelsflottans kultur- och fritidsråd</v>
          </cell>
        </row>
        <row r="69">
          <cell r="A69">
            <v>85210696</v>
          </cell>
          <cell r="B69" t="str">
            <v>SMHI</v>
          </cell>
          <cell r="C69">
            <v>1059</v>
          </cell>
          <cell r="D69" t="str">
            <v>Sveriges meteorologiska och hydrologiska institut</v>
          </cell>
        </row>
        <row r="70">
          <cell r="A70">
            <v>85210704</v>
          </cell>
          <cell r="B70" t="str">
            <v>VTI</v>
          </cell>
          <cell r="C70">
            <v>1129</v>
          </cell>
          <cell r="D70" t="str">
            <v>Statens väg- och transportforskningsinstitut</v>
          </cell>
        </row>
        <row r="71">
          <cell r="A71">
            <v>85210712</v>
          </cell>
          <cell r="B71" t="str">
            <v>SGI</v>
          </cell>
          <cell r="C71">
            <v>1081</v>
          </cell>
          <cell r="D71" t="str">
            <v>Statens geotekniska institut</v>
          </cell>
        </row>
        <row r="72">
          <cell r="A72">
            <v>85210829</v>
          </cell>
          <cell r="B72" t="str">
            <v>KAMK</v>
          </cell>
          <cell r="C72">
            <v>1003</v>
          </cell>
          <cell r="D72" t="str">
            <v>Kammarkollegiet</v>
          </cell>
        </row>
        <row r="73">
          <cell r="A73">
            <v>85210837</v>
          </cell>
          <cell r="B73" t="str">
            <v>SCB</v>
          </cell>
          <cell r="C73">
            <v>1039</v>
          </cell>
          <cell r="D73" t="str">
            <v>Statistiska centralbyrån</v>
          </cell>
        </row>
        <row r="74">
          <cell r="A74">
            <v>85210845</v>
          </cell>
          <cell r="B74" t="str">
            <v>KONJ</v>
          </cell>
          <cell r="C74">
            <v>1075</v>
          </cell>
          <cell r="D74" t="str">
            <v>Konjunkturinstitutet</v>
          </cell>
        </row>
        <row r="75">
          <cell r="A75">
            <v>85210852</v>
          </cell>
          <cell r="B75" t="str">
            <v>STKT</v>
          </cell>
          <cell r="C75">
            <v>1032</v>
          </cell>
          <cell r="D75" t="str">
            <v>Statskontoret</v>
          </cell>
        </row>
        <row r="76">
          <cell r="A76">
            <v>85210928</v>
          </cell>
          <cell r="B76" t="str">
            <v>SPV</v>
          </cell>
          <cell r="C76">
            <v>1103</v>
          </cell>
          <cell r="D76" t="str">
            <v>Statens pensionsverk</v>
          </cell>
        </row>
        <row r="77">
          <cell r="A77">
            <v>85210969</v>
          </cell>
          <cell r="B77" t="str">
            <v>TV</v>
          </cell>
          <cell r="C77">
            <v>1023</v>
          </cell>
          <cell r="D77" t="str">
            <v>Tullverket</v>
          </cell>
        </row>
        <row r="78">
          <cell r="A78">
            <v>85211033</v>
          </cell>
          <cell r="B78" t="str">
            <v>SK</v>
          </cell>
          <cell r="C78">
            <v>1076</v>
          </cell>
          <cell r="D78" t="str">
            <v>Statens konstråd</v>
          </cell>
        </row>
        <row r="79">
          <cell r="A79">
            <v>85211041</v>
          </cell>
          <cell r="B79" t="str">
            <v>SB</v>
          </cell>
          <cell r="C79">
            <v>1068</v>
          </cell>
          <cell r="D79" t="str">
            <v>Statens biografbyrå</v>
          </cell>
        </row>
        <row r="80">
          <cell r="A80">
            <v>85211074</v>
          </cell>
          <cell r="B80" t="str">
            <v>RA</v>
          </cell>
          <cell r="C80">
            <v>1004</v>
          </cell>
          <cell r="D80" t="str">
            <v>Riksarkivet</v>
          </cell>
        </row>
        <row r="81">
          <cell r="A81">
            <v>85211082</v>
          </cell>
          <cell r="B81" t="str">
            <v>SOFI</v>
          </cell>
          <cell r="C81">
            <v>1122</v>
          </cell>
          <cell r="D81" t="str">
            <v>Språk- och folkminnesinstitutet</v>
          </cell>
        </row>
        <row r="82">
          <cell r="A82">
            <v>85211090</v>
          </cell>
          <cell r="B82" t="str">
            <v>RAA</v>
          </cell>
          <cell r="C82">
            <v>1007</v>
          </cell>
          <cell r="D82" t="str">
            <v>Riksantikvarieämbetet</v>
          </cell>
        </row>
        <row r="83">
          <cell r="A83">
            <v>85211108</v>
          </cell>
          <cell r="B83" t="str">
            <v>NMW</v>
          </cell>
          <cell r="C83">
            <v>1044</v>
          </cell>
          <cell r="D83" t="str">
            <v>Nationalmuseum med Prins Eugens Waldemarsudde</v>
          </cell>
        </row>
        <row r="84">
          <cell r="A84">
            <v>85211124</v>
          </cell>
          <cell r="B84" t="str">
            <v>NRM</v>
          </cell>
          <cell r="C84">
            <v>1037</v>
          </cell>
          <cell r="D84" t="str">
            <v>Naturhistoriska riksmuseet</v>
          </cell>
        </row>
        <row r="85">
          <cell r="A85">
            <v>85211132</v>
          </cell>
          <cell r="B85" t="str">
            <v>SSHM</v>
          </cell>
          <cell r="C85">
            <v>1073</v>
          </cell>
          <cell r="D85" t="str">
            <v>Statens maritima museer</v>
          </cell>
        </row>
        <row r="86">
          <cell r="A86">
            <v>85211165</v>
          </cell>
          <cell r="B86" t="str">
            <v>SBL</v>
          </cell>
          <cell r="C86">
            <v>1101</v>
          </cell>
          <cell r="D86" t="str">
            <v>Svenskt biografiskt lexikon</v>
          </cell>
        </row>
        <row r="87">
          <cell r="A87">
            <v>85211173</v>
          </cell>
          <cell r="B87" t="str">
            <v>US</v>
          </cell>
          <cell r="C87">
            <v>1141</v>
          </cell>
          <cell r="D87" t="str">
            <v>Ungdomsstyrelsen</v>
          </cell>
        </row>
        <row r="88">
          <cell r="A88">
            <v>85211199</v>
          </cell>
          <cell r="B88" t="str">
            <v>KF</v>
          </cell>
          <cell r="C88">
            <v>1052</v>
          </cell>
          <cell r="D88" t="str">
            <v>Konstfack</v>
          </cell>
        </row>
        <row r="89">
          <cell r="A89">
            <v>85211215</v>
          </cell>
          <cell r="B89" t="str">
            <v>KMH</v>
          </cell>
          <cell r="C89">
            <v>1125</v>
          </cell>
          <cell r="D89" t="str">
            <v>Kungl. Musikhögskolan i Stockholm</v>
          </cell>
        </row>
        <row r="90">
          <cell r="A90">
            <v>85211249</v>
          </cell>
          <cell r="B90" t="str">
            <v>TH</v>
          </cell>
          <cell r="C90">
            <v>1042</v>
          </cell>
          <cell r="D90" t="str">
            <v>Teaterhögskolan i Stockholm</v>
          </cell>
        </row>
        <row r="91">
          <cell r="A91">
            <v>85211280</v>
          </cell>
          <cell r="B91" t="str">
            <v>KUR</v>
          </cell>
          <cell r="C91">
            <v>1139</v>
          </cell>
          <cell r="D91" t="str">
            <v>Statens kulturråd</v>
          </cell>
        </row>
        <row r="92">
          <cell r="A92">
            <v>85211298</v>
          </cell>
          <cell r="B92" t="str">
            <v>DH</v>
          </cell>
          <cell r="C92">
            <v>1121</v>
          </cell>
          <cell r="D92" t="str">
            <v>Danshögskolan</v>
          </cell>
        </row>
        <row r="93">
          <cell r="A93">
            <v>85211306</v>
          </cell>
          <cell r="B93" t="str">
            <v>DI</v>
          </cell>
          <cell r="C93">
            <v>1118</v>
          </cell>
          <cell r="D93" t="str">
            <v>Dramatiska institutet</v>
          </cell>
        </row>
        <row r="94">
          <cell r="A94">
            <v>85211710</v>
          </cell>
          <cell r="B94" t="str">
            <v>KB</v>
          </cell>
          <cell r="C94">
            <v>1028</v>
          </cell>
          <cell r="D94" t="str">
            <v>Kungl. biblioteket</v>
          </cell>
        </row>
        <row r="95">
          <cell r="A95">
            <v>85211819</v>
          </cell>
          <cell r="B95" t="str">
            <v>CSN</v>
          </cell>
          <cell r="C95">
            <v>1107</v>
          </cell>
          <cell r="D95" t="str">
            <v>Centrala studiestödsnämnden</v>
          </cell>
        </row>
        <row r="96">
          <cell r="A96">
            <v>85211835</v>
          </cell>
          <cell r="B96" t="str">
            <v>SVO</v>
          </cell>
          <cell r="C96">
            <v>1078</v>
          </cell>
          <cell r="D96" t="str">
            <v>Skogsstyrelsen</v>
          </cell>
        </row>
        <row r="97">
          <cell r="A97">
            <v>85211843</v>
          </cell>
          <cell r="B97" t="str">
            <v>FIV</v>
          </cell>
          <cell r="C97">
            <v>1089</v>
          </cell>
          <cell r="D97" t="str">
            <v>Fiskeriverket</v>
          </cell>
        </row>
        <row r="98">
          <cell r="A98">
            <v>85211850</v>
          </cell>
          <cell r="B98" t="str">
            <v>SLV</v>
          </cell>
          <cell r="C98">
            <v>1134</v>
          </cell>
          <cell r="D98" t="str">
            <v>Livsmedelsverket</v>
          </cell>
        </row>
        <row r="99">
          <cell r="A99">
            <v>85211868</v>
          </cell>
          <cell r="B99" t="str">
            <v>SVA</v>
          </cell>
          <cell r="C99">
            <v>1069</v>
          </cell>
          <cell r="D99" t="str">
            <v>Statens veterinärmedicinska anstalt</v>
          </cell>
        </row>
        <row r="100">
          <cell r="A100">
            <v>85211876</v>
          </cell>
          <cell r="B100" t="str">
            <v>SUK</v>
          </cell>
          <cell r="C100">
            <v>1071</v>
          </cell>
          <cell r="D100" t="str">
            <v>Statens utsädeskontroll</v>
          </cell>
        </row>
        <row r="101">
          <cell r="A101">
            <v>85211975</v>
          </cell>
          <cell r="B101" t="str">
            <v>NV</v>
          </cell>
          <cell r="C101">
            <v>1115</v>
          </cell>
          <cell r="D101" t="str">
            <v>Naturvårdsverket</v>
          </cell>
        </row>
        <row r="102">
          <cell r="A102">
            <v>85212007</v>
          </cell>
          <cell r="B102" t="str">
            <v>KOMK</v>
          </cell>
          <cell r="C102">
            <v>1027</v>
          </cell>
          <cell r="D102" t="str">
            <v>Kommerskollegium</v>
          </cell>
        </row>
        <row r="103">
          <cell r="A103">
            <v>85212015</v>
          </cell>
          <cell r="B103" t="str">
            <v>MD</v>
          </cell>
          <cell r="C103">
            <v>1127</v>
          </cell>
          <cell r="D103" t="str">
            <v>Marknadsdomstolen</v>
          </cell>
        </row>
        <row r="104">
          <cell r="A104">
            <v>85212064</v>
          </cell>
          <cell r="B104" t="str">
            <v>KOV</v>
          </cell>
          <cell r="C104">
            <v>1136</v>
          </cell>
          <cell r="D104" t="str">
            <v>Konsumentverket</v>
          </cell>
        </row>
        <row r="105">
          <cell r="A105">
            <v>85212072</v>
          </cell>
          <cell r="B105" t="str">
            <v>PRV</v>
          </cell>
          <cell r="C105">
            <v>1065</v>
          </cell>
          <cell r="D105" t="str">
            <v>Patent- och registreringsverket</v>
          </cell>
        </row>
        <row r="106">
          <cell r="A106">
            <v>85212080</v>
          </cell>
          <cell r="B106" t="str">
            <v>OCB</v>
          </cell>
          <cell r="C106">
            <v>1177</v>
          </cell>
          <cell r="D106" t="str">
            <v>Kommittén för avveckling av Överstyrelsen för civil beredskap</v>
          </cell>
        </row>
        <row r="107">
          <cell r="A107">
            <v>85212098</v>
          </cell>
          <cell r="B107" t="str">
            <v>EKN</v>
          </cell>
          <cell r="C107">
            <v>1074</v>
          </cell>
          <cell r="D107" t="str">
            <v>Exportkreditnämnden</v>
          </cell>
        </row>
        <row r="108">
          <cell r="A108">
            <v>85212114</v>
          </cell>
          <cell r="B108" t="str">
            <v>AMV</v>
          </cell>
          <cell r="C108">
            <v>1088</v>
          </cell>
          <cell r="D108" t="str">
            <v>Arbetsmarknadsverket</v>
          </cell>
        </row>
        <row r="109">
          <cell r="A109">
            <v>85212122</v>
          </cell>
          <cell r="B109" t="str">
            <v>AD</v>
          </cell>
          <cell r="C109">
            <v>1072</v>
          </cell>
          <cell r="D109" t="str">
            <v>Arbetsdomstolen</v>
          </cell>
        </row>
        <row r="110">
          <cell r="A110">
            <v>85212148</v>
          </cell>
          <cell r="B110" t="str">
            <v>AV</v>
          </cell>
          <cell r="C110">
            <v>1091</v>
          </cell>
          <cell r="D110" t="str">
            <v>Arbetsmiljöverket</v>
          </cell>
        </row>
        <row r="111">
          <cell r="A111">
            <v>85212163</v>
          </cell>
          <cell r="B111" t="str">
            <v>MIGR</v>
          </cell>
          <cell r="C111">
            <v>1120</v>
          </cell>
          <cell r="D111" t="str">
            <v>Migrationsverket</v>
          </cell>
        </row>
        <row r="112">
          <cell r="A112">
            <v>85212247</v>
          </cell>
          <cell r="B112" t="str">
            <v>LSTHLM</v>
          </cell>
          <cell r="C112">
            <v>1015</v>
          </cell>
          <cell r="D112" t="str">
            <v>Länsstyrelsen i Stockholms län</v>
          </cell>
        </row>
        <row r="113">
          <cell r="A113">
            <v>85212254</v>
          </cell>
          <cell r="B113" t="str">
            <v>LUPPS</v>
          </cell>
          <cell r="C113">
            <v>1017</v>
          </cell>
          <cell r="D113" t="str">
            <v>Länsstyrelsen i Uppsala län</v>
          </cell>
        </row>
        <row r="114">
          <cell r="A114">
            <v>85212262</v>
          </cell>
          <cell r="B114" t="str">
            <v>LSODER</v>
          </cell>
          <cell r="C114">
            <v>1016</v>
          </cell>
          <cell r="D114" t="str">
            <v>Länsstyrelsen i Södermanlands län</v>
          </cell>
        </row>
        <row r="115">
          <cell r="A115">
            <v>85212270</v>
          </cell>
          <cell r="B115" t="str">
            <v>LOGTL</v>
          </cell>
          <cell r="C115">
            <v>1021</v>
          </cell>
          <cell r="D115" t="str">
            <v>Länsstyrelsen i Östergötlands län</v>
          </cell>
        </row>
        <row r="116">
          <cell r="A116">
            <v>85212288</v>
          </cell>
          <cell r="B116" t="str">
            <v>LJONK</v>
          </cell>
          <cell r="C116">
            <v>1012</v>
          </cell>
          <cell r="D116" t="str">
            <v>Länsstyrelsen i Jönköpings län</v>
          </cell>
        </row>
        <row r="117">
          <cell r="A117">
            <v>85212296</v>
          </cell>
          <cell r="B117" t="str">
            <v>LKRON</v>
          </cell>
          <cell r="C117">
            <v>1014</v>
          </cell>
          <cell r="D117" t="str">
            <v>Länsstyrelsen i Kronobergs län</v>
          </cell>
        </row>
        <row r="118">
          <cell r="A118">
            <v>85212304</v>
          </cell>
          <cell r="B118" t="str">
            <v>LKALM</v>
          </cell>
          <cell r="C118">
            <v>1013</v>
          </cell>
          <cell r="D118" t="str">
            <v>Länsstyrelsen i Kalmar län</v>
          </cell>
        </row>
        <row r="119">
          <cell r="A119">
            <v>85212312</v>
          </cell>
          <cell r="B119" t="str">
            <v>LGOTL</v>
          </cell>
          <cell r="C119">
            <v>1025</v>
          </cell>
          <cell r="D119" t="str">
            <v>Länsstyrelsen i Gotlands län</v>
          </cell>
        </row>
        <row r="120">
          <cell r="A120">
            <v>85212320</v>
          </cell>
          <cell r="B120" t="str">
            <v>LBLEK</v>
          </cell>
          <cell r="C120">
            <v>1034</v>
          </cell>
          <cell r="D120" t="str">
            <v>Länsstyrelsen i Blekinge län</v>
          </cell>
        </row>
        <row r="121">
          <cell r="A121">
            <v>85212346</v>
          </cell>
          <cell r="B121" t="str">
            <v>LSKANE</v>
          </cell>
          <cell r="C121">
            <v>1036</v>
          </cell>
          <cell r="D121" t="str">
            <v>Länsstyrelsen i Skåne län</v>
          </cell>
        </row>
        <row r="122">
          <cell r="A122">
            <v>85212353</v>
          </cell>
          <cell r="B122" t="str">
            <v>LHAL</v>
          </cell>
          <cell r="C122">
            <v>1026</v>
          </cell>
          <cell r="D122" t="str">
            <v>Länsstyrelsen i Hallands län</v>
          </cell>
        </row>
        <row r="123">
          <cell r="A123">
            <v>85212361</v>
          </cell>
          <cell r="B123" t="str">
            <v>LVGOTL</v>
          </cell>
          <cell r="C123">
            <v>1033</v>
          </cell>
          <cell r="D123" t="str">
            <v>Länsstyrelsen i Västra Götalands län</v>
          </cell>
        </row>
        <row r="124">
          <cell r="A124">
            <v>85212395</v>
          </cell>
          <cell r="B124" t="str">
            <v>LVARML</v>
          </cell>
          <cell r="C124">
            <v>1018</v>
          </cell>
          <cell r="D124" t="str">
            <v>Länsstyrelsen i Värmlands län</v>
          </cell>
        </row>
        <row r="125">
          <cell r="A125">
            <v>85212403</v>
          </cell>
          <cell r="B125" t="str">
            <v>LORE</v>
          </cell>
          <cell r="C125">
            <v>1020</v>
          </cell>
          <cell r="D125" t="str">
            <v>Länsstyrelsen i Örebro län</v>
          </cell>
        </row>
        <row r="126">
          <cell r="A126">
            <v>85212411</v>
          </cell>
          <cell r="B126" t="str">
            <v>LVASTM</v>
          </cell>
          <cell r="C126">
            <v>1019</v>
          </cell>
          <cell r="D126" t="str">
            <v>Länsstyrelsen i Västmanlands län</v>
          </cell>
        </row>
        <row r="127">
          <cell r="A127">
            <v>85212429</v>
          </cell>
          <cell r="B127" t="str">
            <v>LDAL</v>
          </cell>
          <cell r="C127">
            <v>1010</v>
          </cell>
          <cell r="D127" t="str">
            <v>Länsstyrelsen i Dalarnas län</v>
          </cell>
        </row>
        <row r="128">
          <cell r="A128">
            <v>85212437</v>
          </cell>
          <cell r="B128" t="str">
            <v>LGAVLE</v>
          </cell>
          <cell r="C128">
            <v>1022</v>
          </cell>
          <cell r="D128" t="str">
            <v>Länsstyrelsen i Gävleborgs län</v>
          </cell>
        </row>
        <row r="129">
          <cell r="A129">
            <v>85212445</v>
          </cell>
          <cell r="B129" t="str">
            <v>LVNORR</v>
          </cell>
          <cell r="C129">
            <v>1040</v>
          </cell>
          <cell r="D129" t="str">
            <v>Länsstyrelsen i Västernorrlands län</v>
          </cell>
        </row>
        <row r="130">
          <cell r="A130">
            <v>85212452</v>
          </cell>
          <cell r="B130" t="str">
            <v>LJAMTL</v>
          </cell>
          <cell r="C130">
            <v>1011</v>
          </cell>
          <cell r="D130" t="str">
            <v>Länsstyrelsen i Jämtlands län</v>
          </cell>
        </row>
        <row r="131">
          <cell r="A131">
            <v>85212460</v>
          </cell>
          <cell r="B131" t="str">
            <v>LVBOTT</v>
          </cell>
          <cell r="C131">
            <v>1024</v>
          </cell>
          <cell r="D131" t="str">
            <v>Länsstyrelsen i Västerbottens län</v>
          </cell>
        </row>
        <row r="132">
          <cell r="A132">
            <v>85212478</v>
          </cell>
          <cell r="B132" t="str">
            <v>LNBOTT</v>
          </cell>
          <cell r="C132">
            <v>1048</v>
          </cell>
          <cell r="D132" t="str">
            <v>Länsstyrelsen i Norrbottens län</v>
          </cell>
        </row>
        <row r="133">
          <cell r="A133">
            <v>85212528</v>
          </cell>
          <cell r="B133" t="str">
            <v>SGU</v>
          </cell>
          <cell r="C133">
            <v>1055</v>
          </cell>
          <cell r="D133" t="str">
            <v>Sveriges geologiska undersökning</v>
          </cell>
        </row>
        <row r="134">
          <cell r="A134">
            <v>85212544</v>
          </cell>
          <cell r="B134" t="str">
            <v>SKI</v>
          </cell>
          <cell r="C134">
            <v>1140</v>
          </cell>
          <cell r="D134" t="str">
            <v>Statens kärnkraftinspektion</v>
          </cell>
        </row>
        <row r="135">
          <cell r="A135">
            <v>85212585</v>
          </cell>
          <cell r="B135" t="str">
            <v>RS</v>
          </cell>
          <cell r="C135">
            <v>1132</v>
          </cell>
          <cell r="D135" t="str">
            <v>Rymdstyrelsen</v>
          </cell>
        </row>
        <row r="136">
          <cell r="A136">
            <v>85212627</v>
          </cell>
          <cell r="B136" t="str">
            <v>RD</v>
          </cell>
          <cell r="C136">
            <v>1109</v>
          </cell>
          <cell r="D136" t="str">
            <v>Riksdagsförvaltningen</v>
          </cell>
        </row>
        <row r="137">
          <cell r="A137">
            <v>85212635</v>
          </cell>
          <cell r="B137" t="str">
            <v>RGK</v>
          </cell>
          <cell r="C137">
            <v>1043</v>
          </cell>
          <cell r="D137" t="str">
            <v>Riksgäldskontoret</v>
          </cell>
        </row>
        <row r="138">
          <cell r="A138">
            <v>85212650</v>
          </cell>
          <cell r="B138" t="str">
            <v>JO</v>
          </cell>
          <cell r="C138">
            <v>1046</v>
          </cell>
          <cell r="D138" t="str">
            <v>Riksdagens ombudsmän JO</v>
          </cell>
        </row>
        <row r="139">
          <cell r="A139">
            <v>85212726</v>
          </cell>
          <cell r="B139" t="str">
            <v>NAI</v>
          </cell>
          <cell r="C139">
            <v>1099</v>
          </cell>
          <cell r="D139" t="str">
            <v>Nordiska Afrikainstitutet</v>
          </cell>
        </row>
        <row r="140">
          <cell r="A140">
            <v>85212742</v>
          </cell>
          <cell r="B140" t="str">
            <v>DOM</v>
          </cell>
          <cell r="C140">
            <v>1143</v>
          </cell>
          <cell r="D140" t="str">
            <v>Domstolsväsendet</v>
          </cell>
        </row>
        <row r="141">
          <cell r="A141">
            <v>85212817</v>
          </cell>
          <cell r="B141" t="str">
            <v>SLU</v>
          </cell>
          <cell r="C141">
            <v>1158</v>
          </cell>
          <cell r="D141" t="str">
            <v>Sveriges lantbruksuniversitet</v>
          </cell>
        </row>
        <row r="142">
          <cell r="A142">
            <v>85212841</v>
          </cell>
          <cell r="B142" t="str">
            <v>LTU</v>
          </cell>
          <cell r="C142">
            <v>1126</v>
          </cell>
          <cell r="D142" t="str">
            <v>Luleå tekniska universitet</v>
          </cell>
        </row>
        <row r="143">
          <cell r="A143">
            <v>85212874</v>
          </cell>
          <cell r="B143" t="str">
            <v>UMU</v>
          </cell>
          <cell r="C143">
            <v>1113</v>
          </cell>
          <cell r="D143" t="str">
            <v>Umeå universitet</v>
          </cell>
        </row>
        <row r="144">
          <cell r="A144">
            <v>85212890</v>
          </cell>
          <cell r="B144" t="str">
            <v>HIG</v>
          </cell>
          <cell r="C144">
            <v>1153</v>
          </cell>
          <cell r="D144" t="str">
            <v>Högskolan i Gävle</v>
          </cell>
        </row>
        <row r="145">
          <cell r="A145">
            <v>85212908</v>
          </cell>
          <cell r="B145" t="str">
            <v>HDAL</v>
          </cell>
          <cell r="C145">
            <v>1151</v>
          </cell>
          <cell r="D145" t="str">
            <v>Högskolan Dalarna</v>
          </cell>
        </row>
        <row r="146">
          <cell r="A146">
            <v>85212916</v>
          </cell>
          <cell r="B146" t="str">
            <v>MDH</v>
          </cell>
          <cell r="C146">
            <v>1157</v>
          </cell>
          <cell r="D146" t="str">
            <v>Mälardalens högskola</v>
          </cell>
        </row>
        <row r="147">
          <cell r="A147">
            <v>85212924</v>
          </cell>
          <cell r="B147" t="str">
            <v>ORU</v>
          </cell>
          <cell r="C147">
            <v>1159</v>
          </cell>
          <cell r="D147" t="str">
            <v>Örebro universitet</v>
          </cell>
        </row>
        <row r="148">
          <cell r="A148">
            <v>85212932</v>
          </cell>
          <cell r="B148" t="str">
            <v>UU</v>
          </cell>
          <cell r="C148">
            <v>1001</v>
          </cell>
          <cell r="D148" t="str">
            <v>Uppsala universitet</v>
          </cell>
        </row>
        <row r="149">
          <cell r="A149">
            <v>85212957</v>
          </cell>
          <cell r="B149" t="str">
            <v>KKH</v>
          </cell>
          <cell r="C149">
            <v>1038</v>
          </cell>
          <cell r="D149" t="str">
            <v>Kungl. Konsthögskolan</v>
          </cell>
        </row>
        <row r="150">
          <cell r="A150">
            <v>85212965</v>
          </cell>
          <cell r="B150" t="str">
            <v>OHS</v>
          </cell>
          <cell r="C150">
            <v>1117</v>
          </cell>
          <cell r="D150" t="str">
            <v>Operahögskolan i Stockholm</v>
          </cell>
        </row>
        <row r="151">
          <cell r="A151">
            <v>85212973</v>
          </cell>
          <cell r="B151" t="str">
            <v>KI</v>
          </cell>
          <cell r="C151">
            <v>1047</v>
          </cell>
          <cell r="D151" t="str">
            <v>Karolinska institutet</v>
          </cell>
        </row>
        <row r="152">
          <cell r="A152">
            <v>85213005</v>
          </cell>
          <cell r="B152" t="str">
            <v>LHS</v>
          </cell>
          <cell r="C152">
            <v>1092</v>
          </cell>
          <cell r="D152" t="str">
            <v>Lärarhögskolan i Stockholm</v>
          </cell>
        </row>
        <row r="153">
          <cell r="A153">
            <v>85213054</v>
          </cell>
          <cell r="B153" t="str">
            <v>KTH</v>
          </cell>
          <cell r="C153">
            <v>1050</v>
          </cell>
          <cell r="D153" t="str">
            <v>Kungl. Tekniska högskolan</v>
          </cell>
        </row>
        <row r="154">
          <cell r="A154">
            <v>85213062</v>
          </cell>
          <cell r="B154" t="str">
            <v>SU</v>
          </cell>
          <cell r="C154">
            <v>1061</v>
          </cell>
          <cell r="D154" t="str">
            <v>Stockholms universitet</v>
          </cell>
        </row>
        <row r="155">
          <cell r="A155">
            <v>85213096</v>
          </cell>
          <cell r="B155" t="str">
            <v>LIU</v>
          </cell>
          <cell r="C155">
            <v>1131</v>
          </cell>
          <cell r="D155" t="str">
            <v>Linköpings universitet</v>
          </cell>
        </row>
        <row r="156">
          <cell r="A156">
            <v>85213120</v>
          </cell>
          <cell r="B156" t="str">
            <v>KAU</v>
          </cell>
          <cell r="C156">
            <v>1114</v>
          </cell>
          <cell r="D156" t="str">
            <v>Karlstads universitet</v>
          </cell>
        </row>
        <row r="157">
          <cell r="A157">
            <v>85213138</v>
          </cell>
          <cell r="B157" t="str">
            <v>HBOR</v>
          </cell>
          <cell r="C157">
            <v>1152</v>
          </cell>
          <cell r="D157" t="str">
            <v>Högskolan i Borås</v>
          </cell>
        </row>
        <row r="158">
          <cell r="A158">
            <v>85213146</v>
          </cell>
          <cell r="B158" t="str">
            <v>HIS</v>
          </cell>
          <cell r="C158">
            <v>1172</v>
          </cell>
          <cell r="D158" t="str">
            <v>Högskolan i Skövde</v>
          </cell>
        </row>
        <row r="159">
          <cell r="A159">
            <v>85213153</v>
          </cell>
          <cell r="B159" t="str">
            <v>GU</v>
          </cell>
          <cell r="C159">
            <v>1064</v>
          </cell>
          <cell r="D159" t="str">
            <v>Göteborgs universitet</v>
          </cell>
        </row>
        <row r="160">
          <cell r="A160">
            <v>85213179</v>
          </cell>
          <cell r="B160" t="str">
            <v>HKAL</v>
          </cell>
          <cell r="C160">
            <v>1154</v>
          </cell>
          <cell r="D160" t="str">
            <v>Högskolan i Kalmar</v>
          </cell>
        </row>
        <row r="161">
          <cell r="A161">
            <v>85213187</v>
          </cell>
          <cell r="B161" t="str">
            <v>VXU</v>
          </cell>
          <cell r="C161">
            <v>1156</v>
          </cell>
          <cell r="D161" t="str">
            <v>Växjö universitet</v>
          </cell>
        </row>
        <row r="162">
          <cell r="A162">
            <v>85213195</v>
          </cell>
          <cell r="B162" t="str">
            <v>HKR</v>
          </cell>
          <cell r="C162">
            <v>1155</v>
          </cell>
          <cell r="D162" t="str">
            <v>Högskolan Kristianstad</v>
          </cell>
        </row>
        <row r="163">
          <cell r="A163">
            <v>85213203</v>
          </cell>
          <cell r="B163" t="str">
            <v>HH</v>
          </cell>
          <cell r="C163">
            <v>1171</v>
          </cell>
          <cell r="D163" t="str">
            <v>Högskolan i Halmstad</v>
          </cell>
        </row>
        <row r="164">
          <cell r="A164">
            <v>85213211</v>
          </cell>
          <cell r="B164" t="str">
            <v>LU</v>
          </cell>
          <cell r="C164">
            <v>1030</v>
          </cell>
          <cell r="D164" t="str">
            <v>Lunds universitet</v>
          </cell>
        </row>
        <row r="165">
          <cell r="A165">
            <v>85213252</v>
          </cell>
          <cell r="B165" t="str">
            <v>KN</v>
          </cell>
          <cell r="C165">
            <v>1145</v>
          </cell>
          <cell r="D165" t="str">
            <v>Konstnärsnämnden</v>
          </cell>
        </row>
        <row r="166">
          <cell r="A166">
            <v>85213260</v>
          </cell>
          <cell r="B166" t="str">
            <v>SHK</v>
          </cell>
          <cell r="C166">
            <v>1161</v>
          </cell>
          <cell r="D166" t="str">
            <v>Statens haverikommission</v>
          </cell>
        </row>
        <row r="167">
          <cell r="A167">
            <v>85213294</v>
          </cell>
          <cell r="B167" t="str">
            <v>PSN</v>
          </cell>
          <cell r="C167">
            <v>1146</v>
          </cell>
          <cell r="D167" t="str">
            <v>Presstödsnämnden</v>
          </cell>
        </row>
        <row r="168">
          <cell r="A168">
            <v>85213310</v>
          </cell>
          <cell r="B168" t="str">
            <v>LI</v>
          </cell>
          <cell r="C168">
            <v>1138</v>
          </cell>
          <cell r="D168" t="str">
            <v>Lotteriinspektionen</v>
          </cell>
        </row>
        <row r="169">
          <cell r="A169">
            <v>85213427</v>
          </cell>
          <cell r="B169" t="str">
            <v>AM</v>
          </cell>
          <cell r="C169">
            <v>1098</v>
          </cell>
          <cell r="D169" t="str">
            <v>Arkitekturmuseet</v>
          </cell>
        </row>
        <row r="170">
          <cell r="A170">
            <v>85213435</v>
          </cell>
          <cell r="B170" t="str">
            <v>BROM</v>
          </cell>
          <cell r="C170">
            <v>1216</v>
          </cell>
          <cell r="D170" t="str">
            <v>Brottsoffermyndigheten</v>
          </cell>
        </row>
        <row r="171">
          <cell r="A171">
            <v>85213476</v>
          </cell>
          <cell r="B171" t="str">
            <v>AGV</v>
          </cell>
          <cell r="C171">
            <v>1106</v>
          </cell>
          <cell r="D171" t="str">
            <v>Arbetsgivarverket</v>
          </cell>
        </row>
        <row r="172">
          <cell r="A172">
            <v>85213484</v>
          </cell>
          <cell r="B172" t="str">
            <v>KSLOTT</v>
          </cell>
          <cell r="C172">
            <v>1002</v>
          </cell>
          <cell r="D172" t="str">
            <v>Kungliga hov- och slottsstaten</v>
          </cell>
        </row>
        <row r="173">
          <cell r="A173">
            <v>85213492</v>
          </cell>
          <cell r="B173" t="str">
            <v>ALB</v>
          </cell>
          <cell r="C173">
            <v>1162</v>
          </cell>
          <cell r="D173" t="str">
            <v>Statens ljud- och bildarkiv</v>
          </cell>
        </row>
        <row r="174">
          <cell r="A174">
            <v>85213567</v>
          </cell>
          <cell r="B174" t="str">
            <v>IRF</v>
          </cell>
          <cell r="C174">
            <v>1095</v>
          </cell>
          <cell r="D174" t="str">
            <v>Institutet för rymdfysik</v>
          </cell>
        </row>
        <row r="175">
          <cell r="A175">
            <v>85213591</v>
          </cell>
          <cell r="B175" t="str">
            <v>TPB</v>
          </cell>
          <cell r="C175">
            <v>1167</v>
          </cell>
          <cell r="D175" t="str">
            <v>Talboks- och punktskriftsbiblioteket</v>
          </cell>
        </row>
        <row r="176">
          <cell r="A176">
            <v>85213617</v>
          </cell>
          <cell r="B176" t="str">
            <v>JAMO</v>
          </cell>
          <cell r="C176">
            <v>1165</v>
          </cell>
          <cell r="D176" t="str">
            <v>Jämställdhetsombudsmannen</v>
          </cell>
        </row>
        <row r="177">
          <cell r="A177">
            <v>85213625</v>
          </cell>
          <cell r="B177" t="str">
            <v>ARN</v>
          </cell>
          <cell r="C177">
            <v>1116</v>
          </cell>
          <cell r="D177" t="str">
            <v>Allmänna reklamationsnämnden</v>
          </cell>
        </row>
        <row r="178">
          <cell r="A178">
            <v>85213641</v>
          </cell>
          <cell r="B178" t="str">
            <v>IPM</v>
          </cell>
          <cell r="C178">
            <v>1166</v>
          </cell>
          <cell r="D178" t="str">
            <v>Institutet för psykosocial medicin</v>
          </cell>
        </row>
        <row r="179">
          <cell r="A179">
            <v>85213666</v>
          </cell>
          <cell r="B179" t="str">
            <v>SMUS</v>
          </cell>
          <cell r="C179">
            <v>1169</v>
          </cell>
          <cell r="D179" t="str">
            <v>Statens musiksamlingar</v>
          </cell>
        </row>
        <row r="180">
          <cell r="A180">
            <v>85213690</v>
          </cell>
          <cell r="B180" t="str">
            <v>BO</v>
          </cell>
          <cell r="C180">
            <v>1207</v>
          </cell>
          <cell r="D180" t="str">
            <v>Barnombudsmannen</v>
          </cell>
        </row>
        <row r="181">
          <cell r="A181">
            <v>85213732</v>
          </cell>
          <cell r="B181" t="str">
            <v>LSH</v>
          </cell>
          <cell r="C181">
            <v>1009</v>
          </cell>
          <cell r="D181" t="str">
            <v xml:space="preserve">Livrustkammaren, Skoklosters slott och Hallwylska museet </v>
          </cell>
        </row>
        <row r="182">
          <cell r="A182">
            <v>85213765</v>
          </cell>
          <cell r="B182" t="str">
            <v>HSAN</v>
          </cell>
          <cell r="C182">
            <v>1164</v>
          </cell>
          <cell r="D182" t="str">
            <v>Hälso- och sjukvårdens ansvarsnämnd</v>
          </cell>
        </row>
        <row r="183">
          <cell r="A183">
            <v>85213815</v>
          </cell>
          <cell r="B183" t="str">
            <v>SWEDAC</v>
          </cell>
          <cell r="C183">
            <v>1173</v>
          </cell>
          <cell r="D183" t="str">
            <v>Styrelsen för ackreditering och teknisk kontroll</v>
          </cell>
        </row>
        <row r="184">
          <cell r="A184">
            <v>85213831</v>
          </cell>
          <cell r="B184" t="str">
            <v>RK</v>
          </cell>
          <cell r="C184">
            <v>1243</v>
          </cell>
          <cell r="D184" t="str">
            <v>Regeringskansliet</v>
          </cell>
        </row>
        <row r="185">
          <cell r="A185">
            <v>85213880</v>
          </cell>
          <cell r="B185" t="str">
            <v>KEMI</v>
          </cell>
          <cell r="C185">
            <v>1178</v>
          </cell>
          <cell r="D185" t="str">
            <v>Kemikalieinspektionen</v>
          </cell>
        </row>
        <row r="186">
          <cell r="A186">
            <v>85213914</v>
          </cell>
          <cell r="B186" t="str">
            <v>SRV</v>
          </cell>
          <cell r="C186">
            <v>1180</v>
          </cell>
          <cell r="D186" t="str">
            <v>Statens räddningsverk</v>
          </cell>
        </row>
        <row r="187">
          <cell r="A187">
            <v>85213948</v>
          </cell>
          <cell r="B187" t="str">
            <v>DO</v>
          </cell>
          <cell r="C187">
            <v>1179</v>
          </cell>
          <cell r="D187" t="str">
            <v>Ombudsmannen mot etnisk diskriminering</v>
          </cell>
        </row>
        <row r="188">
          <cell r="A188">
            <v>85213963</v>
          </cell>
          <cell r="B188" t="str">
            <v>ALI</v>
          </cell>
          <cell r="C188">
            <v>1181</v>
          </cell>
          <cell r="D188" t="str">
            <v>Arbetslivsinstitutet</v>
          </cell>
        </row>
        <row r="189">
          <cell r="A189">
            <v>85213971</v>
          </cell>
          <cell r="B189" t="str">
            <v>PBR</v>
          </cell>
          <cell r="C189">
            <v>1160</v>
          </cell>
          <cell r="D189" t="str">
            <v>Patentbesvärsrätten</v>
          </cell>
        </row>
        <row r="190">
          <cell r="A190">
            <v>85213989</v>
          </cell>
          <cell r="B190" t="str">
            <v>BOV</v>
          </cell>
          <cell r="C190">
            <v>1183</v>
          </cell>
          <cell r="D190" t="str">
            <v>Boverket</v>
          </cell>
        </row>
        <row r="191">
          <cell r="A191">
            <v>85213997</v>
          </cell>
          <cell r="B191" t="str">
            <v>KBV</v>
          </cell>
          <cell r="C191">
            <v>1184</v>
          </cell>
          <cell r="D191" t="str">
            <v>Kustbevakningen</v>
          </cell>
        </row>
        <row r="192">
          <cell r="A192">
            <v>85214003</v>
          </cell>
          <cell r="B192" t="str">
            <v>BV</v>
          </cell>
          <cell r="C192">
            <v>1182</v>
          </cell>
          <cell r="D192" t="str">
            <v>Banverket</v>
          </cell>
        </row>
        <row r="193">
          <cell r="A193">
            <v>85214011</v>
          </cell>
          <cell r="B193" t="str">
            <v>BTH</v>
          </cell>
          <cell r="C193">
            <v>1185</v>
          </cell>
          <cell r="D193" t="str">
            <v>Blekinge tekniska högskola</v>
          </cell>
        </row>
        <row r="194">
          <cell r="A194">
            <v>85214029</v>
          </cell>
          <cell r="B194" t="str">
            <v>VAN</v>
          </cell>
          <cell r="C194">
            <v>1124</v>
          </cell>
          <cell r="D194" t="str">
            <v>Statens VA-nämnd</v>
          </cell>
        </row>
        <row r="195">
          <cell r="A195">
            <v>85214052</v>
          </cell>
          <cell r="B195" t="str">
            <v>HTU</v>
          </cell>
          <cell r="C195">
            <v>1186</v>
          </cell>
          <cell r="D195" t="str">
            <v>Högskolan i Trollhättan/Uddevalla</v>
          </cell>
        </row>
        <row r="196">
          <cell r="A196">
            <v>85214060</v>
          </cell>
          <cell r="B196" t="str">
            <v>POLAR</v>
          </cell>
          <cell r="C196">
            <v>1175</v>
          </cell>
          <cell r="D196" t="str">
            <v>Polarforskningssekretariatet</v>
          </cell>
        </row>
        <row r="197">
          <cell r="A197">
            <v>85214078</v>
          </cell>
          <cell r="B197" t="str">
            <v>LV</v>
          </cell>
          <cell r="C197">
            <v>1187</v>
          </cell>
          <cell r="D197" t="str">
            <v>Läkemedelsverket</v>
          </cell>
        </row>
        <row r="198">
          <cell r="A198">
            <v>85214128</v>
          </cell>
          <cell r="B198" t="str">
            <v>GBV</v>
          </cell>
          <cell r="C198">
            <v>1191</v>
          </cell>
          <cell r="D198" t="str">
            <v>Glesbygdsverket</v>
          </cell>
        </row>
        <row r="199">
          <cell r="A199">
            <v>85214151</v>
          </cell>
          <cell r="B199" t="str">
            <v>SJV</v>
          </cell>
          <cell r="C199">
            <v>1195</v>
          </cell>
          <cell r="D199" t="str">
            <v>Statens jordbruksverk</v>
          </cell>
        </row>
        <row r="200">
          <cell r="A200">
            <v>85214169</v>
          </cell>
          <cell r="B200" t="str">
            <v>MIA</v>
          </cell>
          <cell r="C200">
            <v>1326</v>
          </cell>
          <cell r="D200" t="str">
            <v>Myndigheten för internationella adoptionsfrågor</v>
          </cell>
        </row>
        <row r="201">
          <cell r="A201">
            <v>85214177</v>
          </cell>
          <cell r="B201" t="str">
            <v>SISUS</v>
          </cell>
          <cell r="C201">
            <v>1123</v>
          </cell>
          <cell r="D201" t="str">
            <v>Statens institut för särskilt utbildningsstöd</v>
          </cell>
        </row>
        <row r="202">
          <cell r="A202">
            <v>85214185</v>
          </cell>
          <cell r="B202" t="str">
            <v>SKOL</v>
          </cell>
          <cell r="C202">
            <v>1196</v>
          </cell>
          <cell r="D202" t="str">
            <v>Statens skolverk</v>
          </cell>
        </row>
        <row r="203">
          <cell r="A203">
            <v>85214219</v>
          </cell>
          <cell r="B203" t="str">
            <v>NUTEK</v>
          </cell>
          <cell r="C203">
            <v>1192</v>
          </cell>
          <cell r="D203" t="str">
            <v>Verket för näringslivsutveckling</v>
          </cell>
        </row>
        <row r="204">
          <cell r="A204">
            <v>85214227</v>
          </cell>
          <cell r="B204" t="str">
            <v>RMV</v>
          </cell>
          <cell r="C204">
            <v>1193</v>
          </cell>
          <cell r="D204" t="str">
            <v>Rättsmedicinalverket</v>
          </cell>
        </row>
        <row r="205">
          <cell r="A205">
            <v>85214235</v>
          </cell>
          <cell r="B205" t="str">
            <v>FI</v>
          </cell>
          <cell r="C205">
            <v>1067</v>
          </cell>
          <cell r="D205" t="str">
            <v>Finansinspektionen</v>
          </cell>
        </row>
        <row r="206">
          <cell r="A206">
            <v>85214276</v>
          </cell>
          <cell r="B206" t="str">
            <v>BKN</v>
          </cell>
          <cell r="C206">
            <v>1203</v>
          </cell>
          <cell r="D206" t="str">
            <v>Statens bostadskreditnämnd</v>
          </cell>
        </row>
        <row r="207">
          <cell r="A207">
            <v>85214292</v>
          </cell>
          <cell r="B207" t="str">
            <v>UN</v>
          </cell>
          <cell r="C207">
            <v>1205</v>
          </cell>
          <cell r="D207" t="str">
            <v>Utlänningsnämnden</v>
          </cell>
        </row>
        <row r="208">
          <cell r="A208">
            <v>85214334</v>
          </cell>
          <cell r="B208" t="str">
            <v>IHS</v>
          </cell>
          <cell r="C208">
            <v>1198</v>
          </cell>
          <cell r="D208" t="str">
            <v>Idrottshögskolan i Stockholm</v>
          </cell>
        </row>
        <row r="209">
          <cell r="A209">
            <v>85214342</v>
          </cell>
          <cell r="B209" t="str">
            <v>KKV</v>
          </cell>
          <cell r="C209">
            <v>1199</v>
          </cell>
          <cell r="D209" t="str">
            <v>Konkurrensverket</v>
          </cell>
        </row>
        <row r="210">
          <cell r="A210">
            <v>85214359</v>
          </cell>
          <cell r="B210" t="str">
            <v>PTS</v>
          </cell>
          <cell r="C210">
            <v>1200</v>
          </cell>
          <cell r="D210" t="str">
            <v>Post- och telestyrelsen</v>
          </cell>
        </row>
        <row r="211">
          <cell r="A211">
            <v>85214367</v>
          </cell>
          <cell r="B211" t="str">
            <v>VHS</v>
          </cell>
          <cell r="C211">
            <v>1206</v>
          </cell>
          <cell r="D211" t="str">
            <v>Verket för högskoleservice</v>
          </cell>
        </row>
        <row r="212">
          <cell r="A212">
            <v>85214383</v>
          </cell>
          <cell r="B212" t="str">
            <v>FHI</v>
          </cell>
          <cell r="C212">
            <v>1197</v>
          </cell>
          <cell r="D212" t="str">
            <v>Statens folkhälsoinstitut</v>
          </cell>
        </row>
        <row r="213">
          <cell r="A213">
            <v>85214417</v>
          </cell>
          <cell r="B213" t="str">
            <v>SBU</v>
          </cell>
          <cell r="C213">
            <v>1202</v>
          </cell>
          <cell r="D213" t="str">
            <v>Statens beredning för medicinsk utvärdering</v>
          </cell>
        </row>
        <row r="214">
          <cell r="A214">
            <v>85214425</v>
          </cell>
          <cell r="B214" t="str">
            <v>TD</v>
          </cell>
          <cell r="C214">
            <v>1236</v>
          </cell>
          <cell r="D214" t="str">
            <v>Turistdelegationen</v>
          </cell>
        </row>
        <row r="215">
          <cell r="A215">
            <v>85214466</v>
          </cell>
          <cell r="B215" t="str">
            <v>ELSAK</v>
          </cell>
          <cell r="C215">
            <v>1208</v>
          </cell>
          <cell r="D215" t="str">
            <v>Elsäkerhetsverket</v>
          </cell>
        </row>
        <row r="216">
          <cell r="A216">
            <v>85214474</v>
          </cell>
          <cell r="B216" t="str">
            <v>SFV</v>
          </cell>
          <cell r="C216">
            <v>1213</v>
          </cell>
          <cell r="D216" t="str">
            <v>Statens fastighetsverk</v>
          </cell>
        </row>
        <row r="217">
          <cell r="A217">
            <v>85214482</v>
          </cell>
          <cell r="B217" t="str">
            <v>NOU</v>
          </cell>
          <cell r="C217">
            <v>1210</v>
          </cell>
          <cell r="D217" t="str">
            <v>Nämnden för offentlig upphandling</v>
          </cell>
        </row>
        <row r="218">
          <cell r="A218">
            <v>85214508</v>
          </cell>
          <cell r="B218" t="str">
            <v>SIS</v>
          </cell>
          <cell r="C218">
            <v>1215</v>
          </cell>
          <cell r="D218" t="str">
            <v>Statens institutionsstyrelse</v>
          </cell>
        </row>
        <row r="219">
          <cell r="A219">
            <v>85214516</v>
          </cell>
          <cell r="B219" t="str">
            <v>IGN</v>
          </cell>
          <cell r="C219">
            <v>1239</v>
          </cell>
          <cell r="D219" t="str">
            <v>Insättningsgarantinämnden</v>
          </cell>
        </row>
        <row r="220">
          <cell r="A220">
            <v>85214524</v>
          </cell>
          <cell r="B220" t="str">
            <v>MH</v>
          </cell>
          <cell r="C220">
            <v>1209</v>
          </cell>
          <cell r="D220" t="str">
            <v>Mittuniversitetet</v>
          </cell>
        </row>
        <row r="221">
          <cell r="A221">
            <v>85214532</v>
          </cell>
          <cell r="B221" t="str">
            <v>SMI</v>
          </cell>
          <cell r="C221">
            <v>1212</v>
          </cell>
          <cell r="D221" t="str">
            <v>Smittskyddsinstitutet</v>
          </cell>
        </row>
        <row r="222">
          <cell r="A222">
            <v>85214573</v>
          </cell>
          <cell r="B222" t="str">
            <v>SA</v>
          </cell>
          <cell r="C222">
            <v>1211</v>
          </cell>
          <cell r="D222" t="str">
            <v>Sametinget</v>
          </cell>
        </row>
        <row r="223">
          <cell r="A223">
            <v>85214599</v>
          </cell>
          <cell r="B223" t="str">
            <v>EUFOU</v>
          </cell>
          <cell r="C223">
            <v>1201</v>
          </cell>
          <cell r="D223" t="str">
            <v>Rådet för forsknings- och utvecklingssamarbete inom EU</v>
          </cell>
        </row>
        <row r="224">
          <cell r="A224">
            <v>85214607</v>
          </cell>
          <cell r="B224" t="str">
            <v>FORTV</v>
          </cell>
          <cell r="C224">
            <v>1219</v>
          </cell>
          <cell r="D224" t="str">
            <v>Fortifikationsverket</v>
          </cell>
        </row>
        <row r="225">
          <cell r="A225">
            <v>85214615</v>
          </cell>
          <cell r="B225" t="str">
            <v>FM</v>
          </cell>
          <cell r="C225">
            <v>1221</v>
          </cell>
          <cell r="D225" t="str">
            <v>Försvarsmakten</v>
          </cell>
        </row>
        <row r="226">
          <cell r="A226">
            <v>85214623</v>
          </cell>
          <cell r="B226" t="str">
            <v>ONT</v>
          </cell>
          <cell r="C226">
            <v>1237</v>
          </cell>
          <cell r="D226" t="str">
            <v>Överklagandenämnden för totalförsvaret</v>
          </cell>
        </row>
        <row r="227">
          <cell r="A227">
            <v>85214631</v>
          </cell>
          <cell r="B227" t="str">
            <v>SAMS</v>
          </cell>
          <cell r="C227">
            <v>1168</v>
          </cell>
          <cell r="D227" t="str">
            <v>Sameskolstyrelsen</v>
          </cell>
        </row>
        <row r="228">
          <cell r="A228">
            <v>85214672</v>
          </cell>
          <cell r="B228" t="str">
            <v>HO</v>
          </cell>
          <cell r="C228">
            <v>1224</v>
          </cell>
          <cell r="D228" t="str">
            <v>Handikappombudsmannen</v>
          </cell>
        </row>
        <row r="229">
          <cell r="A229">
            <v>85214680</v>
          </cell>
          <cell r="B229" t="str">
            <v>RTVV</v>
          </cell>
          <cell r="C229">
            <v>1225</v>
          </cell>
          <cell r="D229" t="str">
            <v>Radio- och TV- verket</v>
          </cell>
        </row>
        <row r="230">
          <cell r="A230">
            <v>85214714</v>
          </cell>
          <cell r="B230" t="str">
            <v>GRN</v>
          </cell>
          <cell r="C230">
            <v>1223</v>
          </cell>
          <cell r="D230" t="str">
            <v>Granskningsnämnden för radio och TV</v>
          </cell>
        </row>
        <row r="231">
          <cell r="A231">
            <v>85214730</v>
          </cell>
          <cell r="B231" t="str">
            <v>FHS</v>
          </cell>
          <cell r="C231">
            <v>1220</v>
          </cell>
          <cell r="D231" t="str">
            <v>Försvarshögskolan</v>
          </cell>
        </row>
        <row r="232">
          <cell r="A232">
            <v>85214771</v>
          </cell>
          <cell r="B232" t="str">
            <v>TPV</v>
          </cell>
          <cell r="C232">
            <v>1235</v>
          </cell>
          <cell r="D232" t="str">
            <v>Totalförsvarets pliktverk</v>
          </cell>
        </row>
        <row r="233">
          <cell r="A233">
            <v>85214789</v>
          </cell>
          <cell r="B233" t="str">
            <v>SIDA</v>
          </cell>
          <cell r="C233">
            <v>1112</v>
          </cell>
          <cell r="D233" t="str">
            <v>Styrelsen för internationellt utvecklingssamarbete</v>
          </cell>
        </row>
        <row r="234">
          <cell r="A234">
            <v>85214797</v>
          </cell>
          <cell r="B234" t="str">
            <v>HSV</v>
          </cell>
          <cell r="C234">
            <v>1230</v>
          </cell>
          <cell r="D234" t="str">
            <v>Högskoleverket</v>
          </cell>
        </row>
        <row r="235">
          <cell r="A235">
            <v>85214805</v>
          </cell>
          <cell r="B235" t="str">
            <v>RN</v>
          </cell>
          <cell r="C235">
            <v>1231</v>
          </cell>
          <cell r="D235" t="str">
            <v>Revisorsnämnden</v>
          </cell>
        </row>
        <row r="236">
          <cell r="A236">
            <v>85214813</v>
          </cell>
          <cell r="B236" t="str">
            <v>GTN</v>
          </cell>
          <cell r="C236">
            <v>1222</v>
          </cell>
          <cell r="D236" t="str">
            <v>Gentekniknämnden</v>
          </cell>
        </row>
        <row r="237">
          <cell r="A237">
            <v>85214847</v>
          </cell>
          <cell r="B237" t="str">
            <v>SIKA</v>
          </cell>
          <cell r="C237">
            <v>1232</v>
          </cell>
          <cell r="D237" t="str">
            <v>Statens institut för kommunikationsanalys</v>
          </cell>
        </row>
        <row r="238">
          <cell r="A238">
            <v>85214854</v>
          </cell>
          <cell r="B238" t="str">
            <v>IPRO</v>
          </cell>
          <cell r="C238">
            <v>1227</v>
          </cell>
          <cell r="D238" t="str">
            <v>Internationella programkontoret för utbildningsområdet</v>
          </cell>
        </row>
        <row r="239">
          <cell r="A239">
            <v>85214862</v>
          </cell>
          <cell r="B239" t="str">
            <v>ISA</v>
          </cell>
          <cell r="C239">
            <v>1228</v>
          </cell>
          <cell r="D239" t="str">
            <v>Myndigheten för utländska investeringar i Sverige (ISA)</v>
          </cell>
        </row>
        <row r="240">
          <cell r="A240">
            <v>85214870</v>
          </cell>
          <cell r="B240" t="str">
            <v>FMN</v>
          </cell>
          <cell r="C240">
            <v>1229</v>
          </cell>
          <cell r="D240" t="str">
            <v>Fastighetsmäklarnämnden</v>
          </cell>
        </row>
        <row r="241">
          <cell r="A241">
            <v>85214888</v>
          </cell>
          <cell r="B241" t="str">
            <v>LMV</v>
          </cell>
          <cell r="C241">
            <v>1005</v>
          </cell>
          <cell r="D241" t="str">
            <v>Lantmäteriverket</v>
          </cell>
        </row>
        <row r="242">
          <cell r="A242">
            <v>85214896</v>
          </cell>
          <cell r="B242" t="str">
            <v>SH</v>
          </cell>
          <cell r="C242">
            <v>1234</v>
          </cell>
          <cell r="D242" t="str">
            <v>Södertörns högskola</v>
          </cell>
        </row>
        <row r="243">
          <cell r="A243">
            <v>85214904</v>
          </cell>
          <cell r="B243" t="str">
            <v>KAFS</v>
          </cell>
          <cell r="C243">
            <v>1240</v>
          </cell>
          <cell r="D243" t="str">
            <v>Kärnavfallsfondens styrelse</v>
          </cell>
        </row>
        <row r="244">
          <cell r="A244">
            <v>85214912</v>
          </cell>
          <cell r="B244" t="str">
            <v>ISP</v>
          </cell>
          <cell r="C244">
            <v>1238</v>
          </cell>
          <cell r="D244" t="str">
            <v>Inspektionen för strategiska produkter</v>
          </cell>
        </row>
        <row r="245">
          <cell r="A245">
            <v>85214920</v>
          </cell>
          <cell r="B245" t="str">
            <v>MAH</v>
          </cell>
          <cell r="C245">
            <v>1241</v>
          </cell>
          <cell r="D245" t="str">
            <v>Malmö Högskola</v>
          </cell>
        </row>
        <row r="246">
          <cell r="A246">
            <v>85214946</v>
          </cell>
          <cell r="B246" t="str">
            <v>IFAU</v>
          </cell>
          <cell r="C246">
            <v>1242</v>
          </cell>
          <cell r="D246" t="str">
            <v>Institutet för arbetsmarknadspolitisk utvärdering</v>
          </cell>
        </row>
        <row r="247">
          <cell r="A247">
            <v>85214953</v>
          </cell>
          <cell r="B247" t="str">
            <v>SHMM</v>
          </cell>
          <cell r="C247">
            <v>1008</v>
          </cell>
          <cell r="D247" t="str">
            <v>Statens historiska museer</v>
          </cell>
        </row>
        <row r="248">
          <cell r="A248">
            <v>85214961</v>
          </cell>
          <cell r="B248" t="str">
            <v>SI</v>
          </cell>
          <cell r="C248">
            <v>1085</v>
          </cell>
          <cell r="D248" t="str">
            <v>Svenska institutet</v>
          </cell>
        </row>
        <row r="249">
          <cell r="A249">
            <v>85214979</v>
          </cell>
          <cell r="B249" t="str">
            <v>EBM</v>
          </cell>
          <cell r="C249">
            <v>1245</v>
          </cell>
          <cell r="D249" t="str">
            <v>Ekobrottsmyndigheten</v>
          </cell>
        </row>
        <row r="250">
          <cell r="A250">
            <v>85214987</v>
          </cell>
          <cell r="B250" t="str">
            <v>HGO</v>
          </cell>
          <cell r="C250">
            <v>1247</v>
          </cell>
          <cell r="D250" t="str">
            <v>Högskolan på Gotland</v>
          </cell>
        </row>
        <row r="251">
          <cell r="A251">
            <v>85214995</v>
          </cell>
          <cell r="B251" t="str">
            <v>RU</v>
          </cell>
          <cell r="C251">
            <v>1147</v>
          </cell>
          <cell r="D251" t="str">
            <v>Riksutställningar</v>
          </cell>
        </row>
        <row r="252">
          <cell r="A252">
            <v>85215000</v>
          </cell>
          <cell r="B252" t="str">
            <v>STEM</v>
          </cell>
          <cell r="C252">
            <v>1250</v>
          </cell>
          <cell r="D252" t="str">
            <v>Statens energimyndighet</v>
          </cell>
        </row>
        <row r="253">
          <cell r="A253">
            <v>85215018</v>
          </cell>
          <cell r="B253" t="str">
            <v>IV</v>
          </cell>
          <cell r="C253">
            <v>1248</v>
          </cell>
          <cell r="D253" t="str">
            <v>Integrationsverket</v>
          </cell>
        </row>
        <row r="254">
          <cell r="A254">
            <v>85215026</v>
          </cell>
          <cell r="B254" t="str">
            <v>ESV</v>
          </cell>
          <cell r="C254">
            <v>1246</v>
          </cell>
          <cell r="D254" t="str">
            <v>Ekonomistyrningsverket</v>
          </cell>
        </row>
        <row r="255">
          <cell r="A255">
            <v>85215034</v>
          </cell>
          <cell r="B255" t="str">
            <v>PPM</v>
          </cell>
          <cell r="C255">
            <v>1249</v>
          </cell>
          <cell r="D255" t="str">
            <v>Premiepensionsmyndigheten</v>
          </cell>
        </row>
        <row r="256">
          <cell r="A256">
            <v>85215042</v>
          </cell>
          <cell r="B256" t="str">
            <v>KKR</v>
          </cell>
          <cell r="C256">
            <v>1258</v>
          </cell>
          <cell r="D256" t="str">
            <v>Statens kvalitets- och kompetensråd</v>
          </cell>
        </row>
        <row r="257">
          <cell r="A257">
            <v>85215059</v>
          </cell>
          <cell r="B257" t="str">
            <v>RT</v>
          </cell>
          <cell r="C257">
            <v>1257</v>
          </cell>
          <cell r="D257" t="str">
            <v>Rikstrafiken</v>
          </cell>
        </row>
        <row r="258">
          <cell r="A258">
            <v>85215067</v>
          </cell>
          <cell r="B258" t="str">
            <v>IEH</v>
          </cell>
          <cell r="C258">
            <v>1251</v>
          </cell>
          <cell r="D258" t="str">
            <v>Statens institut för ekologisk hållbarhet</v>
          </cell>
        </row>
        <row r="259">
          <cell r="A259">
            <v>85215075</v>
          </cell>
          <cell r="B259" t="str">
            <v>SMVK</v>
          </cell>
          <cell r="C259">
            <v>1259</v>
          </cell>
          <cell r="D259" t="str">
            <v>Statens museer för världskultur</v>
          </cell>
        </row>
        <row r="260">
          <cell r="A260">
            <v>85215083</v>
          </cell>
          <cell r="B260" t="str">
            <v>HOMO</v>
          </cell>
          <cell r="C260">
            <v>1256</v>
          </cell>
          <cell r="D260" t="str">
            <v>Ombudsmannen mot diskriminering på grund av sexuell läggning</v>
          </cell>
        </row>
        <row r="261">
          <cell r="A261">
            <v>85215091</v>
          </cell>
          <cell r="B261" t="str">
            <v>MM</v>
          </cell>
          <cell r="C261">
            <v>1255</v>
          </cell>
          <cell r="D261" t="str">
            <v>Moderna Museet</v>
          </cell>
        </row>
        <row r="262">
          <cell r="A262">
            <v>85215117</v>
          </cell>
          <cell r="B262" t="str">
            <v>LMI</v>
          </cell>
          <cell r="C262">
            <v>1254</v>
          </cell>
          <cell r="D262" t="str">
            <v>Livsmedelsekonomiska institutet</v>
          </cell>
        </row>
        <row r="263">
          <cell r="A263">
            <v>85215141</v>
          </cell>
          <cell r="B263" t="str">
            <v>SST</v>
          </cell>
          <cell r="C263">
            <v>1261</v>
          </cell>
          <cell r="D263" t="str">
            <v>Samarbetsnämnden för statsbidrag till trossamfund</v>
          </cell>
        </row>
        <row r="264">
          <cell r="A264">
            <v>85215166</v>
          </cell>
          <cell r="B264" t="str">
            <v>SPM</v>
          </cell>
          <cell r="C264">
            <v>1262</v>
          </cell>
          <cell r="D264" t="str">
            <v>Specialskolemyndigheten</v>
          </cell>
        </row>
        <row r="265">
          <cell r="A265">
            <v>85215174</v>
          </cell>
          <cell r="B265" t="str">
            <v>MI</v>
          </cell>
          <cell r="C265">
            <v>1263</v>
          </cell>
          <cell r="D265" t="str">
            <v>Medlingsinstitutet</v>
          </cell>
        </row>
        <row r="266">
          <cell r="A266">
            <v>85215182</v>
          </cell>
          <cell r="B266" t="str">
            <v>FOI</v>
          </cell>
          <cell r="C266">
            <v>1265</v>
          </cell>
          <cell r="D266" t="str">
            <v>Totalförsvarets forskningsinstitut</v>
          </cell>
        </row>
        <row r="267">
          <cell r="A267">
            <v>85215190</v>
          </cell>
          <cell r="B267" t="str">
            <v>ITPS</v>
          </cell>
          <cell r="C267">
            <v>1264</v>
          </cell>
          <cell r="D267" t="str">
            <v>Institutet för tillväxtpolitiska studier</v>
          </cell>
        </row>
        <row r="268">
          <cell r="A268">
            <v>85215208</v>
          </cell>
          <cell r="B268" t="str">
            <v>VR</v>
          </cell>
          <cell r="C268">
            <v>1267</v>
          </cell>
          <cell r="D268" t="str">
            <v>Vetenskapsrådet</v>
          </cell>
        </row>
        <row r="269">
          <cell r="A269">
            <v>85215216</v>
          </cell>
          <cell r="B269" t="str">
            <v>VINOVA</v>
          </cell>
          <cell r="C269">
            <v>1270</v>
          </cell>
          <cell r="D269" t="str">
            <v>Verket för innovationssystem</v>
          </cell>
        </row>
        <row r="270">
          <cell r="A270">
            <v>85215224</v>
          </cell>
          <cell r="B270" t="str">
            <v>ESF</v>
          </cell>
          <cell r="C270">
            <v>1266</v>
          </cell>
          <cell r="D270" t="str">
            <v>Rådet för Europeiska socialfonden i Sverige</v>
          </cell>
        </row>
        <row r="271">
          <cell r="A271">
            <v>85215232</v>
          </cell>
          <cell r="B271" t="str">
            <v>FORMAS</v>
          </cell>
          <cell r="C271">
            <v>1269</v>
          </cell>
          <cell r="D271" t="str">
            <v>Forskningsrådet för miljö, areella näringar och samhällsbyggande</v>
          </cell>
        </row>
        <row r="272">
          <cell r="A272">
            <v>85215240</v>
          </cell>
          <cell r="B272" t="str">
            <v>FAS</v>
          </cell>
          <cell r="C272">
            <v>1268</v>
          </cell>
          <cell r="D272" t="str">
            <v>Forskningsrådet för arbetsliv och socialvetenskap</v>
          </cell>
        </row>
        <row r="273">
          <cell r="A273">
            <v>85215265</v>
          </cell>
          <cell r="B273" t="str">
            <v>SIT</v>
          </cell>
          <cell r="C273">
            <v>1273</v>
          </cell>
          <cell r="D273" t="str">
            <v>Specialpedagogiska institutet</v>
          </cell>
        </row>
        <row r="274">
          <cell r="A274">
            <v>85215273</v>
          </cell>
          <cell r="B274" t="str">
            <v>OKS</v>
          </cell>
          <cell r="C274">
            <v>1272</v>
          </cell>
          <cell r="D274" t="str">
            <v>Överklagandenämnden för studiestöd</v>
          </cell>
        </row>
        <row r="275">
          <cell r="A275">
            <v>85215281</v>
          </cell>
          <cell r="B275" t="str">
            <v>VAL</v>
          </cell>
          <cell r="C275">
            <v>1271</v>
          </cell>
          <cell r="D275" t="str">
            <v>Valmyndigheten</v>
          </cell>
        </row>
        <row r="276">
          <cell r="A276">
            <v>85215299</v>
          </cell>
          <cell r="B276" t="str">
            <v>KY</v>
          </cell>
          <cell r="C276">
            <v>1274</v>
          </cell>
          <cell r="D276" t="str">
            <v>Myndigheten för kvalificerad yrkesutbildning</v>
          </cell>
        </row>
        <row r="277">
          <cell r="A277">
            <v>85215307</v>
          </cell>
          <cell r="B277" t="str">
            <v>CFL</v>
          </cell>
          <cell r="C277">
            <v>1275</v>
          </cell>
          <cell r="D277" t="str">
            <v>Nationellt centrum för flexibelt lärande</v>
          </cell>
        </row>
        <row r="278">
          <cell r="A278">
            <v>85215323</v>
          </cell>
          <cell r="B278" t="str">
            <v>MNU</v>
          </cell>
          <cell r="C278">
            <v>1276</v>
          </cell>
          <cell r="D278" t="str">
            <v>Myndigheten för Sveriges nätuniversitet</v>
          </cell>
        </row>
        <row r="279">
          <cell r="A279">
            <v>85215331</v>
          </cell>
          <cell r="B279" t="str">
            <v>SIEPS</v>
          </cell>
          <cell r="C279">
            <v>1277</v>
          </cell>
          <cell r="D279" t="str">
            <v>Expertgruppen för EU-frågor</v>
          </cell>
        </row>
        <row r="280">
          <cell r="A280">
            <v>85215349</v>
          </cell>
          <cell r="B280" t="str">
            <v>KBM</v>
          </cell>
          <cell r="C280">
            <v>1278</v>
          </cell>
          <cell r="D280" t="str">
            <v>Krisberedskapsmyndigheten</v>
          </cell>
        </row>
        <row r="281">
          <cell r="A281">
            <v>85215356</v>
          </cell>
          <cell r="B281" t="str">
            <v>LEHIST</v>
          </cell>
          <cell r="C281">
            <v>1282</v>
          </cell>
          <cell r="D281" t="str">
            <v>Forum för levande historia</v>
          </cell>
        </row>
        <row r="282">
          <cell r="A282">
            <v>85215364</v>
          </cell>
          <cell r="B282" t="str">
            <v>LFN</v>
          </cell>
          <cell r="C282">
            <v>1280</v>
          </cell>
          <cell r="D282" t="str">
            <v>Läkemedelsförmånsnämnden</v>
          </cell>
        </row>
        <row r="283">
          <cell r="A283">
            <v>85215372</v>
          </cell>
          <cell r="B283" t="str">
            <v>SBN</v>
          </cell>
          <cell r="C283">
            <v>1279</v>
          </cell>
          <cell r="D283" t="str">
            <v>Statens bostadsnämnd</v>
          </cell>
        </row>
        <row r="284">
          <cell r="A284">
            <v>85215380</v>
          </cell>
          <cell r="B284" t="str">
            <v>FB</v>
          </cell>
          <cell r="C284">
            <v>1281</v>
          </cell>
          <cell r="D284" t="str">
            <v>Folke Bernadotteakademin</v>
          </cell>
        </row>
        <row r="285">
          <cell r="A285">
            <v>85215406</v>
          </cell>
          <cell r="B285" t="str">
            <v>MSU</v>
          </cell>
          <cell r="C285">
            <v>1283</v>
          </cell>
          <cell r="D285" t="str">
            <v>Myndigheten för skolutveckling</v>
          </cell>
        </row>
        <row r="286">
          <cell r="A286">
            <v>85215414</v>
          </cell>
          <cell r="B286" t="str">
            <v>IAF</v>
          </cell>
          <cell r="C286">
            <v>1311</v>
          </cell>
          <cell r="D286" t="str">
            <v>Inspektionen för arbetslöshetsförsäkringen</v>
          </cell>
        </row>
        <row r="287">
          <cell r="A287">
            <v>85215422</v>
          </cell>
          <cell r="B287" t="str">
            <v>RIKSR</v>
          </cell>
          <cell r="C287">
            <v>1284</v>
          </cell>
          <cell r="D287" t="str">
            <v>Riksrevisionen</v>
          </cell>
        </row>
        <row r="288">
          <cell r="A288">
            <v>85215430</v>
          </cell>
          <cell r="B288" t="str">
            <v>RRVAVV</v>
          </cell>
          <cell r="C288">
            <v>1301</v>
          </cell>
          <cell r="D288" t="str">
            <v>Avvecklingsmyndigheten för RRV</v>
          </cell>
        </row>
        <row r="289">
          <cell r="A289">
            <v>85215448</v>
          </cell>
          <cell r="B289" t="str">
            <v>SKV</v>
          </cell>
          <cell r="C289">
            <v>1128</v>
          </cell>
          <cell r="D289" t="str">
            <v>Skatteverket</v>
          </cell>
        </row>
        <row r="290">
          <cell r="A290">
            <v>85215455</v>
          </cell>
          <cell r="B290" t="str">
            <v>DJURSK</v>
          </cell>
          <cell r="C290">
            <v>1310</v>
          </cell>
          <cell r="D290" t="str">
            <v>Djurskyddsmyndigheten</v>
          </cell>
        </row>
        <row r="291">
          <cell r="A291">
            <v>85215463</v>
          </cell>
          <cell r="B291" t="str">
            <v>CEP</v>
          </cell>
          <cell r="C291">
            <v>1318</v>
          </cell>
          <cell r="D291" t="str">
            <v>Centrala etikprövningsnämnden</v>
          </cell>
        </row>
        <row r="292">
          <cell r="A292">
            <v>85215471</v>
          </cell>
          <cell r="B292" t="str">
            <v>VALID</v>
          </cell>
          <cell r="C292">
            <v>1319</v>
          </cell>
          <cell r="D292" t="str">
            <v>Valideringsdelegationen</v>
          </cell>
        </row>
        <row r="293">
          <cell r="A293">
            <v>85215489</v>
          </cell>
          <cell r="B293" t="str">
            <v>BOLAGS</v>
          </cell>
          <cell r="C293">
            <v>1321</v>
          </cell>
          <cell r="D293" t="str">
            <v>Bolagsverket</v>
          </cell>
        </row>
        <row r="294">
          <cell r="A294">
            <v>85215505</v>
          </cell>
          <cell r="B294" t="str">
            <v>JVS</v>
          </cell>
          <cell r="C294">
            <v>1320</v>
          </cell>
          <cell r="D294" t="str">
            <v>Järnvägsstyrelsen</v>
          </cell>
        </row>
        <row r="295">
          <cell r="A295">
            <v>85215521</v>
          </cell>
          <cell r="B295" t="str">
            <v>FK</v>
          </cell>
          <cell r="C295">
            <v>1325</v>
          </cell>
          <cell r="D295" t="str">
            <v>Försäkringskassan</v>
          </cell>
        </row>
        <row r="296">
          <cell r="A296">
            <v>85215547</v>
          </cell>
          <cell r="B296" t="str">
            <v>LFS</v>
          </cell>
          <cell r="C296">
            <v>1322</v>
          </cell>
          <cell r="D296" t="str">
            <v>Luftfartsstyrelsen</v>
          </cell>
        </row>
        <row r="297">
          <cell r="A297">
            <v>85221545</v>
          </cell>
          <cell r="B297" t="str">
            <v>EPG</v>
          </cell>
          <cell r="C297">
            <v>1312</v>
          </cell>
          <cell r="D297" t="str">
            <v>Regionala etikprövningsnämnden i Göteborg</v>
          </cell>
        </row>
        <row r="298">
          <cell r="A298">
            <v>85221552</v>
          </cell>
          <cell r="B298" t="str">
            <v>EPLI</v>
          </cell>
          <cell r="C298">
            <v>1314</v>
          </cell>
          <cell r="D298" t="str">
            <v>Regionala etikprövningsnämnden i Linköping</v>
          </cell>
        </row>
        <row r="299">
          <cell r="A299">
            <v>85221560</v>
          </cell>
          <cell r="B299" t="str">
            <v>EPLU</v>
          </cell>
          <cell r="C299">
            <v>1313</v>
          </cell>
          <cell r="D299" t="str">
            <v>Regionala etikprövningsnämnden i Lund</v>
          </cell>
        </row>
        <row r="300">
          <cell r="A300">
            <v>85221578</v>
          </cell>
          <cell r="B300" t="str">
            <v>EPS</v>
          </cell>
          <cell r="C300">
            <v>1315</v>
          </cell>
          <cell r="D300" t="str">
            <v>Regionala etikprövningsnämnden i Stockholm</v>
          </cell>
        </row>
        <row r="301">
          <cell r="A301">
            <v>85221586</v>
          </cell>
          <cell r="B301" t="str">
            <v>EPUM</v>
          </cell>
          <cell r="C301">
            <v>1316</v>
          </cell>
          <cell r="D301" t="str">
            <v>Regionala etikprövningsnämnden i Umeå</v>
          </cell>
        </row>
        <row r="302">
          <cell r="A302">
            <v>85221594</v>
          </cell>
          <cell r="B302" t="str">
            <v>EPU</v>
          </cell>
          <cell r="C302">
            <v>1317</v>
          </cell>
          <cell r="D302" t="str">
            <v>Regionala etikprövningsnämnden i Uppsala</v>
          </cell>
        </row>
        <row r="303">
          <cell r="A303">
            <v>86214714</v>
          </cell>
          <cell r="B303" t="str">
            <v>GRN</v>
          </cell>
          <cell r="C303">
            <v>1223</v>
          </cell>
          <cell r="D303" t="str">
            <v>Granskningsnämnden för radio och TV</v>
          </cell>
        </row>
      </sheetData>
      <sheetData sheetId="17" refreshError="1"/>
      <sheetData sheetId="18" refreshError="1"/>
      <sheetData sheetId="1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ställning"/>
      <sheetName val="Motpartsrapportering"/>
      <sheetName val="S138025"/>
      <sheetName val="S138125"/>
      <sheetName val="S138225"/>
      <sheetName val="S153025"/>
      <sheetName val="S252125"/>
      <sheetName val="S252199"/>
      <sheetName val="S252225"/>
      <sheetName val="S381125"/>
      <sheetName val="S385825"/>
      <sheetName val="S591125"/>
      <sheetName val="S591825"/>
      <sheetName val="S7021"/>
      <sheetName val="Zoom_Per_Konto"/>
      <sheetName val="Zoom_Per_Transaktion"/>
      <sheetName val="Lista"/>
      <sheetName val="REPORT_PARAM"/>
      <sheetName val="GLOBAL_PARAM"/>
      <sheetName val="Hjäl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49">
          <cell r="A49">
            <v>82210654</v>
          </cell>
          <cell r="B49" t="str">
            <v>SJOV</v>
          </cell>
          <cell r="C49">
            <v>1093</v>
          </cell>
          <cell r="D49" t="str">
            <v>Sjöfartsverket</v>
          </cell>
        </row>
        <row r="50">
          <cell r="A50">
            <v>82210787</v>
          </cell>
          <cell r="B50" t="str">
            <v>ASJ</v>
          </cell>
          <cell r="C50">
            <v>1054</v>
          </cell>
          <cell r="D50" t="str">
            <v>Affärsverket Statens järnvägar</v>
          </cell>
        </row>
        <row r="51">
          <cell r="A51">
            <v>82210795</v>
          </cell>
          <cell r="B51" t="str">
            <v>LFV</v>
          </cell>
          <cell r="C51">
            <v>1087</v>
          </cell>
          <cell r="D51" t="str">
            <v>Luftfartsverket</v>
          </cell>
        </row>
        <row r="52">
          <cell r="A52">
            <v>82214284</v>
          </cell>
          <cell r="B52" t="str">
            <v>SVK</v>
          </cell>
          <cell r="C52">
            <v>1204</v>
          </cell>
          <cell r="D52" t="str">
            <v>Affärsverket svenska kraftnät</v>
          </cell>
        </row>
        <row r="53">
          <cell r="A53">
            <v>83210829</v>
          </cell>
          <cell r="B53" t="str">
            <v>KAMK</v>
          </cell>
          <cell r="C53">
            <v>1003</v>
          </cell>
          <cell r="D53" t="str">
            <v>Kammarkollegiet</v>
          </cell>
        </row>
        <row r="54">
          <cell r="A54">
            <v>83214904</v>
          </cell>
          <cell r="B54" t="str">
            <v>KAFS</v>
          </cell>
          <cell r="C54">
            <v>1240</v>
          </cell>
          <cell r="D54" t="str">
            <v>Kärnavfallsfondens styrelse</v>
          </cell>
        </row>
        <row r="55">
          <cell r="A55">
            <v>85210035</v>
          </cell>
          <cell r="B55" t="str">
            <v>JK</v>
          </cell>
          <cell r="C55">
            <v>1035</v>
          </cell>
          <cell r="D55" t="str">
            <v>Justitiekanslern</v>
          </cell>
        </row>
        <row r="56">
          <cell r="A56">
            <v>85210050</v>
          </cell>
          <cell r="B56" t="str">
            <v>DIN</v>
          </cell>
          <cell r="C56">
            <v>1135</v>
          </cell>
          <cell r="D56" t="str">
            <v>Datainspektionen</v>
          </cell>
        </row>
        <row r="57">
          <cell r="A57">
            <v>85210068</v>
          </cell>
          <cell r="B57" t="str">
            <v>BRA</v>
          </cell>
          <cell r="C57">
            <v>1137</v>
          </cell>
          <cell r="D57" t="str">
            <v>Brottsförebyggande rådet</v>
          </cell>
        </row>
        <row r="58">
          <cell r="A58">
            <v>85210076</v>
          </cell>
          <cell r="B58" t="str">
            <v>RPS</v>
          </cell>
          <cell r="C58">
            <v>1104</v>
          </cell>
          <cell r="D58" t="str">
            <v>Polisorganisationen</v>
          </cell>
        </row>
        <row r="59">
          <cell r="A59">
            <v>85210084</v>
          </cell>
          <cell r="B59" t="str">
            <v>RAK</v>
          </cell>
          <cell r="C59">
            <v>1110</v>
          </cell>
          <cell r="D59" t="str">
            <v>Åklagarmyndigheten</v>
          </cell>
        </row>
        <row r="60">
          <cell r="A60">
            <v>85210225</v>
          </cell>
          <cell r="B60" t="str">
            <v>KVV</v>
          </cell>
          <cell r="C60">
            <v>1053</v>
          </cell>
          <cell r="D60" t="str">
            <v>Kriminalvårdsstyrelsen</v>
          </cell>
        </row>
        <row r="61">
          <cell r="A61">
            <v>85210340</v>
          </cell>
          <cell r="B61" t="str">
            <v>FMV</v>
          </cell>
          <cell r="C61">
            <v>1006</v>
          </cell>
          <cell r="D61" t="str">
            <v>Försvarets materielverk</v>
          </cell>
        </row>
        <row r="62">
          <cell r="A62">
            <v>85210365</v>
          </cell>
          <cell r="B62" t="str">
            <v>FRA</v>
          </cell>
          <cell r="C62">
            <v>1079</v>
          </cell>
          <cell r="D62" t="str">
            <v>Försvarets radioanstalt</v>
          </cell>
        </row>
        <row r="63">
          <cell r="A63">
            <v>85210464</v>
          </cell>
          <cell r="B63" t="str">
            <v>SFHM</v>
          </cell>
          <cell r="C63">
            <v>1148</v>
          </cell>
          <cell r="D63" t="str">
            <v>Statens försvarshistoriska museer</v>
          </cell>
        </row>
        <row r="64">
          <cell r="A64">
            <v>85210498</v>
          </cell>
          <cell r="B64" t="str">
            <v>SPF</v>
          </cell>
          <cell r="C64">
            <v>1176</v>
          </cell>
          <cell r="D64" t="str">
            <v>Styrelsen för psykologiskt försvar</v>
          </cell>
        </row>
        <row r="65">
          <cell r="A65">
            <v>85210555</v>
          </cell>
          <cell r="B65" t="str">
            <v>SOS</v>
          </cell>
          <cell r="C65">
            <v>1029</v>
          </cell>
          <cell r="D65" t="str">
            <v>Socialstyrelsen</v>
          </cell>
        </row>
        <row r="66">
          <cell r="A66">
            <v>85210571</v>
          </cell>
          <cell r="B66" t="str">
            <v>SSI</v>
          </cell>
          <cell r="C66">
            <v>1111</v>
          </cell>
          <cell r="D66" t="str">
            <v>Statens strålskyddsinstitut</v>
          </cell>
        </row>
        <row r="67">
          <cell r="A67">
            <v>85210639</v>
          </cell>
          <cell r="B67" t="str">
            <v>VV</v>
          </cell>
          <cell r="C67">
            <v>1051</v>
          </cell>
          <cell r="D67" t="str">
            <v>Vägverket</v>
          </cell>
        </row>
        <row r="68">
          <cell r="A68">
            <v>85210670</v>
          </cell>
          <cell r="B68" t="str">
            <v>HKF</v>
          </cell>
          <cell r="C68">
            <v>1090</v>
          </cell>
          <cell r="D68" t="str">
            <v>Handelsflottans kultur- och fritidsråd</v>
          </cell>
        </row>
        <row r="69">
          <cell r="A69">
            <v>85210696</v>
          </cell>
          <cell r="B69" t="str">
            <v>SMHI</v>
          </cell>
          <cell r="C69">
            <v>1059</v>
          </cell>
          <cell r="D69" t="str">
            <v>Sveriges meteorologiska och hydrologiska institut</v>
          </cell>
        </row>
        <row r="70">
          <cell r="A70">
            <v>85210704</v>
          </cell>
          <cell r="B70" t="str">
            <v>VTI</v>
          </cell>
          <cell r="C70">
            <v>1129</v>
          </cell>
          <cell r="D70" t="str">
            <v>Statens väg- och transportforskningsinstitut</v>
          </cell>
        </row>
        <row r="71">
          <cell r="A71">
            <v>85210712</v>
          </cell>
          <cell r="B71" t="str">
            <v>SGI</v>
          </cell>
          <cell r="C71">
            <v>1081</v>
          </cell>
          <cell r="D71" t="str">
            <v>Statens geotekniska institut</v>
          </cell>
        </row>
        <row r="72">
          <cell r="A72">
            <v>85210829</v>
          </cell>
          <cell r="B72" t="str">
            <v>KAMK</v>
          </cell>
          <cell r="C72">
            <v>1003</v>
          </cell>
          <cell r="D72" t="str">
            <v>Kammarkollegiet</v>
          </cell>
        </row>
        <row r="73">
          <cell r="A73">
            <v>85210837</v>
          </cell>
          <cell r="B73" t="str">
            <v>SCB</v>
          </cell>
          <cell r="C73">
            <v>1039</v>
          </cell>
          <cell r="D73" t="str">
            <v>Statistiska centralbyrån</v>
          </cell>
        </row>
        <row r="74">
          <cell r="A74">
            <v>85210845</v>
          </cell>
          <cell r="B74" t="str">
            <v>KONJ</v>
          </cell>
          <cell r="C74">
            <v>1075</v>
          </cell>
          <cell r="D74" t="str">
            <v>Konjunkturinstitutet</v>
          </cell>
        </row>
        <row r="75">
          <cell r="A75">
            <v>85210852</v>
          </cell>
          <cell r="B75" t="str">
            <v>STKT</v>
          </cell>
          <cell r="C75">
            <v>1032</v>
          </cell>
          <cell r="D75" t="str">
            <v>Statskontoret</v>
          </cell>
        </row>
        <row r="76">
          <cell r="A76">
            <v>85210928</v>
          </cell>
          <cell r="B76" t="str">
            <v>SPV</v>
          </cell>
          <cell r="C76">
            <v>1103</v>
          </cell>
          <cell r="D76" t="str">
            <v>Statens pensionsverk</v>
          </cell>
        </row>
        <row r="77">
          <cell r="A77">
            <v>85210969</v>
          </cell>
          <cell r="B77" t="str">
            <v>TV</v>
          </cell>
          <cell r="C77">
            <v>1023</v>
          </cell>
          <cell r="D77" t="str">
            <v>Tullverket</v>
          </cell>
        </row>
        <row r="78">
          <cell r="A78">
            <v>85211033</v>
          </cell>
          <cell r="B78" t="str">
            <v>SK</v>
          </cell>
          <cell r="C78">
            <v>1076</v>
          </cell>
          <cell r="D78" t="str">
            <v>Statens konstråd</v>
          </cell>
        </row>
        <row r="79">
          <cell r="A79">
            <v>85211041</v>
          </cell>
          <cell r="B79" t="str">
            <v>SB</v>
          </cell>
          <cell r="C79">
            <v>1068</v>
          </cell>
          <cell r="D79" t="str">
            <v>Statens biografbyrå</v>
          </cell>
        </row>
        <row r="80">
          <cell r="A80">
            <v>85211074</v>
          </cell>
          <cell r="B80" t="str">
            <v>RA</v>
          </cell>
          <cell r="C80">
            <v>1004</v>
          </cell>
          <cell r="D80" t="str">
            <v>Riksarkivet</v>
          </cell>
        </row>
        <row r="81">
          <cell r="A81">
            <v>85211082</v>
          </cell>
          <cell r="B81" t="str">
            <v>SOFI</v>
          </cell>
          <cell r="C81">
            <v>1122</v>
          </cell>
          <cell r="D81" t="str">
            <v>Språk- och folkminnesinstitutet</v>
          </cell>
        </row>
        <row r="82">
          <cell r="A82">
            <v>85211090</v>
          </cell>
          <cell r="B82" t="str">
            <v>RAA</v>
          </cell>
          <cell r="C82">
            <v>1007</v>
          </cell>
          <cell r="D82" t="str">
            <v>Riksantikvarieämbetet</v>
          </cell>
        </row>
        <row r="83">
          <cell r="A83">
            <v>85211108</v>
          </cell>
          <cell r="B83" t="str">
            <v>NMW</v>
          </cell>
          <cell r="C83">
            <v>1044</v>
          </cell>
          <cell r="D83" t="str">
            <v>Nationalmuseum med Prins Eugens Waldemarsudde</v>
          </cell>
        </row>
        <row r="84">
          <cell r="A84">
            <v>85211124</v>
          </cell>
          <cell r="B84" t="str">
            <v>NRM</v>
          </cell>
          <cell r="C84">
            <v>1037</v>
          </cell>
          <cell r="D84" t="str">
            <v>Naturhistoriska riksmuseet</v>
          </cell>
        </row>
        <row r="85">
          <cell r="A85">
            <v>85211132</v>
          </cell>
          <cell r="B85" t="str">
            <v>SSHM</v>
          </cell>
          <cell r="C85">
            <v>1073</v>
          </cell>
          <cell r="D85" t="str">
            <v>Statens maritima museer</v>
          </cell>
        </row>
        <row r="86">
          <cell r="A86">
            <v>85211165</v>
          </cell>
          <cell r="B86" t="str">
            <v>SBL</v>
          </cell>
          <cell r="C86">
            <v>1101</v>
          </cell>
          <cell r="D86" t="str">
            <v>Svenskt biografiskt lexikon</v>
          </cell>
        </row>
        <row r="87">
          <cell r="A87">
            <v>85211173</v>
          </cell>
          <cell r="B87" t="str">
            <v>US</v>
          </cell>
          <cell r="C87">
            <v>1141</v>
          </cell>
          <cell r="D87" t="str">
            <v>Ungdomsstyrelsen</v>
          </cell>
        </row>
        <row r="88">
          <cell r="A88">
            <v>85211199</v>
          </cell>
          <cell r="B88" t="str">
            <v>KF</v>
          </cell>
          <cell r="C88">
            <v>1052</v>
          </cell>
          <cell r="D88" t="str">
            <v>Konstfack</v>
          </cell>
        </row>
        <row r="89">
          <cell r="A89">
            <v>85211215</v>
          </cell>
          <cell r="B89" t="str">
            <v>KMH</v>
          </cell>
          <cell r="C89">
            <v>1125</v>
          </cell>
          <cell r="D89" t="str">
            <v>Kungl. Musikhögskolan i Stockholm</v>
          </cell>
        </row>
        <row r="90">
          <cell r="A90">
            <v>85211249</v>
          </cell>
          <cell r="B90" t="str">
            <v>TH</v>
          </cell>
          <cell r="C90">
            <v>1042</v>
          </cell>
          <cell r="D90" t="str">
            <v>Teaterhögskolan i Stockholm</v>
          </cell>
        </row>
        <row r="91">
          <cell r="A91">
            <v>85211280</v>
          </cell>
          <cell r="B91" t="str">
            <v>KUR</v>
          </cell>
          <cell r="C91">
            <v>1139</v>
          </cell>
          <cell r="D91" t="str">
            <v>Statens kulturråd</v>
          </cell>
        </row>
        <row r="92">
          <cell r="A92">
            <v>85211298</v>
          </cell>
          <cell r="B92" t="str">
            <v>DH</v>
          </cell>
          <cell r="C92">
            <v>1121</v>
          </cell>
          <cell r="D92" t="str">
            <v>Danshögskolan</v>
          </cell>
        </row>
        <row r="93">
          <cell r="A93">
            <v>85211306</v>
          </cell>
          <cell r="B93" t="str">
            <v>DI</v>
          </cell>
          <cell r="C93">
            <v>1118</v>
          </cell>
          <cell r="D93" t="str">
            <v>Dramatiska institutet</v>
          </cell>
        </row>
        <row r="94">
          <cell r="A94">
            <v>85211710</v>
          </cell>
          <cell r="B94" t="str">
            <v>KB</v>
          </cell>
          <cell r="C94">
            <v>1028</v>
          </cell>
          <cell r="D94" t="str">
            <v>Kungl. biblioteket</v>
          </cell>
        </row>
        <row r="95">
          <cell r="A95">
            <v>85211819</v>
          </cell>
          <cell r="B95" t="str">
            <v>CSN</v>
          </cell>
          <cell r="C95">
            <v>1107</v>
          </cell>
          <cell r="D95" t="str">
            <v>Centrala studiestödsnämnden</v>
          </cell>
        </row>
        <row r="96">
          <cell r="A96">
            <v>85211835</v>
          </cell>
          <cell r="B96" t="str">
            <v>SVO</v>
          </cell>
          <cell r="C96">
            <v>1078</v>
          </cell>
          <cell r="D96" t="str">
            <v>Skogsstyrelsen</v>
          </cell>
        </row>
        <row r="97">
          <cell r="A97">
            <v>85211843</v>
          </cell>
          <cell r="B97" t="str">
            <v>FIV</v>
          </cell>
          <cell r="C97">
            <v>1089</v>
          </cell>
          <cell r="D97" t="str">
            <v>Fiskeriverket</v>
          </cell>
        </row>
        <row r="98">
          <cell r="A98">
            <v>85211850</v>
          </cell>
          <cell r="B98" t="str">
            <v>SLV</v>
          </cell>
          <cell r="C98">
            <v>1134</v>
          </cell>
          <cell r="D98" t="str">
            <v>Livsmedelsverket</v>
          </cell>
        </row>
        <row r="99">
          <cell r="A99">
            <v>85211868</v>
          </cell>
          <cell r="B99" t="str">
            <v>SVA</v>
          </cell>
          <cell r="C99">
            <v>1069</v>
          </cell>
          <cell r="D99" t="str">
            <v>Statens veterinärmedicinska anstalt</v>
          </cell>
        </row>
        <row r="100">
          <cell r="A100">
            <v>85211876</v>
          </cell>
          <cell r="B100" t="str">
            <v>SUK</v>
          </cell>
          <cell r="C100">
            <v>1071</v>
          </cell>
          <cell r="D100" t="str">
            <v>Statens utsädeskontroll</v>
          </cell>
        </row>
        <row r="101">
          <cell r="A101">
            <v>85211975</v>
          </cell>
          <cell r="B101" t="str">
            <v>NV</v>
          </cell>
          <cell r="C101">
            <v>1115</v>
          </cell>
          <cell r="D101" t="str">
            <v>Naturvårdsverket</v>
          </cell>
        </row>
        <row r="102">
          <cell r="A102">
            <v>85212007</v>
          </cell>
          <cell r="B102" t="str">
            <v>KOMK</v>
          </cell>
          <cell r="C102">
            <v>1027</v>
          </cell>
          <cell r="D102" t="str">
            <v>Kommerskollegium</v>
          </cell>
        </row>
        <row r="103">
          <cell r="A103">
            <v>85212015</v>
          </cell>
          <cell r="B103" t="str">
            <v>MD</v>
          </cell>
          <cell r="C103">
            <v>1127</v>
          </cell>
          <cell r="D103" t="str">
            <v>Marknadsdomstolen</v>
          </cell>
        </row>
        <row r="104">
          <cell r="A104">
            <v>85212064</v>
          </cell>
          <cell r="B104" t="str">
            <v>KOV</v>
          </cell>
          <cell r="C104">
            <v>1136</v>
          </cell>
          <cell r="D104" t="str">
            <v>Konsumentverket</v>
          </cell>
        </row>
        <row r="105">
          <cell r="A105">
            <v>85212072</v>
          </cell>
          <cell r="B105" t="str">
            <v>PRV</v>
          </cell>
          <cell r="C105">
            <v>1065</v>
          </cell>
          <cell r="D105" t="str">
            <v>Patent- och registreringsverket</v>
          </cell>
        </row>
        <row r="106">
          <cell r="A106">
            <v>85212080</v>
          </cell>
          <cell r="B106" t="str">
            <v>OCB</v>
          </cell>
          <cell r="C106">
            <v>1177</v>
          </cell>
          <cell r="D106" t="str">
            <v>Kommittén för avveckling av Överstyrelsen för civil beredskap</v>
          </cell>
        </row>
        <row r="107">
          <cell r="A107">
            <v>85212098</v>
          </cell>
          <cell r="B107" t="str">
            <v>EKN</v>
          </cell>
          <cell r="C107">
            <v>1074</v>
          </cell>
          <cell r="D107" t="str">
            <v>Exportkreditnämnden</v>
          </cell>
        </row>
        <row r="108">
          <cell r="A108">
            <v>85212114</v>
          </cell>
          <cell r="B108" t="str">
            <v>AMV</v>
          </cell>
          <cell r="C108">
            <v>1088</v>
          </cell>
          <cell r="D108" t="str">
            <v>Arbetsmarknadsverket</v>
          </cell>
        </row>
        <row r="109">
          <cell r="A109">
            <v>85212122</v>
          </cell>
          <cell r="B109" t="str">
            <v>AD</v>
          </cell>
          <cell r="C109">
            <v>1072</v>
          </cell>
          <cell r="D109" t="str">
            <v>Arbetsdomstolen</v>
          </cell>
        </row>
        <row r="110">
          <cell r="A110">
            <v>85212148</v>
          </cell>
          <cell r="B110" t="str">
            <v>AV</v>
          </cell>
          <cell r="C110">
            <v>1091</v>
          </cell>
          <cell r="D110" t="str">
            <v>Arbetsmiljöverket</v>
          </cell>
        </row>
        <row r="111">
          <cell r="A111">
            <v>85212163</v>
          </cell>
          <cell r="B111" t="str">
            <v>MIGR</v>
          </cell>
          <cell r="C111">
            <v>1120</v>
          </cell>
          <cell r="D111" t="str">
            <v>Migrationsverket</v>
          </cell>
        </row>
        <row r="112">
          <cell r="A112">
            <v>85212247</v>
          </cell>
          <cell r="B112" t="str">
            <v>LSTHLM</v>
          </cell>
          <cell r="C112">
            <v>1015</v>
          </cell>
          <cell r="D112" t="str">
            <v>Länsstyrelsen i Stockholms län</v>
          </cell>
        </row>
        <row r="113">
          <cell r="A113">
            <v>85212254</v>
          </cell>
          <cell r="B113" t="str">
            <v>LUPPS</v>
          </cell>
          <cell r="C113">
            <v>1017</v>
          </cell>
          <cell r="D113" t="str">
            <v>Länsstyrelsen i Uppsala län</v>
          </cell>
        </row>
        <row r="114">
          <cell r="A114">
            <v>85212262</v>
          </cell>
          <cell r="B114" t="str">
            <v>LSODER</v>
          </cell>
          <cell r="C114">
            <v>1016</v>
          </cell>
          <cell r="D114" t="str">
            <v>Länsstyrelsen i Södermanlands län</v>
          </cell>
        </row>
        <row r="115">
          <cell r="A115">
            <v>85212270</v>
          </cell>
          <cell r="B115" t="str">
            <v>LOGTL</v>
          </cell>
          <cell r="C115">
            <v>1021</v>
          </cell>
          <cell r="D115" t="str">
            <v>Länsstyrelsen i Östergötlands län</v>
          </cell>
        </row>
        <row r="116">
          <cell r="A116">
            <v>85212288</v>
          </cell>
          <cell r="B116" t="str">
            <v>LJONK</v>
          </cell>
          <cell r="C116">
            <v>1012</v>
          </cell>
          <cell r="D116" t="str">
            <v>Länsstyrelsen i Jönköpings län</v>
          </cell>
        </row>
        <row r="117">
          <cell r="A117">
            <v>85212296</v>
          </cell>
          <cell r="B117" t="str">
            <v>LKRON</v>
          </cell>
          <cell r="C117">
            <v>1014</v>
          </cell>
          <cell r="D117" t="str">
            <v>Länsstyrelsen i Kronobergs län</v>
          </cell>
        </row>
        <row r="118">
          <cell r="A118">
            <v>85212304</v>
          </cell>
          <cell r="B118" t="str">
            <v>LKALM</v>
          </cell>
          <cell r="C118">
            <v>1013</v>
          </cell>
          <cell r="D118" t="str">
            <v>Länsstyrelsen i Kalmar län</v>
          </cell>
        </row>
        <row r="119">
          <cell r="A119">
            <v>85212312</v>
          </cell>
          <cell r="B119" t="str">
            <v>LGOTL</v>
          </cell>
          <cell r="C119">
            <v>1025</v>
          </cell>
          <cell r="D119" t="str">
            <v>Länsstyrelsen i Gotlands län</v>
          </cell>
        </row>
        <row r="120">
          <cell r="A120">
            <v>85212320</v>
          </cell>
          <cell r="B120" t="str">
            <v>LBLEK</v>
          </cell>
          <cell r="C120">
            <v>1034</v>
          </cell>
          <cell r="D120" t="str">
            <v>Länsstyrelsen i Blekinge län</v>
          </cell>
        </row>
        <row r="121">
          <cell r="A121">
            <v>85212346</v>
          </cell>
          <cell r="B121" t="str">
            <v>LSKANE</v>
          </cell>
          <cell r="C121">
            <v>1036</v>
          </cell>
          <cell r="D121" t="str">
            <v>Länsstyrelsen i Skåne län</v>
          </cell>
        </row>
        <row r="122">
          <cell r="A122">
            <v>85212353</v>
          </cell>
          <cell r="B122" t="str">
            <v>LHAL</v>
          </cell>
          <cell r="C122">
            <v>1026</v>
          </cell>
          <cell r="D122" t="str">
            <v>Länsstyrelsen i Hallands län</v>
          </cell>
        </row>
        <row r="123">
          <cell r="A123">
            <v>85212361</v>
          </cell>
          <cell r="B123" t="str">
            <v>LVGOTL</v>
          </cell>
          <cell r="C123">
            <v>1033</v>
          </cell>
          <cell r="D123" t="str">
            <v>Länsstyrelsen i Västra Götalands län</v>
          </cell>
        </row>
        <row r="124">
          <cell r="A124">
            <v>85212395</v>
          </cell>
          <cell r="B124" t="str">
            <v>LVARML</v>
          </cell>
          <cell r="C124">
            <v>1018</v>
          </cell>
          <cell r="D124" t="str">
            <v>Länsstyrelsen i Värmlands län</v>
          </cell>
        </row>
        <row r="125">
          <cell r="A125">
            <v>85212403</v>
          </cell>
          <cell r="B125" t="str">
            <v>LORE</v>
          </cell>
          <cell r="C125">
            <v>1020</v>
          </cell>
          <cell r="D125" t="str">
            <v>Länsstyrelsen i Örebro län</v>
          </cell>
        </row>
        <row r="126">
          <cell r="A126">
            <v>85212411</v>
          </cell>
          <cell r="B126" t="str">
            <v>LVASTM</v>
          </cell>
          <cell r="C126">
            <v>1019</v>
          </cell>
          <cell r="D126" t="str">
            <v>Länsstyrelsen i Västmanlands län</v>
          </cell>
        </row>
        <row r="127">
          <cell r="A127">
            <v>85212429</v>
          </cell>
          <cell r="B127" t="str">
            <v>LDAL</v>
          </cell>
          <cell r="C127">
            <v>1010</v>
          </cell>
          <cell r="D127" t="str">
            <v>Länsstyrelsen i Dalarnas län</v>
          </cell>
        </row>
        <row r="128">
          <cell r="A128">
            <v>85212437</v>
          </cell>
          <cell r="B128" t="str">
            <v>LGAVLE</v>
          </cell>
          <cell r="C128">
            <v>1022</v>
          </cell>
          <cell r="D128" t="str">
            <v>Länsstyrelsen i Gävleborgs län</v>
          </cell>
        </row>
        <row r="129">
          <cell r="A129">
            <v>85212445</v>
          </cell>
          <cell r="B129" t="str">
            <v>LVNORR</v>
          </cell>
          <cell r="C129">
            <v>1040</v>
          </cell>
          <cell r="D129" t="str">
            <v>Länsstyrelsen i Västernorrlands län</v>
          </cell>
        </row>
        <row r="130">
          <cell r="A130">
            <v>85212452</v>
          </cell>
          <cell r="B130" t="str">
            <v>LJAMTL</v>
          </cell>
          <cell r="C130">
            <v>1011</v>
          </cell>
          <cell r="D130" t="str">
            <v>Länsstyrelsen i Jämtlands län</v>
          </cell>
        </row>
        <row r="131">
          <cell r="A131">
            <v>85212460</v>
          </cell>
          <cell r="B131" t="str">
            <v>LVBOTT</v>
          </cell>
          <cell r="C131">
            <v>1024</v>
          </cell>
          <cell r="D131" t="str">
            <v>Länsstyrelsen i Västerbottens län</v>
          </cell>
        </row>
        <row r="132">
          <cell r="A132">
            <v>85212478</v>
          </cell>
          <cell r="B132" t="str">
            <v>LNBOTT</v>
          </cell>
          <cell r="C132">
            <v>1048</v>
          </cell>
          <cell r="D132" t="str">
            <v>Länsstyrelsen i Norrbottens län</v>
          </cell>
        </row>
        <row r="133">
          <cell r="A133">
            <v>85212528</v>
          </cell>
          <cell r="B133" t="str">
            <v>SGU</v>
          </cell>
          <cell r="C133">
            <v>1055</v>
          </cell>
          <cell r="D133" t="str">
            <v>Sveriges geologiska undersökning</v>
          </cell>
        </row>
        <row r="134">
          <cell r="A134">
            <v>85212544</v>
          </cell>
          <cell r="B134" t="str">
            <v>SKI</v>
          </cell>
          <cell r="C134">
            <v>1140</v>
          </cell>
          <cell r="D134" t="str">
            <v>Statens kärnkraftinspektion</v>
          </cell>
        </row>
        <row r="135">
          <cell r="A135">
            <v>85212585</v>
          </cell>
          <cell r="B135" t="str">
            <v>RS</v>
          </cell>
          <cell r="C135">
            <v>1132</v>
          </cell>
          <cell r="D135" t="str">
            <v>Rymdstyrelsen</v>
          </cell>
        </row>
        <row r="136">
          <cell r="A136">
            <v>85212627</v>
          </cell>
          <cell r="B136" t="str">
            <v>RD</v>
          </cell>
          <cell r="C136">
            <v>1109</v>
          </cell>
          <cell r="D136" t="str">
            <v>Riksdagsförvaltningen</v>
          </cell>
        </row>
        <row r="137">
          <cell r="A137">
            <v>85212635</v>
          </cell>
          <cell r="B137" t="str">
            <v>RGK</v>
          </cell>
          <cell r="C137">
            <v>1043</v>
          </cell>
          <cell r="D137" t="str">
            <v>Riksgäldskontoret</v>
          </cell>
        </row>
        <row r="138">
          <cell r="A138">
            <v>85212650</v>
          </cell>
          <cell r="B138" t="str">
            <v>JO</v>
          </cell>
          <cell r="C138">
            <v>1046</v>
          </cell>
          <cell r="D138" t="str">
            <v>Riksdagens ombudsmän JO</v>
          </cell>
        </row>
        <row r="139">
          <cell r="A139">
            <v>85212726</v>
          </cell>
          <cell r="B139" t="str">
            <v>NAI</v>
          </cell>
          <cell r="C139">
            <v>1099</v>
          </cell>
          <cell r="D139" t="str">
            <v>Nordiska Afrikainstitutet</v>
          </cell>
        </row>
        <row r="140">
          <cell r="A140">
            <v>85212742</v>
          </cell>
          <cell r="B140" t="str">
            <v>DOM</v>
          </cell>
          <cell r="C140">
            <v>1143</v>
          </cell>
          <cell r="D140" t="str">
            <v>Domstolsväsendet</v>
          </cell>
        </row>
        <row r="141">
          <cell r="A141">
            <v>85212817</v>
          </cell>
          <cell r="B141" t="str">
            <v>SLU</v>
          </cell>
          <cell r="C141">
            <v>1158</v>
          </cell>
          <cell r="D141" t="str">
            <v>Sveriges lantbruksuniversitet</v>
          </cell>
        </row>
        <row r="142">
          <cell r="A142">
            <v>85212841</v>
          </cell>
          <cell r="B142" t="str">
            <v>LTU</v>
          </cell>
          <cell r="C142">
            <v>1126</v>
          </cell>
          <cell r="D142" t="str">
            <v>Luleå tekniska universitet</v>
          </cell>
        </row>
        <row r="143">
          <cell r="A143">
            <v>85212874</v>
          </cell>
          <cell r="B143" t="str">
            <v>UMU</v>
          </cell>
          <cell r="C143">
            <v>1113</v>
          </cell>
          <cell r="D143" t="str">
            <v>Umeå universitet</v>
          </cell>
        </row>
        <row r="144">
          <cell r="A144">
            <v>85212890</v>
          </cell>
          <cell r="B144" t="str">
            <v>HIG</v>
          </cell>
          <cell r="C144">
            <v>1153</v>
          </cell>
          <cell r="D144" t="str">
            <v>Högskolan i Gävle</v>
          </cell>
        </row>
        <row r="145">
          <cell r="A145">
            <v>85212908</v>
          </cell>
          <cell r="B145" t="str">
            <v>HDAL</v>
          </cell>
          <cell r="C145">
            <v>1151</v>
          </cell>
          <cell r="D145" t="str">
            <v>Högskolan Dalarna</v>
          </cell>
        </row>
        <row r="146">
          <cell r="A146">
            <v>85212916</v>
          </cell>
          <cell r="B146" t="str">
            <v>MDH</v>
          </cell>
          <cell r="C146">
            <v>1157</v>
          </cell>
          <cell r="D146" t="str">
            <v>Mälardalens högskola</v>
          </cell>
        </row>
        <row r="147">
          <cell r="A147">
            <v>85212924</v>
          </cell>
          <cell r="B147" t="str">
            <v>ORU</v>
          </cell>
          <cell r="C147">
            <v>1159</v>
          </cell>
          <cell r="D147" t="str">
            <v>Örebro universitet</v>
          </cell>
        </row>
        <row r="148">
          <cell r="A148">
            <v>85212932</v>
          </cell>
          <cell r="B148" t="str">
            <v>UU</v>
          </cell>
          <cell r="C148">
            <v>1001</v>
          </cell>
          <cell r="D148" t="str">
            <v>Uppsala universitet</v>
          </cell>
        </row>
        <row r="149">
          <cell r="A149">
            <v>85212957</v>
          </cell>
          <cell r="B149" t="str">
            <v>KKH</v>
          </cell>
          <cell r="C149">
            <v>1038</v>
          </cell>
          <cell r="D149" t="str">
            <v>Kungl. Konsthögskolan</v>
          </cell>
        </row>
        <row r="150">
          <cell r="A150">
            <v>85212965</v>
          </cell>
          <cell r="B150" t="str">
            <v>OHS</v>
          </cell>
          <cell r="C150">
            <v>1117</v>
          </cell>
          <cell r="D150" t="str">
            <v>Operahögskolan i Stockholm</v>
          </cell>
        </row>
        <row r="151">
          <cell r="A151">
            <v>85212973</v>
          </cell>
          <cell r="B151" t="str">
            <v>KI</v>
          </cell>
          <cell r="C151">
            <v>1047</v>
          </cell>
          <cell r="D151" t="str">
            <v>Karolinska institutet</v>
          </cell>
        </row>
        <row r="152">
          <cell r="A152">
            <v>85213005</v>
          </cell>
          <cell r="B152" t="str">
            <v>LHS</v>
          </cell>
          <cell r="C152">
            <v>1092</v>
          </cell>
          <cell r="D152" t="str">
            <v>Lärarhögskolan i Stockholm</v>
          </cell>
        </row>
        <row r="153">
          <cell r="A153">
            <v>85213054</v>
          </cell>
          <cell r="B153" t="str">
            <v>KTH</v>
          </cell>
          <cell r="C153">
            <v>1050</v>
          </cell>
          <cell r="D153" t="str">
            <v>Kungl. Tekniska högskolan</v>
          </cell>
        </row>
        <row r="154">
          <cell r="A154">
            <v>85213062</v>
          </cell>
          <cell r="B154" t="str">
            <v>SU</v>
          </cell>
          <cell r="C154">
            <v>1061</v>
          </cell>
          <cell r="D154" t="str">
            <v>Stockholms universitet</v>
          </cell>
        </row>
        <row r="155">
          <cell r="A155">
            <v>85213096</v>
          </cell>
          <cell r="B155" t="str">
            <v>LIU</v>
          </cell>
          <cell r="C155">
            <v>1131</v>
          </cell>
          <cell r="D155" t="str">
            <v>Linköpings universitet</v>
          </cell>
        </row>
        <row r="156">
          <cell r="A156">
            <v>85213120</v>
          </cell>
          <cell r="B156" t="str">
            <v>KAU</v>
          </cell>
          <cell r="C156">
            <v>1114</v>
          </cell>
          <cell r="D156" t="str">
            <v>Karlstads universitet</v>
          </cell>
        </row>
        <row r="157">
          <cell r="A157">
            <v>85213138</v>
          </cell>
          <cell r="B157" t="str">
            <v>HBOR</v>
          </cell>
          <cell r="C157">
            <v>1152</v>
          </cell>
          <cell r="D157" t="str">
            <v>Högskolan i Borås</v>
          </cell>
        </row>
        <row r="158">
          <cell r="A158">
            <v>85213146</v>
          </cell>
          <cell r="B158" t="str">
            <v>HIS</v>
          </cell>
          <cell r="C158">
            <v>1172</v>
          </cell>
          <cell r="D158" t="str">
            <v>Högskolan i Skövde</v>
          </cell>
        </row>
        <row r="159">
          <cell r="A159">
            <v>85213153</v>
          </cell>
          <cell r="B159" t="str">
            <v>GU</v>
          </cell>
          <cell r="C159">
            <v>1064</v>
          </cell>
          <cell r="D159" t="str">
            <v>Göteborgs universitet</v>
          </cell>
        </row>
        <row r="160">
          <cell r="A160">
            <v>85213179</v>
          </cell>
          <cell r="B160" t="str">
            <v>HKAL</v>
          </cell>
          <cell r="C160">
            <v>1154</v>
          </cell>
          <cell r="D160" t="str">
            <v>Högskolan i Kalmar</v>
          </cell>
        </row>
        <row r="161">
          <cell r="A161">
            <v>85213187</v>
          </cell>
          <cell r="B161" t="str">
            <v>VXU</v>
          </cell>
          <cell r="C161">
            <v>1156</v>
          </cell>
          <cell r="D161" t="str">
            <v>Växjö universitet</v>
          </cell>
        </row>
        <row r="162">
          <cell r="A162">
            <v>85213195</v>
          </cell>
          <cell r="B162" t="str">
            <v>HKR</v>
          </cell>
          <cell r="C162">
            <v>1155</v>
          </cell>
          <cell r="D162" t="str">
            <v>Högskolan Kristianstad</v>
          </cell>
        </row>
        <row r="163">
          <cell r="A163">
            <v>85213203</v>
          </cell>
          <cell r="B163" t="str">
            <v>HH</v>
          </cell>
          <cell r="C163">
            <v>1171</v>
          </cell>
          <cell r="D163" t="str">
            <v>Högskolan i Halmstad</v>
          </cell>
        </row>
        <row r="164">
          <cell r="A164">
            <v>85213211</v>
          </cell>
          <cell r="B164" t="str">
            <v>LU</v>
          </cell>
          <cell r="C164">
            <v>1030</v>
          </cell>
          <cell r="D164" t="str">
            <v>Lunds universitet</v>
          </cell>
        </row>
        <row r="165">
          <cell r="A165">
            <v>85213252</v>
          </cell>
          <cell r="B165" t="str">
            <v>KN</v>
          </cell>
          <cell r="C165">
            <v>1145</v>
          </cell>
          <cell r="D165" t="str">
            <v>Konstnärsnämnden</v>
          </cell>
        </row>
        <row r="166">
          <cell r="A166">
            <v>85213260</v>
          </cell>
          <cell r="B166" t="str">
            <v>SHK</v>
          </cell>
          <cell r="C166">
            <v>1161</v>
          </cell>
          <cell r="D166" t="str">
            <v>Statens haverikommission</v>
          </cell>
        </row>
        <row r="167">
          <cell r="A167">
            <v>85213294</v>
          </cell>
          <cell r="B167" t="str">
            <v>PSN</v>
          </cell>
          <cell r="C167">
            <v>1146</v>
          </cell>
          <cell r="D167" t="str">
            <v>Presstödsnämnden</v>
          </cell>
        </row>
        <row r="168">
          <cell r="A168">
            <v>85213310</v>
          </cell>
          <cell r="B168" t="str">
            <v>LI</v>
          </cell>
          <cell r="C168">
            <v>1138</v>
          </cell>
          <cell r="D168" t="str">
            <v>Lotteriinspektionen</v>
          </cell>
        </row>
        <row r="169">
          <cell r="A169">
            <v>85213427</v>
          </cell>
          <cell r="B169" t="str">
            <v>AM</v>
          </cell>
          <cell r="C169">
            <v>1098</v>
          </cell>
          <cell r="D169" t="str">
            <v>Arkitekturmuseet</v>
          </cell>
        </row>
        <row r="170">
          <cell r="A170">
            <v>85213435</v>
          </cell>
          <cell r="B170" t="str">
            <v>BROM</v>
          </cell>
          <cell r="C170">
            <v>1216</v>
          </cell>
          <cell r="D170" t="str">
            <v>Brottsoffermyndigheten</v>
          </cell>
        </row>
        <row r="171">
          <cell r="A171">
            <v>85213476</v>
          </cell>
          <cell r="B171" t="str">
            <v>AGV</v>
          </cell>
          <cell r="C171">
            <v>1106</v>
          </cell>
          <cell r="D171" t="str">
            <v>Arbetsgivarverket</v>
          </cell>
        </row>
        <row r="172">
          <cell r="A172">
            <v>85213484</v>
          </cell>
          <cell r="B172" t="str">
            <v>KSLOTT</v>
          </cell>
          <cell r="C172">
            <v>1002</v>
          </cell>
          <cell r="D172" t="str">
            <v>Kungliga hov- och slottsstaten</v>
          </cell>
        </row>
        <row r="173">
          <cell r="A173">
            <v>85213492</v>
          </cell>
          <cell r="B173" t="str">
            <v>ALB</v>
          </cell>
          <cell r="C173">
            <v>1162</v>
          </cell>
          <cell r="D173" t="str">
            <v>Statens ljud- och bildarkiv</v>
          </cell>
        </row>
        <row r="174">
          <cell r="A174">
            <v>85213567</v>
          </cell>
          <cell r="B174" t="str">
            <v>IRF</v>
          </cell>
          <cell r="C174">
            <v>1095</v>
          </cell>
          <cell r="D174" t="str">
            <v>Institutet för rymdfysik</v>
          </cell>
        </row>
        <row r="175">
          <cell r="A175">
            <v>85213591</v>
          </cell>
          <cell r="B175" t="str">
            <v>TPB</v>
          </cell>
          <cell r="C175">
            <v>1167</v>
          </cell>
          <cell r="D175" t="str">
            <v>Talboks- och punktskriftsbiblioteket</v>
          </cell>
        </row>
        <row r="176">
          <cell r="A176">
            <v>85213617</v>
          </cell>
          <cell r="B176" t="str">
            <v>JAMO</v>
          </cell>
          <cell r="C176">
            <v>1165</v>
          </cell>
          <cell r="D176" t="str">
            <v>Jämställdhetsombudsmannen</v>
          </cell>
        </row>
        <row r="177">
          <cell r="A177">
            <v>85213625</v>
          </cell>
          <cell r="B177" t="str">
            <v>ARN</v>
          </cell>
          <cell r="C177">
            <v>1116</v>
          </cell>
          <cell r="D177" t="str">
            <v>Allmänna reklamationsnämnden</v>
          </cell>
        </row>
        <row r="178">
          <cell r="A178">
            <v>85213641</v>
          </cell>
          <cell r="B178" t="str">
            <v>IPM</v>
          </cell>
          <cell r="C178">
            <v>1166</v>
          </cell>
          <cell r="D178" t="str">
            <v>Institutet för psykosocial medicin</v>
          </cell>
        </row>
        <row r="179">
          <cell r="A179">
            <v>85213666</v>
          </cell>
          <cell r="B179" t="str">
            <v>SMUS</v>
          </cell>
          <cell r="C179">
            <v>1169</v>
          </cell>
          <cell r="D179" t="str">
            <v>Statens musiksamlingar</v>
          </cell>
        </row>
        <row r="180">
          <cell r="A180">
            <v>85213690</v>
          </cell>
          <cell r="B180" t="str">
            <v>BO</v>
          </cell>
          <cell r="C180">
            <v>1207</v>
          </cell>
          <cell r="D180" t="str">
            <v>Barnombudsmannen</v>
          </cell>
        </row>
        <row r="181">
          <cell r="A181">
            <v>85213732</v>
          </cell>
          <cell r="B181" t="str">
            <v>LSH</v>
          </cell>
          <cell r="C181">
            <v>1009</v>
          </cell>
          <cell r="D181" t="str">
            <v xml:space="preserve">Livrustkammaren, Skoklosters slott och Hallwylska museet </v>
          </cell>
        </row>
        <row r="182">
          <cell r="A182">
            <v>85213765</v>
          </cell>
          <cell r="B182" t="str">
            <v>HSAN</v>
          </cell>
          <cell r="C182">
            <v>1164</v>
          </cell>
          <cell r="D182" t="str">
            <v>Hälso- och sjukvårdens ansvarsnämnd</v>
          </cell>
        </row>
        <row r="183">
          <cell r="A183">
            <v>85213815</v>
          </cell>
          <cell r="B183" t="str">
            <v>SWEDAC</v>
          </cell>
          <cell r="C183">
            <v>1173</v>
          </cell>
          <cell r="D183" t="str">
            <v>Styrelsen för ackreditering och teknisk kontroll</v>
          </cell>
        </row>
        <row r="184">
          <cell r="A184">
            <v>85213831</v>
          </cell>
          <cell r="B184" t="str">
            <v>RK</v>
          </cell>
          <cell r="C184">
            <v>1243</v>
          </cell>
          <cell r="D184" t="str">
            <v>Regeringskansliet</v>
          </cell>
        </row>
        <row r="185">
          <cell r="A185">
            <v>85213880</v>
          </cell>
          <cell r="B185" t="str">
            <v>KEMI</v>
          </cell>
          <cell r="C185">
            <v>1178</v>
          </cell>
          <cell r="D185" t="str">
            <v>Kemikalieinspektionen</v>
          </cell>
        </row>
        <row r="186">
          <cell r="A186">
            <v>85213914</v>
          </cell>
          <cell r="B186" t="str">
            <v>SRV</v>
          </cell>
          <cell r="C186">
            <v>1180</v>
          </cell>
          <cell r="D186" t="str">
            <v>Statens räddningsverk</v>
          </cell>
        </row>
        <row r="187">
          <cell r="A187">
            <v>85213948</v>
          </cell>
          <cell r="B187" t="str">
            <v>DO</v>
          </cell>
          <cell r="C187">
            <v>1179</v>
          </cell>
          <cell r="D187" t="str">
            <v>Ombudsmannen mot etnisk diskriminering</v>
          </cell>
        </row>
        <row r="188">
          <cell r="A188">
            <v>85213963</v>
          </cell>
          <cell r="B188" t="str">
            <v>ALI</v>
          </cell>
          <cell r="C188">
            <v>1181</v>
          </cell>
          <cell r="D188" t="str">
            <v>Arbetslivsinstitutet</v>
          </cell>
        </row>
        <row r="189">
          <cell r="A189">
            <v>85213971</v>
          </cell>
          <cell r="B189" t="str">
            <v>PBR</v>
          </cell>
          <cell r="C189">
            <v>1160</v>
          </cell>
          <cell r="D189" t="str">
            <v>Patentbesvärsrätten</v>
          </cell>
        </row>
        <row r="190">
          <cell r="A190">
            <v>85213989</v>
          </cell>
          <cell r="B190" t="str">
            <v>BOV</v>
          </cell>
          <cell r="C190">
            <v>1183</v>
          </cell>
          <cell r="D190" t="str">
            <v>Boverket</v>
          </cell>
        </row>
        <row r="191">
          <cell r="A191">
            <v>85213997</v>
          </cell>
          <cell r="B191" t="str">
            <v>KBV</v>
          </cell>
          <cell r="C191">
            <v>1184</v>
          </cell>
          <cell r="D191" t="str">
            <v>Kustbevakningen</v>
          </cell>
        </row>
        <row r="192">
          <cell r="A192">
            <v>85214003</v>
          </cell>
          <cell r="B192" t="str">
            <v>BV</v>
          </cell>
          <cell r="C192">
            <v>1182</v>
          </cell>
          <cell r="D192" t="str">
            <v>Banverket</v>
          </cell>
        </row>
        <row r="193">
          <cell r="A193">
            <v>85214011</v>
          </cell>
          <cell r="B193" t="str">
            <v>BTH</v>
          </cell>
          <cell r="C193">
            <v>1185</v>
          </cell>
          <cell r="D193" t="str">
            <v>Blekinge tekniska högskola</v>
          </cell>
        </row>
        <row r="194">
          <cell r="A194">
            <v>85214029</v>
          </cell>
          <cell r="B194" t="str">
            <v>VAN</v>
          </cell>
          <cell r="C194">
            <v>1124</v>
          </cell>
          <cell r="D194" t="str">
            <v>Statens VA-nämnd</v>
          </cell>
        </row>
        <row r="195">
          <cell r="A195">
            <v>85214052</v>
          </cell>
          <cell r="B195" t="str">
            <v>HTU</v>
          </cell>
          <cell r="C195">
            <v>1186</v>
          </cell>
          <cell r="D195" t="str">
            <v>Högskolan i Trollhättan/Uddevalla</v>
          </cell>
        </row>
        <row r="196">
          <cell r="A196">
            <v>85214060</v>
          </cell>
          <cell r="B196" t="str">
            <v>POLAR</v>
          </cell>
          <cell r="C196">
            <v>1175</v>
          </cell>
          <cell r="D196" t="str">
            <v>Polarforskningssekretariatet</v>
          </cell>
        </row>
        <row r="197">
          <cell r="A197">
            <v>85214078</v>
          </cell>
          <cell r="B197" t="str">
            <v>LV</v>
          </cell>
          <cell r="C197">
            <v>1187</v>
          </cell>
          <cell r="D197" t="str">
            <v>Läkemedelsverket</v>
          </cell>
        </row>
        <row r="198">
          <cell r="A198">
            <v>85214128</v>
          </cell>
          <cell r="B198" t="str">
            <v>GBV</v>
          </cell>
          <cell r="C198">
            <v>1191</v>
          </cell>
          <cell r="D198" t="str">
            <v>Glesbygdsverket</v>
          </cell>
        </row>
        <row r="199">
          <cell r="A199">
            <v>85214151</v>
          </cell>
          <cell r="B199" t="str">
            <v>SJV</v>
          </cell>
          <cell r="C199">
            <v>1195</v>
          </cell>
          <cell r="D199" t="str">
            <v>Statens jordbruksverk</v>
          </cell>
        </row>
        <row r="200">
          <cell r="A200">
            <v>85214169</v>
          </cell>
          <cell r="B200" t="str">
            <v>MIA</v>
          </cell>
          <cell r="C200">
            <v>1326</v>
          </cell>
          <cell r="D200" t="str">
            <v>Myndigheten för internationella adoptionsfrågor</v>
          </cell>
        </row>
        <row r="201">
          <cell r="A201">
            <v>85214177</v>
          </cell>
          <cell r="B201" t="str">
            <v>SISUS</v>
          </cell>
          <cell r="C201">
            <v>1123</v>
          </cell>
          <cell r="D201" t="str">
            <v>Statens institut för särskilt utbildningsstöd</v>
          </cell>
        </row>
        <row r="202">
          <cell r="A202">
            <v>85214185</v>
          </cell>
          <cell r="B202" t="str">
            <v>SKOL</v>
          </cell>
          <cell r="C202">
            <v>1196</v>
          </cell>
          <cell r="D202" t="str">
            <v>Statens skolverk</v>
          </cell>
        </row>
        <row r="203">
          <cell r="A203">
            <v>85214219</v>
          </cell>
          <cell r="B203" t="str">
            <v>NUTEK</v>
          </cell>
          <cell r="C203">
            <v>1192</v>
          </cell>
          <cell r="D203" t="str">
            <v>Verket för näringslivsutveckling</v>
          </cell>
        </row>
        <row r="204">
          <cell r="A204">
            <v>85214227</v>
          </cell>
          <cell r="B204" t="str">
            <v>RMV</v>
          </cell>
          <cell r="C204">
            <v>1193</v>
          </cell>
          <cell r="D204" t="str">
            <v>Rättsmedicinalverket</v>
          </cell>
        </row>
        <row r="205">
          <cell r="A205">
            <v>85214235</v>
          </cell>
          <cell r="B205" t="str">
            <v>FI</v>
          </cell>
          <cell r="C205">
            <v>1067</v>
          </cell>
          <cell r="D205" t="str">
            <v>Finansinspektionen</v>
          </cell>
        </row>
        <row r="206">
          <cell r="A206">
            <v>85214276</v>
          </cell>
          <cell r="B206" t="str">
            <v>BKN</v>
          </cell>
          <cell r="C206">
            <v>1203</v>
          </cell>
          <cell r="D206" t="str">
            <v>Statens bostadskreditnämnd</v>
          </cell>
        </row>
        <row r="207">
          <cell r="A207">
            <v>85214292</v>
          </cell>
          <cell r="B207" t="str">
            <v>UN</v>
          </cell>
          <cell r="C207">
            <v>1205</v>
          </cell>
          <cell r="D207" t="str">
            <v>Utlänningsnämnden</v>
          </cell>
        </row>
        <row r="208">
          <cell r="A208">
            <v>85214334</v>
          </cell>
          <cell r="B208" t="str">
            <v>IHS</v>
          </cell>
          <cell r="C208">
            <v>1198</v>
          </cell>
          <cell r="D208" t="str">
            <v>Idrottshögskolan i Stockholm</v>
          </cell>
        </row>
        <row r="209">
          <cell r="A209">
            <v>85214342</v>
          </cell>
          <cell r="B209" t="str">
            <v>KKV</v>
          </cell>
          <cell r="C209">
            <v>1199</v>
          </cell>
          <cell r="D209" t="str">
            <v>Konkurrensverket</v>
          </cell>
        </row>
        <row r="210">
          <cell r="A210">
            <v>85214359</v>
          </cell>
          <cell r="B210" t="str">
            <v>PTS</v>
          </cell>
          <cell r="C210">
            <v>1200</v>
          </cell>
          <cell r="D210" t="str">
            <v>Post- och telestyrelsen</v>
          </cell>
        </row>
        <row r="211">
          <cell r="A211">
            <v>85214367</v>
          </cell>
          <cell r="B211" t="str">
            <v>VHS</v>
          </cell>
          <cell r="C211">
            <v>1206</v>
          </cell>
          <cell r="D211" t="str">
            <v>Verket för högskoleservice</v>
          </cell>
        </row>
        <row r="212">
          <cell r="A212">
            <v>85214383</v>
          </cell>
          <cell r="B212" t="str">
            <v>FHI</v>
          </cell>
          <cell r="C212">
            <v>1197</v>
          </cell>
          <cell r="D212" t="str">
            <v>Statens folkhälsoinstitut</v>
          </cell>
        </row>
        <row r="213">
          <cell r="A213">
            <v>85214417</v>
          </cell>
          <cell r="B213" t="str">
            <v>SBU</v>
          </cell>
          <cell r="C213">
            <v>1202</v>
          </cell>
          <cell r="D213" t="str">
            <v>Statens beredning för medicinsk utvärdering</v>
          </cell>
        </row>
        <row r="214">
          <cell r="A214">
            <v>85214425</v>
          </cell>
          <cell r="B214" t="str">
            <v>TD</v>
          </cell>
          <cell r="C214">
            <v>1236</v>
          </cell>
          <cell r="D214" t="str">
            <v>Turistdelegationen</v>
          </cell>
        </row>
        <row r="215">
          <cell r="A215">
            <v>85214466</v>
          </cell>
          <cell r="B215" t="str">
            <v>ELSAK</v>
          </cell>
          <cell r="C215">
            <v>1208</v>
          </cell>
          <cell r="D215" t="str">
            <v>Elsäkerhetsverket</v>
          </cell>
        </row>
        <row r="216">
          <cell r="A216">
            <v>85214474</v>
          </cell>
          <cell r="B216" t="str">
            <v>SFV</v>
          </cell>
          <cell r="C216">
            <v>1213</v>
          </cell>
          <cell r="D216" t="str">
            <v>Statens fastighetsverk</v>
          </cell>
        </row>
        <row r="217">
          <cell r="A217">
            <v>85214482</v>
          </cell>
          <cell r="B217" t="str">
            <v>NOU</v>
          </cell>
          <cell r="C217">
            <v>1210</v>
          </cell>
          <cell r="D217" t="str">
            <v>Nämnden för offentlig upphandling</v>
          </cell>
        </row>
        <row r="218">
          <cell r="A218">
            <v>85214508</v>
          </cell>
          <cell r="B218" t="str">
            <v>SIS</v>
          </cell>
          <cell r="C218">
            <v>1215</v>
          </cell>
          <cell r="D218" t="str">
            <v>Statens institutionsstyrelse</v>
          </cell>
        </row>
        <row r="219">
          <cell r="A219">
            <v>85214516</v>
          </cell>
          <cell r="B219" t="str">
            <v>IGN</v>
          </cell>
          <cell r="C219">
            <v>1239</v>
          </cell>
          <cell r="D219" t="str">
            <v>Insättningsgarantinämnden</v>
          </cell>
        </row>
        <row r="220">
          <cell r="A220">
            <v>85214524</v>
          </cell>
          <cell r="B220" t="str">
            <v>MH</v>
          </cell>
          <cell r="C220">
            <v>1209</v>
          </cell>
          <cell r="D220" t="str">
            <v>Mittuniversitetet</v>
          </cell>
        </row>
        <row r="221">
          <cell r="A221">
            <v>85214532</v>
          </cell>
          <cell r="B221" t="str">
            <v>SMI</v>
          </cell>
          <cell r="C221">
            <v>1212</v>
          </cell>
          <cell r="D221" t="str">
            <v>Smittskyddsinstitutet</v>
          </cell>
        </row>
        <row r="222">
          <cell r="A222">
            <v>85214573</v>
          </cell>
          <cell r="B222" t="str">
            <v>SA</v>
          </cell>
          <cell r="C222">
            <v>1211</v>
          </cell>
          <cell r="D222" t="str">
            <v>Sametinget</v>
          </cell>
        </row>
        <row r="223">
          <cell r="A223">
            <v>85214599</v>
          </cell>
          <cell r="B223" t="str">
            <v>EUFOU</v>
          </cell>
          <cell r="C223">
            <v>1201</v>
          </cell>
          <cell r="D223" t="str">
            <v>Rådet för forsknings- och utvecklingssamarbete inom EU</v>
          </cell>
        </row>
        <row r="224">
          <cell r="A224">
            <v>85214607</v>
          </cell>
          <cell r="B224" t="str">
            <v>FORTV</v>
          </cell>
          <cell r="C224">
            <v>1219</v>
          </cell>
          <cell r="D224" t="str">
            <v>Fortifikationsverket</v>
          </cell>
        </row>
        <row r="225">
          <cell r="A225">
            <v>85214615</v>
          </cell>
          <cell r="B225" t="str">
            <v>FM</v>
          </cell>
          <cell r="C225">
            <v>1221</v>
          </cell>
          <cell r="D225" t="str">
            <v>Försvarsmakten</v>
          </cell>
        </row>
        <row r="226">
          <cell r="A226">
            <v>85214623</v>
          </cell>
          <cell r="B226" t="str">
            <v>ONT</v>
          </cell>
          <cell r="C226">
            <v>1237</v>
          </cell>
          <cell r="D226" t="str">
            <v>Överklagandenämnden för totalförsvaret</v>
          </cell>
        </row>
        <row r="227">
          <cell r="A227">
            <v>85214631</v>
          </cell>
          <cell r="B227" t="str">
            <v>SAMS</v>
          </cell>
          <cell r="C227">
            <v>1168</v>
          </cell>
          <cell r="D227" t="str">
            <v>Sameskolstyrelsen</v>
          </cell>
        </row>
        <row r="228">
          <cell r="A228">
            <v>85214672</v>
          </cell>
          <cell r="B228" t="str">
            <v>HO</v>
          </cell>
          <cell r="C228">
            <v>1224</v>
          </cell>
          <cell r="D228" t="str">
            <v>Handikappombudsmannen</v>
          </cell>
        </row>
        <row r="229">
          <cell r="A229">
            <v>85214680</v>
          </cell>
          <cell r="B229" t="str">
            <v>RTVV</v>
          </cell>
          <cell r="C229">
            <v>1225</v>
          </cell>
          <cell r="D229" t="str">
            <v>Radio- och TV- verket</v>
          </cell>
        </row>
        <row r="230">
          <cell r="A230">
            <v>85214714</v>
          </cell>
          <cell r="B230" t="str">
            <v>GRN</v>
          </cell>
          <cell r="C230">
            <v>1223</v>
          </cell>
          <cell r="D230" t="str">
            <v>Granskningsnämnden för radio och TV</v>
          </cell>
        </row>
        <row r="231">
          <cell r="A231">
            <v>85214730</v>
          </cell>
          <cell r="B231" t="str">
            <v>FHS</v>
          </cell>
          <cell r="C231">
            <v>1220</v>
          </cell>
          <cell r="D231" t="str">
            <v>Försvarshögskolan</v>
          </cell>
        </row>
        <row r="232">
          <cell r="A232">
            <v>85214771</v>
          </cell>
          <cell r="B232" t="str">
            <v>TPV</v>
          </cell>
          <cell r="C232">
            <v>1235</v>
          </cell>
          <cell r="D232" t="str">
            <v>Totalförsvarets pliktverk</v>
          </cell>
        </row>
        <row r="233">
          <cell r="A233">
            <v>85214789</v>
          </cell>
          <cell r="B233" t="str">
            <v>SIDA</v>
          </cell>
          <cell r="C233">
            <v>1112</v>
          </cell>
          <cell r="D233" t="str">
            <v>Styrelsen för internationellt utvecklingssamarbete</v>
          </cell>
        </row>
        <row r="234">
          <cell r="A234">
            <v>85214797</v>
          </cell>
          <cell r="B234" t="str">
            <v>HSV</v>
          </cell>
          <cell r="C234">
            <v>1230</v>
          </cell>
          <cell r="D234" t="str">
            <v>Högskoleverket</v>
          </cell>
        </row>
        <row r="235">
          <cell r="A235">
            <v>85214805</v>
          </cell>
          <cell r="B235" t="str">
            <v>RN</v>
          </cell>
          <cell r="C235">
            <v>1231</v>
          </cell>
          <cell r="D235" t="str">
            <v>Revisorsnämnden</v>
          </cell>
        </row>
        <row r="236">
          <cell r="A236">
            <v>85214813</v>
          </cell>
          <cell r="B236" t="str">
            <v>GTN</v>
          </cell>
          <cell r="C236">
            <v>1222</v>
          </cell>
          <cell r="D236" t="str">
            <v>Gentekniknämnden</v>
          </cell>
        </row>
        <row r="237">
          <cell r="A237">
            <v>85214847</v>
          </cell>
          <cell r="B237" t="str">
            <v>SIKA</v>
          </cell>
          <cell r="C237">
            <v>1232</v>
          </cell>
          <cell r="D237" t="str">
            <v>Statens institut för kommunikationsanalys</v>
          </cell>
        </row>
        <row r="238">
          <cell r="A238">
            <v>85214854</v>
          </cell>
          <cell r="B238" t="str">
            <v>IPRO</v>
          </cell>
          <cell r="C238">
            <v>1227</v>
          </cell>
          <cell r="D238" t="str">
            <v>Internationella programkontoret för utbildningsområdet</v>
          </cell>
        </row>
        <row r="239">
          <cell r="A239">
            <v>85214862</v>
          </cell>
          <cell r="B239" t="str">
            <v>ISA</v>
          </cell>
          <cell r="C239">
            <v>1228</v>
          </cell>
          <cell r="D239" t="str">
            <v>Myndigheten för utländska investeringar i Sverige (ISA)</v>
          </cell>
        </row>
        <row r="240">
          <cell r="A240">
            <v>85214870</v>
          </cell>
          <cell r="B240" t="str">
            <v>FMN</v>
          </cell>
          <cell r="C240">
            <v>1229</v>
          </cell>
          <cell r="D240" t="str">
            <v>Fastighetsmäklarnämnden</v>
          </cell>
        </row>
        <row r="241">
          <cell r="A241">
            <v>85214888</v>
          </cell>
          <cell r="B241" t="str">
            <v>LMV</v>
          </cell>
          <cell r="C241">
            <v>1005</v>
          </cell>
          <cell r="D241" t="str">
            <v>Lantmäteriverket</v>
          </cell>
        </row>
        <row r="242">
          <cell r="A242">
            <v>85214896</v>
          </cell>
          <cell r="B242" t="str">
            <v>SH</v>
          </cell>
          <cell r="C242">
            <v>1234</v>
          </cell>
          <cell r="D242" t="str">
            <v>Södertörns högskola</v>
          </cell>
        </row>
        <row r="243">
          <cell r="A243">
            <v>85214904</v>
          </cell>
          <cell r="B243" t="str">
            <v>KAFS</v>
          </cell>
          <cell r="C243">
            <v>1240</v>
          </cell>
          <cell r="D243" t="str">
            <v>Kärnavfallsfondens styrelse</v>
          </cell>
        </row>
        <row r="244">
          <cell r="A244">
            <v>85214912</v>
          </cell>
          <cell r="B244" t="str">
            <v>ISP</v>
          </cell>
          <cell r="C244">
            <v>1238</v>
          </cell>
          <cell r="D244" t="str">
            <v>Inspektionen för strategiska produkter</v>
          </cell>
        </row>
        <row r="245">
          <cell r="A245">
            <v>85214920</v>
          </cell>
          <cell r="B245" t="str">
            <v>MAH</v>
          </cell>
          <cell r="C245">
            <v>1241</v>
          </cell>
          <cell r="D245" t="str">
            <v>Malmö Högskola</v>
          </cell>
        </row>
        <row r="246">
          <cell r="A246">
            <v>85214946</v>
          </cell>
          <cell r="B246" t="str">
            <v>IFAU</v>
          </cell>
          <cell r="C246">
            <v>1242</v>
          </cell>
          <cell r="D246" t="str">
            <v>Institutet för arbetsmarknadspolitisk utvärdering</v>
          </cell>
        </row>
        <row r="247">
          <cell r="A247">
            <v>85214953</v>
          </cell>
          <cell r="B247" t="str">
            <v>SHMM</v>
          </cell>
          <cell r="C247">
            <v>1008</v>
          </cell>
          <cell r="D247" t="str">
            <v>Statens historiska museer</v>
          </cell>
        </row>
        <row r="248">
          <cell r="A248">
            <v>85214961</v>
          </cell>
          <cell r="B248" t="str">
            <v>SI</v>
          </cell>
          <cell r="C248">
            <v>1085</v>
          </cell>
          <cell r="D248" t="str">
            <v>Svenska institutet</v>
          </cell>
        </row>
        <row r="249">
          <cell r="A249">
            <v>85214979</v>
          </cell>
          <cell r="B249" t="str">
            <v>EBM</v>
          </cell>
          <cell r="C249">
            <v>1245</v>
          </cell>
          <cell r="D249" t="str">
            <v>Ekobrottsmyndigheten</v>
          </cell>
        </row>
        <row r="250">
          <cell r="A250">
            <v>85214987</v>
          </cell>
          <cell r="B250" t="str">
            <v>HGO</v>
          </cell>
          <cell r="C250">
            <v>1247</v>
          </cell>
          <cell r="D250" t="str">
            <v>Högskolan på Gotland</v>
          </cell>
        </row>
        <row r="251">
          <cell r="A251">
            <v>85214995</v>
          </cell>
          <cell r="B251" t="str">
            <v>RU</v>
          </cell>
          <cell r="C251">
            <v>1147</v>
          </cell>
          <cell r="D251" t="str">
            <v>Riksutställningar</v>
          </cell>
        </row>
        <row r="252">
          <cell r="A252">
            <v>85215000</v>
          </cell>
          <cell r="B252" t="str">
            <v>STEM</v>
          </cell>
          <cell r="C252">
            <v>1250</v>
          </cell>
          <cell r="D252" t="str">
            <v>Statens energimyndighet</v>
          </cell>
        </row>
        <row r="253">
          <cell r="A253">
            <v>85215018</v>
          </cell>
          <cell r="B253" t="str">
            <v>IV</v>
          </cell>
          <cell r="C253">
            <v>1248</v>
          </cell>
          <cell r="D253" t="str">
            <v>Integrationsverket</v>
          </cell>
        </row>
        <row r="254">
          <cell r="A254">
            <v>85215026</v>
          </cell>
          <cell r="B254" t="str">
            <v>ESV</v>
          </cell>
          <cell r="C254">
            <v>1246</v>
          </cell>
          <cell r="D254" t="str">
            <v>Ekonomistyrningsverket</v>
          </cell>
        </row>
        <row r="255">
          <cell r="A255">
            <v>85215034</v>
          </cell>
          <cell r="B255" t="str">
            <v>PPM</v>
          </cell>
          <cell r="C255">
            <v>1249</v>
          </cell>
          <cell r="D255" t="str">
            <v>Premiepensionsmyndigheten</v>
          </cell>
        </row>
        <row r="256">
          <cell r="A256">
            <v>85215042</v>
          </cell>
          <cell r="B256" t="str">
            <v>KKR</v>
          </cell>
          <cell r="C256">
            <v>1258</v>
          </cell>
          <cell r="D256" t="str">
            <v>Statens kvalitets- och kompetensråd</v>
          </cell>
        </row>
        <row r="257">
          <cell r="A257">
            <v>85215059</v>
          </cell>
          <cell r="B257" t="str">
            <v>RT</v>
          </cell>
          <cell r="C257">
            <v>1257</v>
          </cell>
          <cell r="D257" t="str">
            <v>Rikstrafiken</v>
          </cell>
        </row>
        <row r="258">
          <cell r="A258">
            <v>85215067</v>
          </cell>
          <cell r="B258" t="str">
            <v>IEH</v>
          </cell>
          <cell r="C258">
            <v>1251</v>
          </cell>
          <cell r="D258" t="str">
            <v>Statens institut för ekologisk hållbarhet</v>
          </cell>
        </row>
        <row r="259">
          <cell r="A259">
            <v>85215075</v>
          </cell>
          <cell r="B259" t="str">
            <v>SMVK</v>
          </cell>
          <cell r="C259">
            <v>1259</v>
          </cell>
          <cell r="D259" t="str">
            <v>Statens museer för världskultur</v>
          </cell>
        </row>
        <row r="260">
          <cell r="A260">
            <v>85215083</v>
          </cell>
          <cell r="B260" t="str">
            <v>HOMO</v>
          </cell>
          <cell r="C260">
            <v>1256</v>
          </cell>
          <cell r="D260" t="str">
            <v>Ombudsmannen mot diskriminering på grund av sexuell läggning</v>
          </cell>
        </row>
        <row r="261">
          <cell r="A261">
            <v>85215091</v>
          </cell>
          <cell r="B261" t="str">
            <v>MM</v>
          </cell>
          <cell r="C261">
            <v>1255</v>
          </cell>
          <cell r="D261" t="str">
            <v>Moderna Museet</v>
          </cell>
        </row>
        <row r="262">
          <cell r="A262">
            <v>85215117</v>
          </cell>
          <cell r="B262" t="str">
            <v>LMI</v>
          </cell>
          <cell r="C262">
            <v>1254</v>
          </cell>
          <cell r="D262" t="str">
            <v>Livsmedelsekonomiska institutet</v>
          </cell>
        </row>
        <row r="263">
          <cell r="A263">
            <v>85215141</v>
          </cell>
          <cell r="B263" t="str">
            <v>SST</v>
          </cell>
          <cell r="C263">
            <v>1261</v>
          </cell>
          <cell r="D263" t="str">
            <v>Samarbetsnämnden för statsbidrag till trossamfund</v>
          </cell>
        </row>
        <row r="264">
          <cell r="A264">
            <v>85215166</v>
          </cell>
          <cell r="B264" t="str">
            <v>SPM</v>
          </cell>
          <cell r="C264">
            <v>1262</v>
          </cell>
          <cell r="D264" t="str">
            <v>Specialskolemyndigheten</v>
          </cell>
        </row>
        <row r="265">
          <cell r="A265">
            <v>85215174</v>
          </cell>
          <cell r="B265" t="str">
            <v>MI</v>
          </cell>
          <cell r="C265">
            <v>1263</v>
          </cell>
          <cell r="D265" t="str">
            <v>Medlingsinstitutet</v>
          </cell>
        </row>
        <row r="266">
          <cell r="A266">
            <v>85215182</v>
          </cell>
          <cell r="B266" t="str">
            <v>FOI</v>
          </cell>
          <cell r="C266">
            <v>1265</v>
          </cell>
          <cell r="D266" t="str">
            <v>Totalförsvarets forskningsinstitut</v>
          </cell>
        </row>
        <row r="267">
          <cell r="A267">
            <v>85215190</v>
          </cell>
          <cell r="B267" t="str">
            <v>ITPS</v>
          </cell>
          <cell r="C267">
            <v>1264</v>
          </cell>
          <cell r="D267" t="str">
            <v>Institutet för tillväxtpolitiska studier</v>
          </cell>
        </row>
        <row r="268">
          <cell r="A268">
            <v>85215208</v>
          </cell>
          <cell r="B268" t="str">
            <v>VR</v>
          </cell>
          <cell r="C268">
            <v>1267</v>
          </cell>
          <cell r="D268" t="str">
            <v>Vetenskapsrådet</v>
          </cell>
        </row>
        <row r="269">
          <cell r="A269">
            <v>85215216</v>
          </cell>
          <cell r="B269" t="str">
            <v>VINOVA</v>
          </cell>
          <cell r="C269">
            <v>1270</v>
          </cell>
          <cell r="D269" t="str">
            <v>Verket för innovationssystem</v>
          </cell>
        </row>
        <row r="270">
          <cell r="A270">
            <v>85215224</v>
          </cell>
          <cell r="B270" t="str">
            <v>ESF</v>
          </cell>
          <cell r="C270">
            <v>1266</v>
          </cell>
          <cell r="D270" t="str">
            <v>Rådet för Europeiska socialfonden i Sverige</v>
          </cell>
        </row>
        <row r="271">
          <cell r="A271">
            <v>85215232</v>
          </cell>
          <cell r="B271" t="str">
            <v>FORMAS</v>
          </cell>
          <cell r="C271">
            <v>1269</v>
          </cell>
          <cell r="D271" t="str">
            <v>Forskningsrådet för miljö, areella näringar och samhällsbyggande</v>
          </cell>
        </row>
        <row r="272">
          <cell r="A272">
            <v>85215240</v>
          </cell>
          <cell r="B272" t="str">
            <v>FAS</v>
          </cell>
          <cell r="C272">
            <v>1268</v>
          </cell>
          <cell r="D272" t="str">
            <v>Forskningsrådet för arbetsliv och socialvetenskap</v>
          </cell>
        </row>
        <row r="273">
          <cell r="A273">
            <v>85215265</v>
          </cell>
          <cell r="B273" t="str">
            <v>SIT</v>
          </cell>
          <cell r="C273">
            <v>1273</v>
          </cell>
          <cell r="D273" t="str">
            <v>Specialpedagogiska institutet</v>
          </cell>
        </row>
        <row r="274">
          <cell r="A274">
            <v>85215273</v>
          </cell>
          <cell r="B274" t="str">
            <v>OKS</v>
          </cell>
          <cell r="C274">
            <v>1272</v>
          </cell>
          <cell r="D274" t="str">
            <v>Överklagandenämnden för studiestöd</v>
          </cell>
        </row>
        <row r="275">
          <cell r="A275">
            <v>85215281</v>
          </cell>
          <cell r="B275" t="str">
            <v>VAL</v>
          </cell>
          <cell r="C275">
            <v>1271</v>
          </cell>
          <cell r="D275" t="str">
            <v>Valmyndigheten</v>
          </cell>
        </row>
        <row r="276">
          <cell r="A276">
            <v>85215299</v>
          </cell>
          <cell r="B276" t="str">
            <v>KY</v>
          </cell>
          <cell r="C276">
            <v>1274</v>
          </cell>
          <cell r="D276" t="str">
            <v>Myndigheten för kvalificerad yrkesutbildning</v>
          </cell>
        </row>
        <row r="277">
          <cell r="A277">
            <v>85215307</v>
          </cell>
          <cell r="B277" t="str">
            <v>CFL</v>
          </cell>
          <cell r="C277">
            <v>1275</v>
          </cell>
          <cell r="D277" t="str">
            <v>Nationellt centrum för flexibelt lärande</v>
          </cell>
        </row>
        <row r="278">
          <cell r="A278">
            <v>85215323</v>
          </cell>
          <cell r="B278" t="str">
            <v>MNU</v>
          </cell>
          <cell r="C278">
            <v>1276</v>
          </cell>
          <cell r="D278" t="str">
            <v>Myndigheten för Sveriges nätuniversitet</v>
          </cell>
        </row>
        <row r="279">
          <cell r="A279">
            <v>85215331</v>
          </cell>
          <cell r="B279" t="str">
            <v>SIEPS</v>
          </cell>
          <cell r="C279">
            <v>1277</v>
          </cell>
          <cell r="D279" t="str">
            <v>Expertgruppen för EU-frågor</v>
          </cell>
        </row>
        <row r="280">
          <cell r="A280">
            <v>85215349</v>
          </cell>
          <cell r="B280" t="str">
            <v>KBM</v>
          </cell>
          <cell r="C280">
            <v>1278</v>
          </cell>
          <cell r="D280" t="str">
            <v>Krisberedskapsmyndigheten</v>
          </cell>
        </row>
        <row r="281">
          <cell r="A281">
            <v>85215356</v>
          </cell>
          <cell r="B281" t="str">
            <v>LEHIST</v>
          </cell>
          <cell r="C281">
            <v>1282</v>
          </cell>
          <cell r="D281" t="str">
            <v>Forum för levande historia</v>
          </cell>
        </row>
        <row r="282">
          <cell r="A282">
            <v>85215364</v>
          </cell>
          <cell r="B282" t="str">
            <v>LFN</v>
          </cell>
          <cell r="C282">
            <v>1280</v>
          </cell>
          <cell r="D282" t="str">
            <v>Läkemedelsförmånsnämnden</v>
          </cell>
        </row>
        <row r="283">
          <cell r="A283">
            <v>85215372</v>
          </cell>
          <cell r="B283" t="str">
            <v>SBN</v>
          </cell>
          <cell r="C283">
            <v>1279</v>
          </cell>
          <cell r="D283" t="str">
            <v>Statens bostadsnämnd</v>
          </cell>
        </row>
        <row r="284">
          <cell r="A284">
            <v>85215380</v>
          </cell>
          <cell r="B284" t="str">
            <v>FB</v>
          </cell>
          <cell r="C284">
            <v>1281</v>
          </cell>
          <cell r="D284" t="str">
            <v>Folke Bernadotteakademin</v>
          </cell>
        </row>
        <row r="285">
          <cell r="A285">
            <v>85215406</v>
          </cell>
          <cell r="B285" t="str">
            <v>MSU</v>
          </cell>
          <cell r="C285">
            <v>1283</v>
          </cell>
          <cell r="D285" t="str">
            <v>Myndigheten för skolutveckling</v>
          </cell>
        </row>
        <row r="286">
          <cell r="A286">
            <v>85215414</v>
          </cell>
          <cell r="B286" t="str">
            <v>IAF</v>
          </cell>
          <cell r="C286">
            <v>1311</v>
          </cell>
          <cell r="D286" t="str">
            <v>Inspektionen för arbetslöshetsförsäkringen</v>
          </cell>
        </row>
        <row r="287">
          <cell r="A287">
            <v>85215422</v>
          </cell>
          <cell r="B287" t="str">
            <v>RIKSR</v>
          </cell>
          <cell r="C287">
            <v>1284</v>
          </cell>
          <cell r="D287" t="str">
            <v>Riksrevisionen</v>
          </cell>
        </row>
        <row r="288">
          <cell r="A288">
            <v>85215430</v>
          </cell>
          <cell r="B288" t="str">
            <v>RRVAVV</v>
          </cell>
          <cell r="C288">
            <v>1301</v>
          </cell>
          <cell r="D288" t="str">
            <v>Avvecklingsmyndigheten för RRV</v>
          </cell>
        </row>
        <row r="289">
          <cell r="A289">
            <v>85215448</v>
          </cell>
          <cell r="B289" t="str">
            <v>SKV</v>
          </cell>
          <cell r="C289">
            <v>1128</v>
          </cell>
          <cell r="D289" t="str">
            <v>Skatteverket</v>
          </cell>
        </row>
        <row r="290">
          <cell r="A290">
            <v>85215455</v>
          </cell>
          <cell r="B290" t="str">
            <v>DJURSK</v>
          </cell>
          <cell r="C290">
            <v>1310</v>
          </cell>
          <cell r="D290" t="str">
            <v>Djurskyddsmyndigheten</v>
          </cell>
        </row>
        <row r="291">
          <cell r="A291">
            <v>85215463</v>
          </cell>
          <cell r="B291" t="str">
            <v>CEP</v>
          </cell>
          <cell r="C291">
            <v>1318</v>
          </cell>
          <cell r="D291" t="str">
            <v>Centrala etikprövningsnämnden</v>
          </cell>
        </row>
        <row r="292">
          <cell r="A292">
            <v>85215471</v>
          </cell>
          <cell r="B292" t="str">
            <v>VALID</v>
          </cell>
          <cell r="C292">
            <v>1319</v>
          </cell>
          <cell r="D292" t="str">
            <v>Valideringsdelegationen</v>
          </cell>
        </row>
        <row r="293">
          <cell r="A293">
            <v>85215489</v>
          </cell>
          <cell r="B293" t="str">
            <v>BOLAGS</v>
          </cell>
          <cell r="C293">
            <v>1321</v>
          </cell>
          <cell r="D293" t="str">
            <v>Bolagsverket</v>
          </cell>
        </row>
        <row r="294">
          <cell r="A294">
            <v>85215505</v>
          </cell>
          <cell r="B294" t="str">
            <v>JVS</v>
          </cell>
          <cell r="C294">
            <v>1320</v>
          </cell>
          <cell r="D294" t="str">
            <v>Järnvägsstyrelsen</v>
          </cell>
        </row>
        <row r="295">
          <cell r="A295">
            <v>85215521</v>
          </cell>
          <cell r="B295" t="str">
            <v>FK</v>
          </cell>
          <cell r="C295">
            <v>1325</v>
          </cell>
          <cell r="D295" t="str">
            <v>Försäkringskassan</v>
          </cell>
        </row>
        <row r="296">
          <cell r="A296">
            <v>85215547</v>
          </cell>
          <cell r="B296" t="str">
            <v>LFS</v>
          </cell>
          <cell r="C296">
            <v>1322</v>
          </cell>
          <cell r="D296" t="str">
            <v>Luftfartsstyrelsen</v>
          </cell>
        </row>
        <row r="297">
          <cell r="A297">
            <v>85221545</v>
          </cell>
          <cell r="B297" t="str">
            <v>EPG</v>
          </cell>
          <cell r="C297">
            <v>1312</v>
          </cell>
          <cell r="D297" t="str">
            <v>Regionala etikprövningsnämnden i Göteborg</v>
          </cell>
        </row>
        <row r="298">
          <cell r="A298">
            <v>85221552</v>
          </cell>
          <cell r="B298" t="str">
            <v>EPLI</v>
          </cell>
          <cell r="C298">
            <v>1314</v>
          </cell>
          <cell r="D298" t="str">
            <v>Regionala etikprövningsnämnden i Linköping</v>
          </cell>
        </row>
        <row r="299">
          <cell r="A299">
            <v>85221560</v>
          </cell>
          <cell r="B299" t="str">
            <v>EPLU</v>
          </cell>
          <cell r="C299">
            <v>1313</v>
          </cell>
          <cell r="D299" t="str">
            <v>Regionala etikprövningsnämnden i Lund</v>
          </cell>
        </row>
        <row r="300">
          <cell r="A300">
            <v>85221578</v>
          </cell>
          <cell r="B300" t="str">
            <v>EPS</v>
          </cell>
          <cell r="C300">
            <v>1315</v>
          </cell>
          <cell r="D300" t="str">
            <v>Regionala etikprövningsnämnden i Stockholm</v>
          </cell>
        </row>
        <row r="301">
          <cell r="A301">
            <v>85221586</v>
          </cell>
          <cell r="B301" t="str">
            <v>EPUM</v>
          </cell>
          <cell r="C301">
            <v>1316</v>
          </cell>
          <cell r="D301" t="str">
            <v>Regionala etikprövningsnämnden i Umeå</v>
          </cell>
        </row>
        <row r="302">
          <cell r="A302">
            <v>85221594</v>
          </cell>
          <cell r="B302" t="str">
            <v>EPU</v>
          </cell>
          <cell r="C302">
            <v>1317</v>
          </cell>
          <cell r="D302" t="str">
            <v>Regionala etikprövningsnämnden i Uppsala</v>
          </cell>
        </row>
        <row r="303">
          <cell r="A303">
            <v>86214714</v>
          </cell>
          <cell r="B303" t="str">
            <v>GRN</v>
          </cell>
          <cell r="C303">
            <v>1223</v>
          </cell>
          <cell r="D303" t="str">
            <v>Granskningsnämnden för radio och TV</v>
          </cell>
        </row>
      </sheetData>
      <sheetData sheetId="17" refreshError="1"/>
      <sheetData sheetId="18" refreshError="1"/>
      <sheetData sheetId="1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DATA SHEET"/>
      <sheetName val="Repo Chart"/>
      <sheetName val="NS6diagrams"/>
      <sheetName val="NS6Results"/>
      <sheetName val="NS4diagrams"/>
      <sheetName val="Reuter Links"/>
      <sheetName val="ChartData"/>
      <sheetName val="NelsonSiegel4"/>
      <sheetName val="NS4Results"/>
      <sheetName val="NelsonSiegel6"/>
      <sheetName val="SelectDa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ställning"/>
      <sheetName val="Motpartsrapportering"/>
      <sheetName val="S138025"/>
      <sheetName val="S138125"/>
      <sheetName val="S138225"/>
      <sheetName val="S153025"/>
      <sheetName val="S252125"/>
      <sheetName val="S252199"/>
      <sheetName val="S252225"/>
      <sheetName val="S381125"/>
      <sheetName val="S385825"/>
      <sheetName val="S591125"/>
      <sheetName val="S591825"/>
      <sheetName val="S7021"/>
      <sheetName val="Zoom_Per_Konto"/>
      <sheetName val="Zoom_Per_Transaktion"/>
      <sheetName val="Lista"/>
      <sheetName val="REPORT_PARAM"/>
      <sheetName val="GLOBAL_PARAM"/>
      <sheetName val="Hjäl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49">
          <cell r="A49">
            <v>82210654</v>
          </cell>
          <cell r="B49" t="str">
            <v>SJOV</v>
          </cell>
          <cell r="C49">
            <v>1093</v>
          </cell>
        </row>
        <row r="50">
          <cell r="B50" t="str">
            <v>ASJ</v>
          </cell>
          <cell r="C50">
            <v>1054</v>
          </cell>
        </row>
        <row r="51">
          <cell r="B51" t="str">
            <v>LFV</v>
          </cell>
          <cell r="C51">
            <v>1087</v>
          </cell>
        </row>
        <row r="52">
          <cell r="B52" t="str">
            <v>SVK</v>
          </cell>
          <cell r="C52">
            <v>1204</v>
          </cell>
        </row>
        <row r="53">
          <cell r="B53" t="str">
            <v>KAMK</v>
          </cell>
          <cell r="C53">
            <v>1003</v>
          </cell>
        </row>
        <row r="54">
          <cell r="B54" t="str">
            <v>KAFS</v>
          </cell>
          <cell r="C54">
            <v>1240</v>
          </cell>
        </row>
        <row r="55">
          <cell r="B55" t="str">
            <v>JK</v>
          </cell>
          <cell r="C55">
            <v>1035</v>
          </cell>
        </row>
        <row r="56">
          <cell r="B56" t="str">
            <v>DIN</v>
          </cell>
          <cell r="C56">
            <v>1135</v>
          </cell>
        </row>
        <row r="57">
          <cell r="B57" t="str">
            <v>BRA</v>
          </cell>
          <cell r="C57">
            <v>1137</v>
          </cell>
        </row>
        <row r="58">
          <cell r="B58" t="str">
            <v>RPS</v>
          </cell>
          <cell r="C58">
            <v>1104</v>
          </cell>
        </row>
        <row r="59">
          <cell r="B59" t="str">
            <v>RAK</v>
          </cell>
          <cell r="C59">
            <v>1110</v>
          </cell>
        </row>
        <row r="60">
          <cell r="B60" t="str">
            <v>KVV</v>
          </cell>
          <cell r="C60">
            <v>1053</v>
          </cell>
        </row>
        <row r="61">
          <cell r="B61" t="str">
            <v>FMV</v>
          </cell>
          <cell r="C61">
            <v>1006</v>
          </cell>
        </row>
        <row r="62">
          <cell r="B62" t="str">
            <v>FRA</v>
          </cell>
          <cell r="C62">
            <v>1079</v>
          </cell>
        </row>
        <row r="63">
          <cell r="B63" t="str">
            <v>SFHM</v>
          </cell>
          <cell r="C63">
            <v>1148</v>
          </cell>
        </row>
        <row r="64">
          <cell r="B64" t="str">
            <v>SPF</v>
          </cell>
          <cell r="C64">
            <v>1176</v>
          </cell>
        </row>
        <row r="65">
          <cell r="B65" t="str">
            <v>SOS</v>
          </cell>
          <cell r="C65">
            <v>1029</v>
          </cell>
        </row>
        <row r="66">
          <cell r="B66" t="str">
            <v>SSI</v>
          </cell>
          <cell r="C66">
            <v>1111</v>
          </cell>
        </row>
        <row r="67">
          <cell r="B67" t="str">
            <v>VV</v>
          </cell>
          <cell r="C67">
            <v>1051</v>
          </cell>
        </row>
        <row r="68">
          <cell r="B68" t="str">
            <v>HKF</v>
          </cell>
          <cell r="C68">
            <v>1090</v>
          </cell>
        </row>
        <row r="69">
          <cell r="B69" t="str">
            <v>SMHI</v>
          </cell>
          <cell r="C69">
            <v>1059</v>
          </cell>
        </row>
        <row r="70">
          <cell r="B70" t="str">
            <v>VTI</v>
          </cell>
          <cell r="C70">
            <v>1129</v>
          </cell>
        </row>
        <row r="71">
          <cell r="B71" t="str">
            <v>SGI</v>
          </cell>
          <cell r="C71">
            <v>1081</v>
          </cell>
        </row>
        <row r="72">
          <cell r="B72" t="str">
            <v>KAMK</v>
          </cell>
          <cell r="C72">
            <v>1003</v>
          </cell>
        </row>
        <row r="73">
          <cell r="B73" t="str">
            <v>SCB</v>
          </cell>
          <cell r="C73">
            <v>1039</v>
          </cell>
        </row>
        <row r="74">
          <cell r="B74" t="str">
            <v>KONJ</v>
          </cell>
          <cell r="C74">
            <v>1075</v>
          </cell>
        </row>
        <row r="75">
          <cell r="B75" t="str">
            <v>STKT</v>
          </cell>
          <cell r="C75">
            <v>1032</v>
          </cell>
        </row>
        <row r="76">
          <cell r="B76" t="str">
            <v>SPV</v>
          </cell>
          <cell r="C76">
            <v>1103</v>
          </cell>
        </row>
        <row r="77">
          <cell r="B77" t="str">
            <v>TV</v>
          </cell>
          <cell r="C77">
            <v>1023</v>
          </cell>
        </row>
        <row r="78">
          <cell r="B78" t="str">
            <v>SK</v>
          </cell>
          <cell r="C78">
            <v>1076</v>
          </cell>
        </row>
        <row r="79">
          <cell r="B79" t="str">
            <v>SB</v>
          </cell>
          <cell r="C79">
            <v>1068</v>
          </cell>
        </row>
        <row r="80">
          <cell r="B80" t="str">
            <v>RA</v>
          </cell>
          <cell r="C80">
            <v>1004</v>
          </cell>
        </row>
        <row r="81">
          <cell r="B81" t="str">
            <v>SOFI</v>
          </cell>
          <cell r="C81">
            <v>1122</v>
          </cell>
        </row>
        <row r="82">
          <cell r="B82" t="str">
            <v>RAA</v>
          </cell>
          <cell r="C82">
            <v>1007</v>
          </cell>
        </row>
        <row r="83">
          <cell r="B83" t="str">
            <v>NMW</v>
          </cell>
          <cell r="C83">
            <v>1044</v>
          </cell>
        </row>
        <row r="84">
          <cell r="B84" t="str">
            <v>NRM</v>
          </cell>
          <cell r="C84">
            <v>1037</v>
          </cell>
        </row>
        <row r="85">
          <cell r="B85" t="str">
            <v>SSHM</v>
          </cell>
          <cell r="C85">
            <v>1073</v>
          </cell>
        </row>
        <row r="86">
          <cell r="B86" t="str">
            <v>SBL</v>
          </cell>
          <cell r="C86">
            <v>1101</v>
          </cell>
        </row>
        <row r="87">
          <cell r="B87" t="str">
            <v>US</v>
          </cell>
          <cell r="C87">
            <v>1141</v>
          </cell>
        </row>
        <row r="88">
          <cell r="B88" t="str">
            <v>KF</v>
          </cell>
          <cell r="C88">
            <v>1052</v>
          </cell>
        </row>
        <row r="89">
          <cell r="B89" t="str">
            <v>KMH</v>
          </cell>
          <cell r="C89">
            <v>1125</v>
          </cell>
        </row>
        <row r="90">
          <cell r="B90" t="str">
            <v>TH</v>
          </cell>
          <cell r="C90">
            <v>1042</v>
          </cell>
        </row>
        <row r="91">
          <cell r="B91" t="str">
            <v>KUR</v>
          </cell>
          <cell r="C91">
            <v>1139</v>
          </cell>
        </row>
        <row r="92">
          <cell r="B92" t="str">
            <v>DH</v>
          </cell>
          <cell r="C92">
            <v>1121</v>
          </cell>
        </row>
        <row r="93">
          <cell r="B93" t="str">
            <v>DI</v>
          </cell>
          <cell r="C93">
            <v>1118</v>
          </cell>
        </row>
        <row r="94">
          <cell r="B94" t="str">
            <v>KB</v>
          </cell>
          <cell r="C94">
            <v>1028</v>
          </cell>
        </row>
        <row r="95">
          <cell r="B95" t="str">
            <v>CSN</v>
          </cell>
          <cell r="C95">
            <v>1107</v>
          </cell>
        </row>
        <row r="96">
          <cell r="B96" t="str">
            <v>SVO</v>
          </cell>
          <cell r="C96">
            <v>1078</v>
          </cell>
        </row>
        <row r="97">
          <cell r="B97" t="str">
            <v>FIV</v>
          </cell>
          <cell r="C97">
            <v>1089</v>
          </cell>
        </row>
        <row r="98">
          <cell r="B98" t="str">
            <v>SLV</v>
          </cell>
          <cell r="C98">
            <v>1134</v>
          </cell>
        </row>
        <row r="99">
          <cell r="B99" t="str">
            <v>SVA</v>
          </cell>
          <cell r="C99">
            <v>1069</v>
          </cell>
        </row>
        <row r="100">
          <cell r="B100" t="str">
            <v>SUK</v>
          </cell>
          <cell r="C100">
            <v>1071</v>
          </cell>
        </row>
        <row r="101">
          <cell r="B101" t="str">
            <v>NV</v>
          </cell>
          <cell r="C101">
            <v>1115</v>
          </cell>
        </row>
        <row r="102">
          <cell r="B102" t="str">
            <v>KOMK</v>
          </cell>
          <cell r="C102">
            <v>1027</v>
          </cell>
        </row>
        <row r="103">
          <cell r="B103" t="str">
            <v>MD</v>
          </cell>
          <cell r="C103">
            <v>1127</v>
          </cell>
        </row>
        <row r="104">
          <cell r="B104" t="str">
            <v>KOV</v>
          </cell>
          <cell r="C104">
            <v>1136</v>
          </cell>
        </row>
        <row r="105">
          <cell r="B105" t="str">
            <v>PRV</v>
          </cell>
          <cell r="C105">
            <v>1065</v>
          </cell>
        </row>
        <row r="106">
          <cell r="B106" t="str">
            <v>OCB</v>
          </cell>
          <cell r="C106">
            <v>1177</v>
          </cell>
        </row>
        <row r="107">
          <cell r="B107" t="str">
            <v>EKN</v>
          </cell>
          <cell r="C107">
            <v>1074</v>
          </cell>
        </row>
        <row r="108">
          <cell r="B108" t="str">
            <v>AMV</v>
          </cell>
          <cell r="C108">
            <v>1088</v>
          </cell>
        </row>
        <row r="109">
          <cell r="B109" t="str">
            <v>AD</v>
          </cell>
          <cell r="C109">
            <v>1072</v>
          </cell>
        </row>
        <row r="110">
          <cell r="B110" t="str">
            <v>AV</v>
          </cell>
          <cell r="C110">
            <v>1091</v>
          </cell>
        </row>
        <row r="111">
          <cell r="B111" t="str">
            <v>MIGR</v>
          </cell>
          <cell r="C111">
            <v>1120</v>
          </cell>
        </row>
        <row r="112">
          <cell r="B112" t="str">
            <v>LSTHLM</v>
          </cell>
          <cell r="C112">
            <v>1015</v>
          </cell>
        </row>
        <row r="113">
          <cell r="B113" t="str">
            <v>LUPPS</v>
          </cell>
          <cell r="C113">
            <v>1017</v>
          </cell>
        </row>
        <row r="114">
          <cell r="B114" t="str">
            <v>LSODER</v>
          </cell>
          <cell r="C114">
            <v>1016</v>
          </cell>
        </row>
        <row r="115">
          <cell r="B115" t="str">
            <v>LOGTL</v>
          </cell>
          <cell r="C115">
            <v>1021</v>
          </cell>
        </row>
        <row r="116">
          <cell r="B116" t="str">
            <v>LJONK</v>
          </cell>
          <cell r="C116">
            <v>1012</v>
          </cell>
        </row>
        <row r="117">
          <cell r="B117" t="str">
            <v>LKRON</v>
          </cell>
          <cell r="C117">
            <v>1014</v>
          </cell>
        </row>
        <row r="118">
          <cell r="B118" t="str">
            <v>LKALM</v>
          </cell>
          <cell r="C118">
            <v>1013</v>
          </cell>
        </row>
        <row r="119">
          <cell r="B119" t="str">
            <v>LGOTL</v>
          </cell>
          <cell r="C119">
            <v>1025</v>
          </cell>
        </row>
        <row r="120">
          <cell r="B120" t="str">
            <v>LBLEK</v>
          </cell>
          <cell r="C120">
            <v>1034</v>
          </cell>
        </row>
        <row r="121">
          <cell r="B121" t="str">
            <v>LSKANE</v>
          </cell>
          <cell r="C121">
            <v>1036</v>
          </cell>
        </row>
        <row r="122">
          <cell r="B122" t="str">
            <v>LHAL</v>
          </cell>
          <cell r="C122">
            <v>1026</v>
          </cell>
        </row>
        <row r="123">
          <cell r="B123" t="str">
            <v>LVGOTL</v>
          </cell>
          <cell r="C123">
            <v>1033</v>
          </cell>
        </row>
        <row r="124">
          <cell r="B124" t="str">
            <v>LVARML</v>
          </cell>
          <cell r="C124">
            <v>1018</v>
          </cell>
        </row>
        <row r="125">
          <cell r="B125" t="str">
            <v>LORE</v>
          </cell>
          <cell r="C125">
            <v>1020</v>
          </cell>
        </row>
        <row r="126">
          <cell r="B126" t="str">
            <v>LVASTM</v>
          </cell>
          <cell r="C126">
            <v>1019</v>
          </cell>
        </row>
        <row r="127">
          <cell r="B127" t="str">
            <v>LDAL</v>
          </cell>
          <cell r="C127">
            <v>1010</v>
          </cell>
        </row>
        <row r="128">
          <cell r="B128" t="str">
            <v>LGAVLE</v>
          </cell>
          <cell r="C128">
            <v>1022</v>
          </cell>
        </row>
        <row r="129">
          <cell r="B129" t="str">
            <v>LVNORR</v>
          </cell>
          <cell r="C129">
            <v>1040</v>
          </cell>
        </row>
        <row r="130">
          <cell r="B130" t="str">
            <v>LJAMTL</v>
          </cell>
          <cell r="C130">
            <v>1011</v>
          </cell>
        </row>
        <row r="131">
          <cell r="B131" t="str">
            <v>LVBOTT</v>
          </cell>
          <cell r="C131">
            <v>1024</v>
          </cell>
        </row>
        <row r="132">
          <cell r="B132" t="str">
            <v>LNBOTT</v>
          </cell>
          <cell r="C132">
            <v>1048</v>
          </cell>
        </row>
        <row r="133">
          <cell r="B133" t="str">
            <v>SGU</v>
          </cell>
          <cell r="C133">
            <v>1055</v>
          </cell>
        </row>
        <row r="134">
          <cell r="B134" t="str">
            <v>SKI</v>
          </cell>
          <cell r="C134">
            <v>1140</v>
          </cell>
        </row>
        <row r="135">
          <cell r="B135" t="str">
            <v>RS</v>
          </cell>
          <cell r="C135">
            <v>1132</v>
          </cell>
        </row>
        <row r="136">
          <cell r="B136" t="str">
            <v>RD</v>
          </cell>
          <cell r="C136">
            <v>1109</v>
          </cell>
        </row>
        <row r="137">
          <cell r="B137" t="str">
            <v>RGK</v>
          </cell>
          <cell r="C137">
            <v>1043</v>
          </cell>
        </row>
        <row r="138">
          <cell r="B138" t="str">
            <v>JO</v>
          </cell>
          <cell r="C138">
            <v>1046</v>
          </cell>
        </row>
        <row r="139">
          <cell r="B139" t="str">
            <v>NAI</v>
          </cell>
          <cell r="C139">
            <v>1099</v>
          </cell>
        </row>
        <row r="140">
          <cell r="B140" t="str">
            <v>DOM</v>
          </cell>
          <cell r="C140">
            <v>1143</v>
          </cell>
        </row>
        <row r="141">
          <cell r="B141" t="str">
            <v>SLU</v>
          </cell>
          <cell r="C141">
            <v>1158</v>
          </cell>
        </row>
        <row r="142">
          <cell r="B142" t="str">
            <v>LTU</v>
          </cell>
          <cell r="C142">
            <v>1126</v>
          </cell>
        </row>
        <row r="143">
          <cell r="B143" t="str">
            <v>UMU</v>
          </cell>
          <cell r="C143">
            <v>1113</v>
          </cell>
        </row>
        <row r="144">
          <cell r="B144" t="str">
            <v>HIG</v>
          </cell>
          <cell r="C144">
            <v>1153</v>
          </cell>
        </row>
        <row r="145">
          <cell r="B145" t="str">
            <v>HDAL</v>
          </cell>
          <cell r="C145">
            <v>1151</v>
          </cell>
        </row>
        <row r="146">
          <cell r="B146" t="str">
            <v>MDH</v>
          </cell>
          <cell r="C146">
            <v>1157</v>
          </cell>
        </row>
        <row r="147">
          <cell r="B147" t="str">
            <v>ORU</v>
          </cell>
          <cell r="C147">
            <v>1159</v>
          </cell>
        </row>
        <row r="148">
          <cell r="B148" t="str">
            <v>UU</v>
          </cell>
          <cell r="C148">
            <v>1001</v>
          </cell>
        </row>
        <row r="149">
          <cell r="B149" t="str">
            <v>KKH</v>
          </cell>
          <cell r="C149">
            <v>1038</v>
          </cell>
        </row>
        <row r="150">
          <cell r="B150" t="str">
            <v>OHS</v>
          </cell>
          <cell r="C150">
            <v>1117</v>
          </cell>
        </row>
        <row r="151">
          <cell r="B151" t="str">
            <v>KI</v>
          </cell>
          <cell r="C151">
            <v>1047</v>
          </cell>
        </row>
        <row r="152">
          <cell r="B152" t="str">
            <v>LHS</v>
          </cell>
          <cell r="C152">
            <v>1092</v>
          </cell>
        </row>
        <row r="153">
          <cell r="B153" t="str">
            <v>KTH</v>
          </cell>
          <cell r="C153">
            <v>1050</v>
          </cell>
        </row>
        <row r="154">
          <cell r="B154" t="str">
            <v>SU</v>
          </cell>
          <cell r="C154">
            <v>1061</v>
          </cell>
        </row>
        <row r="155">
          <cell r="B155" t="str">
            <v>LIU</v>
          </cell>
          <cell r="C155">
            <v>1131</v>
          </cell>
        </row>
        <row r="156">
          <cell r="B156" t="str">
            <v>KAU</v>
          </cell>
          <cell r="C156">
            <v>1114</v>
          </cell>
        </row>
        <row r="157">
          <cell r="B157" t="str">
            <v>HBOR</v>
          </cell>
          <cell r="C157">
            <v>1152</v>
          </cell>
        </row>
        <row r="158">
          <cell r="B158" t="str">
            <v>HIS</v>
          </cell>
          <cell r="C158">
            <v>1172</v>
          </cell>
        </row>
        <row r="159">
          <cell r="B159" t="str">
            <v>GU</v>
          </cell>
          <cell r="C159">
            <v>1064</v>
          </cell>
        </row>
        <row r="160">
          <cell r="B160" t="str">
            <v>HKAL</v>
          </cell>
          <cell r="C160">
            <v>1154</v>
          </cell>
        </row>
        <row r="161">
          <cell r="B161" t="str">
            <v>VXU</v>
          </cell>
          <cell r="C161">
            <v>1156</v>
          </cell>
        </row>
        <row r="162">
          <cell r="B162" t="str">
            <v>HKR</v>
          </cell>
          <cell r="C162">
            <v>1155</v>
          </cell>
        </row>
        <row r="163">
          <cell r="B163" t="str">
            <v>HH</v>
          </cell>
          <cell r="C163">
            <v>1171</v>
          </cell>
        </row>
        <row r="164">
          <cell r="B164" t="str">
            <v>LU</v>
          </cell>
          <cell r="C164">
            <v>1030</v>
          </cell>
        </row>
        <row r="165">
          <cell r="B165" t="str">
            <v>KN</v>
          </cell>
          <cell r="C165">
            <v>1145</v>
          </cell>
        </row>
        <row r="166">
          <cell r="B166" t="str">
            <v>SHK</v>
          </cell>
          <cell r="C166">
            <v>1161</v>
          </cell>
        </row>
        <row r="167">
          <cell r="B167" t="str">
            <v>PSN</v>
          </cell>
          <cell r="C167">
            <v>1146</v>
          </cell>
        </row>
        <row r="168">
          <cell r="B168" t="str">
            <v>LI</v>
          </cell>
          <cell r="C168">
            <v>1138</v>
          </cell>
        </row>
        <row r="169">
          <cell r="B169" t="str">
            <v>AM</v>
          </cell>
          <cell r="C169">
            <v>1098</v>
          </cell>
        </row>
        <row r="170">
          <cell r="B170" t="str">
            <v>BROM</v>
          </cell>
          <cell r="C170">
            <v>1216</v>
          </cell>
        </row>
        <row r="171">
          <cell r="B171" t="str">
            <v>AGV</v>
          </cell>
          <cell r="C171">
            <v>1106</v>
          </cell>
        </row>
        <row r="172">
          <cell r="B172" t="str">
            <v>KSLOTT</v>
          </cell>
          <cell r="C172">
            <v>1002</v>
          </cell>
        </row>
        <row r="173">
          <cell r="B173" t="str">
            <v>ALB</v>
          </cell>
          <cell r="C173">
            <v>1162</v>
          </cell>
        </row>
        <row r="174">
          <cell r="B174" t="str">
            <v>IRF</v>
          </cell>
          <cell r="C174">
            <v>1095</v>
          </cell>
        </row>
        <row r="175">
          <cell r="B175" t="str">
            <v>TPB</v>
          </cell>
          <cell r="C175">
            <v>1167</v>
          </cell>
        </row>
        <row r="176">
          <cell r="B176" t="str">
            <v>JAMO</v>
          </cell>
          <cell r="C176">
            <v>1165</v>
          </cell>
        </row>
        <row r="177">
          <cell r="B177" t="str">
            <v>ARN</v>
          </cell>
          <cell r="C177">
            <v>1116</v>
          </cell>
        </row>
        <row r="178">
          <cell r="B178" t="str">
            <v>IPM</v>
          </cell>
          <cell r="C178">
            <v>1166</v>
          </cell>
        </row>
        <row r="179">
          <cell r="B179" t="str">
            <v>SMUS</v>
          </cell>
          <cell r="C179">
            <v>1169</v>
          </cell>
        </row>
        <row r="180">
          <cell r="B180" t="str">
            <v>BO</v>
          </cell>
          <cell r="C180">
            <v>1207</v>
          </cell>
        </row>
        <row r="181">
          <cell r="B181" t="str">
            <v>LSH</v>
          </cell>
          <cell r="C181">
            <v>1009</v>
          </cell>
        </row>
        <row r="182">
          <cell r="B182" t="str">
            <v>HSAN</v>
          </cell>
          <cell r="C182">
            <v>1164</v>
          </cell>
        </row>
        <row r="183">
          <cell r="B183" t="str">
            <v>SWEDAC</v>
          </cell>
          <cell r="C183">
            <v>1173</v>
          </cell>
        </row>
        <row r="184">
          <cell r="B184" t="str">
            <v>RK</v>
          </cell>
          <cell r="C184">
            <v>1243</v>
          </cell>
        </row>
        <row r="185">
          <cell r="B185" t="str">
            <v>KEMI</v>
          </cell>
          <cell r="C185">
            <v>1178</v>
          </cell>
        </row>
        <row r="186">
          <cell r="B186" t="str">
            <v>SRV</v>
          </cell>
          <cell r="C186">
            <v>1180</v>
          </cell>
        </row>
        <row r="187">
          <cell r="B187" t="str">
            <v>DO</v>
          </cell>
          <cell r="C187">
            <v>1179</v>
          </cell>
        </row>
        <row r="188">
          <cell r="B188" t="str">
            <v>ALI</v>
          </cell>
          <cell r="C188">
            <v>1181</v>
          </cell>
        </row>
        <row r="189">
          <cell r="B189" t="str">
            <v>PBR</v>
          </cell>
          <cell r="C189">
            <v>1160</v>
          </cell>
        </row>
        <row r="190">
          <cell r="B190" t="str">
            <v>BOV</v>
          </cell>
          <cell r="C190">
            <v>1183</v>
          </cell>
        </row>
        <row r="191">
          <cell r="B191" t="str">
            <v>KBV</v>
          </cell>
          <cell r="C191">
            <v>1184</v>
          </cell>
        </row>
        <row r="192">
          <cell r="B192" t="str">
            <v>BV</v>
          </cell>
          <cell r="C192">
            <v>1182</v>
          </cell>
        </row>
        <row r="193">
          <cell r="B193" t="str">
            <v>BTH</v>
          </cell>
          <cell r="C193">
            <v>1185</v>
          </cell>
        </row>
        <row r="194">
          <cell r="B194" t="str">
            <v>VAN</v>
          </cell>
          <cell r="C194">
            <v>1124</v>
          </cell>
        </row>
        <row r="195">
          <cell r="B195" t="str">
            <v>HTU</v>
          </cell>
          <cell r="C195">
            <v>1186</v>
          </cell>
        </row>
        <row r="196">
          <cell r="B196" t="str">
            <v>POLAR</v>
          </cell>
          <cell r="C196">
            <v>1175</v>
          </cell>
        </row>
        <row r="197">
          <cell r="B197" t="str">
            <v>LV</v>
          </cell>
          <cell r="C197">
            <v>1187</v>
          </cell>
        </row>
        <row r="198">
          <cell r="B198" t="str">
            <v>GBV</v>
          </cell>
          <cell r="C198">
            <v>1191</v>
          </cell>
        </row>
        <row r="199">
          <cell r="B199" t="str">
            <v>SJV</v>
          </cell>
          <cell r="C199">
            <v>1195</v>
          </cell>
        </row>
        <row r="200">
          <cell r="B200" t="str">
            <v>MIA</v>
          </cell>
          <cell r="C200">
            <v>1326</v>
          </cell>
        </row>
        <row r="201">
          <cell r="B201" t="str">
            <v>SISUS</v>
          </cell>
          <cell r="C201">
            <v>1123</v>
          </cell>
        </row>
        <row r="202">
          <cell r="B202" t="str">
            <v>SKOL</v>
          </cell>
          <cell r="C202">
            <v>1196</v>
          </cell>
        </row>
        <row r="203">
          <cell r="B203" t="str">
            <v>NUTEK</v>
          </cell>
          <cell r="C203">
            <v>1192</v>
          </cell>
        </row>
        <row r="204">
          <cell r="B204" t="str">
            <v>RMV</v>
          </cell>
          <cell r="C204">
            <v>1193</v>
          </cell>
        </row>
        <row r="205">
          <cell r="B205" t="str">
            <v>FI</v>
          </cell>
          <cell r="C205">
            <v>1067</v>
          </cell>
        </row>
        <row r="206">
          <cell r="B206" t="str">
            <v>BKN</v>
          </cell>
          <cell r="C206">
            <v>1203</v>
          </cell>
        </row>
        <row r="207">
          <cell r="B207" t="str">
            <v>UN</v>
          </cell>
          <cell r="C207">
            <v>1205</v>
          </cell>
        </row>
        <row r="208">
          <cell r="B208" t="str">
            <v>IHS</v>
          </cell>
          <cell r="C208">
            <v>1198</v>
          </cell>
        </row>
        <row r="209">
          <cell r="B209" t="str">
            <v>KKV</v>
          </cell>
          <cell r="C209">
            <v>1199</v>
          </cell>
        </row>
        <row r="210">
          <cell r="B210" t="str">
            <v>PTS</v>
          </cell>
          <cell r="C210">
            <v>1200</v>
          </cell>
        </row>
        <row r="211">
          <cell r="B211" t="str">
            <v>VHS</v>
          </cell>
          <cell r="C211">
            <v>1206</v>
          </cell>
        </row>
        <row r="212">
          <cell r="B212" t="str">
            <v>FHI</v>
          </cell>
          <cell r="C212">
            <v>1197</v>
          </cell>
        </row>
        <row r="213">
          <cell r="B213" t="str">
            <v>SBU</v>
          </cell>
          <cell r="C213">
            <v>1202</v>
          </cell>
        </row>
        <row r="214">
          <cell r="B214" t="str">
            <v>TD</v>
          </cell>
          <cell r="C214">
            <v>1236</v>
          </cell>
        </row>
        <row r="215">
          <cell r="B215" t="str">
            <v>ELSAK</v>
          </cell>
          <cell r="C215">
            <v>1208</v>
          </cell>
        </row>
        <row r="216">
          <cell r="B216" t="str">
            <v>SFV</v>
          </cell>
          <cell r="C216">
            <v>1213</v>
          </cell>
        </row>
        <row r="217">
          <cell r="B217" t="str">
            <v>NOU</v>
          </cell>
          <cell r="C217">
            <v>1210</v>
          </cell>
        </row>
        <row r="218">
          <cell r="B218" t="str">
            <v>SIS</v>
          </cell>
          <cell r="C218">
            <v>1215</v>
          </cell>
        </row>
        <row r="219">
          <cell r="B219" t="str">
            <v>IGN</v>
          </cell>
          <cell r="C219">
            <v>1239</v>
          </cell>
        </row>
        <row r="220">
          <cell r="B220" t="str">
            <v>MH</v>
          </cell>
          <cell r="C220">
            <v>1209</v>
          </cell>
        </row>
        <row r="221">
          <cell r="B221" t="str">
            <v>SMI</v>
          </cell>
          <cell r="C221">
            <v>1212</v>
          </cell>
        </row>
        <row r="222">
          <cell r="B222" t="str">
            <v>SA</v>
          </cell>
          <cell r="C222">
            <v>1211</v>
          </cell>
        </row>
        <row r="223">
          <cell r="B223" t="str">
            <v>EUFOU</v>
          </cell>
          <cell r="C223">
            <v>1201</v>
          </cell>
        </row>
        <row r="224">
          <cell r="B224" t="str">
            <v>FORTV</v>
          </cell>
          <cell r="C224">
            <v>1219</v>
          </cell>
        </row>
        <row r="225">
          <cell r="B225" t="str">
            <v>FM</v>
          </cell>
          <cell r="C225">
            <v>1221</v>
          </cell>
        </row>
        <row r="226">
          <cell r="B226" t="str">
            <v>ONT</v>
          </cell>
          <cell r="C226">
            <v>1237</v>
          </cell>
        </row>
        <row r="227">
          <cell r="B227" t="str">
            <v>SAMS</v>
          </cell>
          <cell r="C227">
            <v>1168</v>
          </cell>
        </row>
        <row r="228">
          <cell r="B228" t="str">
            <v>HO</v>
          </cell>
          <cell r="C228">
            <v>1224</v>
          </cell>
        </row>
        <row r="229">
          <cell r="B229" t="str">
            <v>RTVV</v>
          </cell>
          <cell r="C229">
            <v>1225</v>
          </cell>
        </row>
        <row r="230">
          <cell r="B230" t="str">
            <v>GRN</v>
          </cell>
          <cell r="C230">
            <v>1223</v>
          </cell>
        </row>
        <row r="231">
          <cell r="B231" t="str">
            <v>FHS</v>
          </cell>
          <cell r="C231">
            <v>1220</v>
          </cell>
        </row>
        <row r="232">
          <cell r="B232" t="str">
            <v>TPV</v>
          </cell>
          <cell r="C232">
            <v>1235</v>
          </cell>
        </row>
        <row r="233">
          <cell r="B233" t="str">
            <v>SIDA</v>
          </cell>
          <cell r="C233">
            <v>1112</v>
          </cell>
        </row>
        <row r="234">
          <cell r="B234" t="str">
            <v>HSV</v>
          </cell>
          <cell r="C234">
            <v>1230</v>
          </cell>
        </row>
        <row r="235">
          <cell r="B235" t="str">
            <v>RN</v>
          </cell>
          <cell r="C235">
            <v>1231</v>
          </cell>
        </row>
        <row r="236">
          <cell r="B236" t="str">
            <v>GTN</v>
          </cell>
          <cell r="C236">
            <v>1222</v>
          </cell>
        </row>
        <row r="237">
          <cell r="B237" t="str">
            <v>SIKA</v>
          </cell>
          <cell r="C237">
            <v>1232</v>
          </cell>
        </row>
        <row r="238">
          <cell r="B238" t="str">
            <v>IPRO</v>
          </cell>
          <cell r="C238">
            <v>1227</v>
          </cell>
        </row>
        <row r="239">
          <cell r="B239" t="str">
            <v>ISA</v>
          </cell>
          <cell r="C239">
            <v>1228</v>
          </cell>
        </row>
        <row r="240">
          <cell r="B240" t="str">
            <v>FMN</v>
          </cell>
          <cell r="C240">
            <v>1229</v>
          </cell>
        </row>
        <row r="241">
          <cell r="B241" t="str">
            <v>LMV</v>
          </cell>
          <cell r="C241">
            <v>1005</v>
          </cell>
        </row>
        <row r="242">
          <cell r="B242" t="str">
            <v>SH</v>
          </cell>
          <cell r="C242">
            <v>1234</v>
          </cell>
        </row>
        <row r="243">
          <cell r="B243" t="str">
            <v>KAFS</v>
          </cell>
          <cell r="C243">
            <v>1240</v>
          </cell>
        </row>
        <row r="244">
          <cell r="B244" t="str">
            <v>ISP</v>
          </cell>
          <cell r="C244">
            <v>1238</v>
          </cell>
        </row>
        <row r="245">
          <cell r="B245" t="str">
            <v>MAH</v>
          </cell>
          <cell r="C245">
            <v>1241</v>
          </cell>
        </row>
        <row r="246">
          <cell r="B246" t="str">
            <v>IFAU</v>
          </cell>
          <cell r="C246">
            <v>1242</v>
          </cell>
        </row>
        <row r="247">
          <cell r="B247" t="str">
            <v>SHMM</v>
          </cell>
          <cell r="C247">
            <v>1008</v>
          </cell>
        </row>
        <row r="248">
          <cell r="B248" t="str">
            <v>SI</v>
          </cell>
          <cell r="C248">
            <v>1085</v>
          </cell>
        </row>
        <row r="249">
          <cell r="B249" t="str">
            <v>EBM</v>
          </cell>
          <cell r="C249">
            <v>1245</v>
          </cell>
        </row>
        <row r="250">
          <cell r="B250" t="str">
            <v>HGO</v>
          </cell>
          <cell r="C250">
            <v>1247</v>
          </cell>
        </row>
        <row r="251">
          <cell r="B251" t="str">
            <v>RU</v>
          </cell>
          <cell r="C251">
            <v>1147</v>
          </cell>
        </row>
        <row r="252">
          <cell r="B252" t="str">
            <v>STEM</v>
          </cell>
          <cell r="C252">
            <v>1250</v>
          </cell>
        </row>
        <row r="253">
          <cell r="B253" t="str">
            <v>IV</v>
          </cell>
          <cell r="C253">
            <v>1248</v>
          </cell>
        </row>
        <row r="254">
          <cell r="B254" t="str">
            <v>ESV</v>
          </cell>
          <cell r="C254">
            <v>1246</v>
          </cell>
        </row>
        <row r="255">
          <cell r="B255" t="str">
            <v>PPM</v>
          </cell>
          <cell r="C255">
            <v>1249</v>
          </cell>
        </row>
        <row r="256">
          <cell r="B256" t="str">
            <v>KKR</v>
          </cell>
          <cell r="C256">
            <v>1258</v>
          </cell>
        </row>
        <row r="257">
          <cell r="B257" t="str">
            <v>RT</v>
          </cell>
          <cell r="C257">
            <v>1257</v>
          </cell>
        </row>
        <row r="258">
          <cell r="B258" t="str">
            <v>IEH</v>
          </cell>
          <cell r="C258">
            <v>1251</v>
          </cell>
        </row>
        <row r="259">
          <cell r="B259" t="str">
            <v>SMVK</v>
          </cell>
          <cell r="C259">
            <v>1259</v>
          </cell>
        </row>
        <row r="260">
          <cell r="B260" t="str">
            <v>HOMO</v>
          </cell>
          <cell r="C260">
            <v>1256</v>
          </cell>
        </row>
        <row r="261">
          <cell r="B261" t="str">
            <v>MM</v>
          </cell>
          <cell r="C261">
            <v>1255</v>
          </cell>
        </row>
        <row r="262">
          <cell r="B262" t="str">
            <v>LMI</v>
          </cell>
          <cell r="C262">
            <v>1254</v>
          </cell>
        </row>
        <row r="263">
          <cell r="B263" t="str">
            <v>SST</v>
          </cell>
          <cell r="C263">
            <v>1261</v>
          </cell>
        </row>
        <row r="264">
          <cell r="B264" t="str">
            <v>SPM</v>
          </cell>
          <cell r="C264">
            <v>1262</v>
          </cell>
        </row>
        <row r="265">
          <cell r="B265" t="str">
            <v>MI</v>
          </cell>
          <cell r="C265">
            <v>1263</v>
          </cell>
        </row>
        <row r="266">
          <cell r="B266" t="str">
            <v>FOI</v>
          </cell>
          <cell r="C266">
            <v>1265</v>
          </cell>
        </row>
        <row r="267">
          <cell r="B267" t="str">
            <v>ITPS</v>
          </cell>
          <cell r="C267">
            <v>1264</v>
          </cell>
        </row>
        <row r="268">
          <cell r="B268" t="str">
            <v>VR</v>
          </cell>
          <cell r="C268">
            <v>1267</v>
          </cell>
        </row>
        <row r="269">
          <cell r="B269" t="str">
            <v>VINOVA</v>
          </cell>
          <cell r="C269">
            <v>1270</v>
          </cell>
        </row>
        <row r="270">
          <cell r="B270" t="str">
            <v>ESF</v>
          </cell>
          <cell r="C270">
            <v>1266</v>
          </cell>
        </row>
        <row r="271">
          <cell r="B271" t="str">
            <v>FORMAS</v>
          </cell>
          <cell r="C271">
            <v>1269</v>
          </cell>
        </row>
        <row r="272">
          <cell r="B272" t="str">
            <v>FAS</v>
          </cell>
          <cell r="C272">
            <v>1268</v>
          </cell>
        </row>
        <row r="273">
          <cell r="B273" t="str">
            <v>SIT</v>
          </cell>
          <cell r="C273">
            <v>1273</v>
          </cell>
        </row>
        <row r="274">
          <cell r="B274" t="str">
            <v>OKS</v>
          </cell>
          <cell r="C274">
            <v>1272</v>
          </cell>
        </row>
        <row r="275">
          <cell r="B275" t="str">
            <v>VAL</v>
          </cell>
          <cell r="C275">
            <v>1271</v>
          </cell>
        </row>
        <row r="276">
          <cell r="B276" t="str">
            <v>KY</v>
          </cell>
          <cell r="C276">
            <v>1274</v>
          </cell>
        </row>
        <row r="277">
          <cell r="B277" t="str">
            <v>CFL</v>
          </cell>
          <cell r="C277">
            <v>1275</v>
          </cell>
        </row>
        <row r="278">
          <cell r="B278" t="str">
            <v>MNU</v>
          </cell>
          <cell r="C278">
            <v>1276</v>
          </cell>
        </row>
        <row r="279">
          <cell r="B279" t="str">
            <v>SIEPS</v>
          </cell>
          <cell r="C279">
            <v>1277</v>
          </cell>
        </row>
        <row r="280">
          <cell r="B280" t="str">
            <v>KBM</v>
          </cell>
          <cell r="C280">
            <v>1278</v>
          </cell>
        </row>
        <row r="281">
          <cell r="B281" t="str">
            <v>LEHIST</v>
          </cell>
          <cell r="C281">
            <v>1282</v>
          </cell>
        </row>
        <row r="282">
          <cell r="B282" t="str">
            <v>LFN</v>
          </cell>
          <cell r="C282">
            <v>1280</v>
          </cell>
        </row>
        <row r="283">
          <cell r="B283" t="str">
            <v>SBN</v>
          </cell>
          <cell r="C283">
            <v>1279</v>
          </cell>
        </row>
        <row r="284">
          <cell r="B284" t="str">
            <v>FB</v>
          </cell>
          <cell r="C284">
            <v>1281</v>
          </cell>
        </row>
        <row r="285">
          <cell r="B285" t="str">
            <v>MSU</v>
          </cell>
          <cell r="C285">
            <v>1283</v>
          </cell>
        </row>
        <row r="286">
          <cell r="B286" t="str">
            <v>IAF</v>
          </cell>
          <cell r="C286">
            <v>1311</v>
          </cell>
        </row>
        <row r="287">
          <cell r="B287" t="str">
            <v>RIKSR</v>
          </cell>
          <cell r="C287">
            <v>1284</v>
          </cell>
        </row>
        <row r="288">
          <cell r="B288" t="str">
            <v>RRVAVV</v>
          </cell>
          <cell r="C288">
            <v>1301</v>
          </cell>
        </row>
        <row r="289">
          <cell r="B289" t="str">
            <v>SKV</v>
          </cell>
          <cell r="C289">
            <v>1128</v>
          </cell>
        </row>
        <row r="290">
          <cell r="B290" t="str">
            <v>DJURSK</v>
          </cell>
          <cell r="C290">
            <v>1310</v>
          </cell>
        </row>
        <row r="291">
          <cell r="B291" t="str">
            <v>CEP</v>
          </cell>
          <cell r="C291">
            <v>1318</v>
          </cell>
        </row>
        <row r="292">
          <cell r="B292" t="str">
            <v>VALID</v>
          </cell>
          <cell r="C292">
            <v>1319</v>
          </cell>
        </row>
        <row r="293">
          <cell r="B293" t="str">
            <v>BOLAGS</v>
          </cell>
          <cell r="C293">
            <v>1321</v>
          </cell>
        </row>
        <row r="294">
          <cell r="B294" t="str">
            <v>JVS</v>
          </cell>
          <cell r="C294">
            <v>1320</v>
          </cell>
        </row>
        <row r="295">
          <cell r="B295" t="str">
            <v>FK</v>
          </cell>
          <cell r="C295">
            <v>1325</v>
          </cell>
        </row>
        <row r="296">
          <cell r="B296" t="str">
            <v>LFS</v>
          </cell>
          <cell r="C296">
            <v>1322</v>
          </cell>
        </row>
        <row r="297">
          <cell r="B297" t="str">
            <v>EPG</v>
          </cell>
          <cell r="C297">
            <v>1312</v>
          </cell>
        </row>
        <row r="298">
          <cell r="B298" t="str">
            <v>EPLI</v>
          </cell>
          <cell r="C298">
            <v>1314</v>
          </cell>
        </row>
        <row r="299">
          <cell r="B299" t="str">
            <v>EPLU</v>
          </cell>
          <cell r="C299">
            <v>1313</v>
          </cell>
        </row>
        <row r="300">
          <cell r="B300" t="str">
            <v>EPS</v>
          </cell>
          <cell r="C300">
            <v>1315</v>
          </cell>
        </row>
        <row r="301">
          <cell r="B301" t="str">
            <v>EPUM</v>
          </cell>
          <cell r="C301">
            <v>1316</v>
          </cell>
        </row>
        <row r="302">
          <cell r="B302" t="str">
            <v>EPU</v>
          </cell>
          <cell r="C302">
            <v>1317</v>
          </cell>
        </row>
        <row r="303">
          <cell r="B303" t="str">
            <v>GRN</v>
          </cell>
          <cell r="C303">
            <v>1223</v>
          </cell>
        </row>
      </sheetData>
      <sheetData sheetId="17" refreshError="1"/>
      <sheetData sheetId="18" refreshError="1"/>
      <sheetData sheetId="1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0"/>
      <sheetName val="Table 1"/>
      <sheetName val="Table 2"/>
      <sheetName val="Table 3"/>
      <sheetName val="Table 4"/>
      <sheetName val="Table 5"/>
      <sheetName val="Table 6"/>
      <sheetName val="Table 7"/>
      <sheetName val="Table 8"/>
      <sheetName val="Table 9"/>
      <sheetName val="Table 10"/>
      <sheetName val="Table 11"/>
      <sheetName val="Table 12"/>
    </sheetNames>
    <sheetDataSet>
      <sheetData sheetId="0">
        <row r="2">
          <cell r="A2" t="str">
            <v xml:space="preserve"> </v>
          </cell>
        </row>
        <row r="4">
          <cell r="A4" t="str">
            <v>COUNTRY :</v>
          </cell>
        </row>
        <row r="6">
          <cell r="A6" t="str">
            <v xml:space="preserve">KEY POINTS OF THE FORECAST  </v>
          </cell>
        </row>
        <row r="9">
          <cell r="B9">
            <v>2004</v>
          </cell>
          <cell r="C9">
            <v>2005</v>
          </cell>
          <cell r="D9">
            <v>2006</v>
          </cell>
          <cell r="E9">
            <v>2007</v>
          </cell>
        </row>
        <row r="10">
          <cell r="B10" t="str">
            <v xml:space="preserve">Level </v>
          </cell>
        </row>
        <row r="11">
          <cell r="A11" t="str">
            <v xml:space="preserve"> Exchange rates, annual average                   </v>
          </cell>
        </row>
        <row r="12">
          <cell r="A12" t="str">
            <v xml:space="preserve"> 1. Effective (% change) </v>
          </cell>
        </row>
        <row r="13">
          <cell r="A13" t="str">
            <v xml:space="preserve"> 2. US dollar (1 USD = ) </v>
          </cell>
        </row>
        <row r="14">
          <cell r="A14" t="str">
            <v xml:space="preserve"> 3. euro (1 EUR = ) </v>
          </cell>
        </row>
        <row r="15">
          <cell r="A15" t="str">
            <v xml:space="preserve"> Interest rates, annual average                   </v>
          </cell>
        </row>
        <row r="16">
          <cell r="A16" t="str">
            <v xml:space="preserve"> 4. Short-term interest rate </v>
          </cell>
        </row>
        <row r="17">
          <cell r="A17" t="str">
            <v xml:space="preserve"> 5. Long-term interest rate </v>
          </cell>
        </row>
        <row r="18">
          <cell r="B18" t="str">
            <v xml:space="preserve">% change on previous year </v>
          </cell>
        </row>
        <row r="19">
          <cell r="A19" t="str">
            <v xml:space="preserve"> 6. Export markets total  </v>
          </cell>
        </row>
        <row r="20">
          <cell r="A20" t="str">
            <v xml:space="preserve"> 7. Import prices of goods  </v>
          </cell>
        </row>
        <row r="21">
          <cell r="A21" t="str">
            <v xml:space="preserve"> 8. Final demand </v>
          </cell>
        </row>
        <row r="22">
          <cell r="A22" t="str">
            <v xml:space="preserve"> 9. GDP </v>
          </cell>
        </row>
        <row r="23">
          <cell r="A23" t="str">
            <v>10. Output gap</v>
          </cell>
        </row>
        <row r="24">
          <cell r="A24" t="str">
            <v>11. Employment persons / Full Time Equivalent</v>
          </cell>
        </row>
        <row r="25">
          <cell r="A25" t="str">
            <v xml:space="preserve">12. Unemployment rate (level) (Eurostat) </v>
          </cell>
        </row>
        <row r="26">
          <cell r="A26" t="str">
            <v>13. GDP per person employed / per fte</v>
          </cell>
        </row>
        <row r="27">
          <cell r="A27" t="str">
            <v>14. Compensation of employees per head / fte</v>
          </cell>
        </row>
        <row r="28">
          <cell r="A28" t="str">
            <v xml:space="preserve">15. Unit labour costs       </v>
          </cell>
        </row>
        <row r="29">
          <cell r="A29" t="str">
            <v xml:space="preserve">16. Relative unit labour costs in common currency </v>
          </cell>
        </row>
        <row r="30">
          <cell r="A30" t="str">
            <v xml:space="preserve">17. HICP    </v>
          </cell>
        </row>
        <row r="31">
          <cell r="A31" t="str">
            <v xml:space="preserve">18. National CPI </v>
          </cell>
        </row>
        <row r="32">
          <cell r="B32" t="str">
            <v xml:space="preserve">Level as % of GDP </v>
          </cell>
        </row>
        <row r="33">
          <cell r="A33" t="str">
            <v xml:space="preserve">19. Current external balance </v>
          </cell>
        </row>
        <row r="34">
          <cell r="A34" t="str">
            <v xml:space="preserve">20. Private sector net lending          </v>
          </cell>
        </row>
        <row r="35">
          <cell r="A35" t="str">
            <v xml:space="preserve"> General government </v>
          </cell>
        </row>
        <row r="36">
          <cell r="A36" t="str">
            <v xml:space="preserve">21. Net lending </v>
          </cell>
          <cell r="B36">
            <v>1.6</v>
          </cell>
          <cell r="C36">
            <v>2.7</v>
          </cell>
          <cell r="D36">
            <v>2</v>
          </cell>
          <cell r="E36">
            <v>2.2000000000000002</v>
          </cell>
        </row>
        <row r="37">
          <cell r="A37" t="str">
            <v xml:space="preserve">22. Cyclically-adjusted primary balance </v>
          </cell>
          <cell r="B37">
            <v>3.9711153531745813</v>
          </cell>
          <cell r="C37">
            <v>5.3143702920780944</v>
          </cell>
          <cell r="D37">
            <v>4.2709990518161183</v>
          </cell>
          <cell r="E37">
            <v>4.3446453137881127</v>
          </cell>
        </row>
        <row r="38">
          <cell r="A38" t="str">
            <v xml:space="preserve">23. Gross debt </v>
          </cell>
          <cell r="B38">
            <v>50.505678585530099</v>
          </cell>
          <cell r="C38">
            <v>50.335495147141998</v>
          </cell>
          <cell r="D38">
            <v>45.912784621957677</v>
          </cell>
          <cell r="E38">
            <v>42.911321917780313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undavdrag&amp;Kommunal inkskatt"/>
      <sheetName val="Grundavdrag_alla_diagram"/>
      <sheetName val="Grundavdrag 65+"/>
      <sheetName val="Grundavdrag_pens_diagram"/>
      <sheetName val="Grundavdrag_detaljer"/>
      <sheetName val="Kommunal inkomstskatt_diagram"/>
      <sheetName val="Jobbskatteavdrag"/>
      <sheetName val="Jobbskatteavdrag_diagram"/>
      <sheetName val="Jobbskatteavdrag_detaljer"/>
      <sheetName val="Från mikromodellen"/>
      <sheetName val="07"/>
      <sheetName val="08"/>
      <sheetName val="09"/>
      <sheetName val="10"/>
      <sheetName val="App 11 nr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">
          <cell r="A1" t="str">
            <v>BIDNR</v>
          </cell>
          <cell r="B1" t="str">
            <v>BALD</v>
          </cell>
          <cell r="C1" t="str">
            <v>year</v>
          </cell>
          <cell r="D1" t="str">
            <v>ARBINK</v>
          </cell>
          <cell r="E1" t="str">
            <v>CSTXFVI</v>
          </cell>
          <cell r="F1" t="str">
            <v>CKBEFVI</v>
          </cell>
          <cell r="G1" t="str">
            <v>SKFVI</v>
          </cell>
          <cell r="H1" t="str">
            <v>REDARBINK1</v>
          </cell>
          <cell r="I1" t="str">
            <v>REDARBINK2a</v>
          </cell>
          <cell r="J1" t="str">
            <v>REDARBINK2b</v>
          </cell>
          <cell r="K1" t="str">
            <v>REDARBINK3</v>
          </cell>
          <cell r="L1" t="str">
            <v>REDARBINK4</v>
          </cell>
        </row>
        <row r="2">
          <cell r="A2">
            <v>107830102</v>
          </cell>
          <cell r="B2">
            <v>52</v>
          </cell>
          <cell r="C2">
            <v>2007</v>
          </cell>
          <cell r="D2">
            <v>300000</v>
          </cell>
          <cell r="E2">
            <v>300000</v>
          </cell>
          <cell r="F2">
            <v>286400</v>
          </cell>
          <cell r="G2">
            <v>91075</v>
          </cell>
          <cell r="H2">
            <v>10841.510399999997</v>
          </cell>
          <cell r="I2">
            <v>12981.682199999999</v>
          </cell>
          <cell r="J2">
            <v>13878.760199999999</v>
          </cell>
          <cell r="K2">
            <v>16813.486799999999</v>
          </cell>
          <cell r="L2">
            <v>19709.767199999998</v>
          </cell>
        </row>
      </sheetData>
      <sheetData sheetId="11">
        <row r="1">
          <cell r="A1" t="str">
            <v>BIDNR</v>
          </cell>
          <cell r="B1" t="str">
            <v>BALD</v>
          </cell>
          <cell r="C1" t="str">
            <v>year</v>
          </cell>
          <cell r="D1" t="str">
            <v>CSTXFVI</v>
          </cell>
          <cell r="E1" t="str">
            <v>CKBEFVI</v>
          </cell>
          <cell r="F1" t="str">
            <v>SKFVI</v>
          </cell>
          <cell r="G1" t="str">
            <v>REDARBINK1</v>
          </cell>
          <cell r="H1" t="str">
            <v>REDARBINK2a</v>
          </cell>
          <cell r="I1" t="str">
            <v>REDARBINK2b</v>
          </cell>
          <cell r="J1" t="str">
            <v>REDARBINK3</v>
          </cell>
          <cell r="K1" t="str">
            <v>REDARBINK4</v>
          </cell>
          <cell r="L1" t="str">
            <v>REDARBINK31</v>
          </cell>
        </row>
        <row r="2">
          <cell r="A2">
            <v>107830102</v>
          </cell>
          <cell r="B2">
            <v>52</v>
          </cell>
          <cell r="C2">
            <v>2008</v>
          </cell>
          <cell r="D2">
            <v>313200</v>
          </cell>
          <cell r="E2">
            <v>300200</v>
          </cell>
          <cell r="F2">
            <v>95163</v>
          </cell>
          <cell r="G2">
            <v>11258.572</v>
          </cell>
          <cell r="H2">
            <v>13429.071</v>
          </cell>
          <cell r="I2">
            <v>14338.861000000001</v>
          </cell>
          <cell r="J2">
            <v>17315.173999999999</v>
          </cell>
          <cell r="K2">
            <v>20252.495999999999</v>
          </cell>
          <cell r="L2">
            <v>14338.861000000001</v>
          </cell>
        </row>
      </sheetData>
      <sheetData sheetId="12">
        <row r="1">
          <cell r="A1" t="str">
            <v>BIDNR</v>
          </cell>
          <cell r="B1" t="str">
            <v>BALD</v>
          </cell>
          <cell r="C1" t="str">
            <v>year</v>
          </cell>
          <cell r="D1" t="str">
            <v>CSTXFVI</v>
          </cell>
          <cell r="E1" t="str">
            <v>CKBEFVI</v>
          </cell>
          <cell r="F1" t="str">
            <v>SKFVI</v>
          </cell>
          <cell r="G1" t="str">
            <v>REDARBINK1</v>
          </cell>
          <cell r="H1" t="str">
            <v>REDARBINK2a</v>
          </cell>
          <cell r="I1" t="str">
            <v>REDARBINK2b</v>
          </cell>
          <cell r="J1" t="str">
            <v>REDARBINK3</v>
          </cell>
          <cell r="K1" t="str">
            <v>REDARBINK4</v>
          </cell>
          <cell r="L1" t="str">
            <v>REDARBINK31</v>
          </cell>
        </row>
        <row r="2">
          <cell r="A2">
            <v>107830102</v>
          </cell>
          <cell r="B2">
            <v>52</v>
          </cell>
          <cell r="C2">
            <v>2009</v>
          </cell>
          <cell r="D2">
            <v>324800</v>
          </cell>
          <cell r="E2">
            <v>311000</v>
          </cell>
          <cell r="F2">
            <v>98586</v>
          </cell>
          <cell r="G2">
            <v>11675.997599999997</v>
          </cell>
          <cell r="H2">
            <v>13941.786799999998</v>
          </cell>
          <cell r="I2">
            <v>14891.518799999998</v>
          </cell>
          <cell r="J2">
            <v>17998.499199999995</v>
          </cell>
          <cell r="K2">
            <v>21064.7768</v>
          </cell>
          <cell r="L2">
            <v>17998.499199999995</v>
          </cell>
        </row>
      </sheetData>
      <sheetData sheetId="13">
        <row r="1">
          <cell r="A1" t="str">
            <v>BIDNR</v>
          </cell>
          <cell r="B1" t="str">
            <v>BALD</v>
          </cell>
          <cell r="C1" t="str">
            <v>year</v>
          </cell>
          <cell r="D1" t="str">
            <v>CSTXFVI</v>
          </cell>
          <cell r="E1" t="str">
            <v>CKBEFVI</v>
          </cell>
          <cell r="F1" t="str">
            <v>SKFVI</v>
          </cell>
          <cell r="G1" t="str">
            <v>REDARBINK1</v>
          </cell>
          <cell r="H1" t="str">
            <v>REDARBINK2a</v>
          </cell>
          <cell r="I1" t="str">
            <v>REDARBINK2b</v>
          </cell>
          <cell r="J1" t="str">
            <v>REDARBINK3</v>
          </cell>
          <cell r="K1" t="str">
            <v>REDARBINK4</v>
          </cell>
          <cell r="L1" t="str">
            <v>REDARBINK31</v>
          </cell>
        </row>
        <row r="2">
          <cell r="A2">
            <v>107830102</v>
          </cell>
          <cell r="B2">
            <v>52</v>
          </cell>
          <cell r="C2">
            <v>2010</v>
          </cell>
          <cell r="D2">
            <v>331100</v>
          </cell>
          <cell r="E2">
            <v>318400</v>
          </cell>
          <cell r="F2">
            <v>100932</v>
          </cell>
          <cell r="G2">
            <v>11843.880799999997</v>
          </cell>
          <cell r="H2">
            <v>14088.494399999998</v>
          </cell>
          <cell r="I2">
            <v>15029.350399999998</v>
          </cell>
          <cell r="J2">
            <v>18107.293599999997</v>
          </cell>
          <cell r="K2">
            <v>21144.914399999998</v>
          </cell>
          <cell r="L2">
            <v>21144.914399999998</v>
          </cell>
        </row>
      </sheetData>
      <sheetData sheetId="1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ptabjämförelse till BP08"/>
      <sheetName val="Proptab"/>
      <sheetName val="NySB06"/>
      <sheetName val="Jämförelsetabell"/>
      <sheetName val="Propotab-Detaljerad"/>
      <sheetName val="1600"/>
      <sheetName val="Tabeller"/>
      <sheetName val="ReglerKort"/>
      <sheetName val="ReglerKorr"/>
      <sheetName val="Regler"/>
      <sheetName val="Övriga tabeller"/>
      <sheetName val="JfrTabell"/>
      <sheetName val="BP-VP-TAB"/>
      <sheetName val="Proptab-jfm ex ppm"/>
      <sheetName val="RevStat"/>
      <sheetName val="Propotab-Detaljerad-Jmf"/>
      <sheetName val="Proptab-jfm"/>
      <sheetName val="BNP"/>
      <sheetName val="Tab"/>
      <sheetName val="NySB06-JMF"/>
      <sheetName val="KASSA-AKTUELL"/>
      <sheetName val="KASSA-JMF"/>
      <sheetName val="NYA NR"/>
      <sheetName val="Företag"/>
      <sheetName val="D5"/>
      <sheetName val="Hushåll"/>
      <sheetName val="NYA NR-JMF"/>
      <sheetName val="Betdiff"/>
      <sheetName val="1111"/>
      <sheetName val="1121"/>
      <sheetName val="1131"/>
      <sheetName val="1144"/>
      <sheetName val="1200"/>
      <sheetName val="1340"/>
      <sheetName val="1411"/>
      <sheetName val="1424"/>
      <sheetName val="1425"/>
      <sheetName val="1428"/>
      <sheetName val="DIFF-LK"/>
      <sheetName val="1430"/>
      <sheetName val="1460"/>
      <sheetName val="1470"/>
      <sheetName val="2000"/>
      <sheetName val="Fonder"/>
      <sheetName val="DIffESV"/>
      <sheetName val="ESVny"/>
      <sheetName val="Års05"/>
      <sheetName val="Sparande"/>
      <sheetName val="NR-tot"/>
      <sheetName val="Blad3"/>
      <sheetName val="Slutreg"/>
      <sheetName val="Blad4"/>
      <sheetName val="JfrKIoRGK"/>
      <sheetName val="Jfr"/>
      <sheetName val="Års"/>
      <sheetName val="Engelsk"/>
      <sheetName val="D21"/>
      <sheetName val="D29"/>
      <sheetName val="D61"/>
      <sheetName val="D-Total"/>
      <sheetName val="Blad2"/>
      <sheetName val="Pres."/>
      <sheetName val="Våra pengar"/>
      <sheetName val="DUFO"/>
      <sheetName val="Kommuner"/>
      <sheetName val="Blad1"/>
      <sheetName val="DEB.AKTUELL"/>
      <sheetName val="DEB.JMF"/>
      <sheetName val="Proptab-Per-Gamm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">
          <cell r="A1" t="str">
            <v>Skatteintäkter</v>
          </cell>
          <cell r="D1" t="str">
            <v xml:space="preserve">Jämförelse med </v>
          </cell>
          <cell r="G1" t="str">
            <v>VÅP07</v>
          </cell>
        </row>
        <row r="5">
          <cell r="A5" t="str">
            <v>Offentliga sektorns skatteintäkter</v>
          </cell>
          <cell r="C5" t="str">
            <v>Utfall</v>
          </cell>
          <cell r="D5" t="str">
            <v>Utfall</v>
          </cell>
        </row>
        <row r="6">
          <cell r="A6" t="str">
            <v>Inkomstår</v>
          </cell>
          <cell r="B6">
            <v>1996</v>
          </cell>
          <cell r="C6">
            <v>1997</v>
          </cell>
          <cell r="D6">
            <v>2002</v>
          </cell>
          <cell r="E6">
            <v>2003</v>
          </cell>
          <cell r="F6">
            <v>2004</v>
          </cell>
          <cell r="G6">
            <v>2005</v>
          </cell>
          <cell r="H6">
            <v>2006</v>
          </cell>
          <cell r="I6">
            <v>2007</v>
          </cell>
        </row>
        <row r="9">
          <cell r="A9" t="str">
            <v>Skatt på arbete</v>
          </cell>
          <cell r="B9">
            <v>629.28217777237978</v>
          </cell>
          <cell r="C9">
            <v>674.12153767709356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-1.5463984621940199</v>
          </cell>
          <cell r="I9">
            <v>2.3092843185321499</v>
          </cell>
        </row>
        <row r="10">
          <cell r="A10" t="str">
            <v xml:space="preserve">    Direkta skatter</v>
          </cell>
          <cell r="B10">
            <v>369.43059206306975</v>
          </cell>
          <cell r="C10">
            <v>395.27847438049997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-1.3029060710928775</v>
          </cell>
          <cell r="I10">
            <v>0.59381886723400612</v>
          </cell>
        </row>
        <row r="11">
          <cell r="A11" t="str">
            <v xml:space="preserve">      Kommunal skatt</v>
          </cell>
          <cell r="B11">
            <v>292.66558806306978</v>
          </cell>
          <cell r="C11">
            <v>306.36976403899996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0.19510543036045647</v>
          </cell>
          <cell r="I11">
            <v>4.1636026249364591</v>
          </cell>
        </row>
        <row r="12">
          <cell r="A12" t="str">
            <v xml:space="preserve">      Statlig skatt</v>
          </cell>
          <cell r="B12">
            <v>29.345099999999999</v>
          </cell>
          <cell r="C12">
            <v>31.908587543000003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-2.2473403591822176</v>
          </cell>
          <cell r="I12">
            <v>-2.9368258665744875</v>
          </cell>
        </row>
        <row r="13">
          <cell r="A13" t="str">
            <v xml:space="preserve">      Allmän pensionsavgift</v>
          </cell>
          <cell r="B13">
            <v>46.472180000000002</v>
          </cell>
          <cell r="C13">
            <v>56.687455100000001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0.52176784933905651</v>
          </cell>
          <cell r="I13">
            <v>1.6597549173918509</v>
          </cell>
        </row>
        <row r="14">
          <cell r="A14" t="str">
            <v xml:space="preserve">      Skattereduktioner m.m.</v>
          </cell>
          <cell r="B14">
            <v>0.9477239999999999</v>
          </cell>
          <cell r="C14">
            <v>0.31266769849999992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0.22756100838984139</v>
          </cell>
          <cell r="I14">
            <v>-2.2927128085198376</v>
          </cell>
        </row>
        <row r="15">
          <cell r="A15" t="str">
            <v xml:space="preserve">      Övriga skatter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7">
          <cell r="A17" t="str">
            <v xml:space="preserve">    Indirekta skatter</v>
          </cell>
          <cell r="B17">
            <v>259.85158570930997</v>
          </cell>
          <cell r="C17">
            <v>278.84306329659353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-0.24349239110108556</v>
          </cell>
          <cell r="I17">
            <v>1.7154654512982006</v>
          </cell>
        </row>
        <row r="18">
          <cell r="A18" t="str">
            <v xml:space="preserve">      Arbetsgivaravgifter</v>
          </cell>
          <cell r="B18">
            <v>240.6898266870424</v>
          </cell>
          <cell r="C18">
            <v>257.49316622463596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1.1999999998124622E-4</v>
          </cell>
          <cell r="I18">
            <v>3.4830926492497838</v>
          </cell>
        </row>
        <row r="19">
          <cell r="A19" t="str">
            <v xml:space="preserve">      Egenavgifter</v>
          </cell>
          <cell r="B19">
            <v>6.2784940000000002</v>
          </cell>
          <cell r="C19">
            <v>6.8950532609999993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-2.55739652777347E-2</v>
          </cell>
          <cell r="I19">
            <v>0.1850996344875302</v>
          </cell>
        </row>
        <row r="20">
          <cell r="A20" t="str">
            <v xml:space="preserve">      Särskild löneskatt</v>
          </cell>
          <cell r="B20">
            <v>12.933870000000001</v>
          </cell>
          <cell r="C20">
            <v>16.172023272000001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-0.21278959481514903</v>
          </cell>
          <cell r="I20">
            <v>-1.1941995431864818</v>
          </cell>
        </row>
        <row r="21">
          <cell r="A21" t="str">
            <v xml:space="preserve">      Nedsättningar</v>
          </cell>
          <cell r="B21">
            <v>-3.8215618870423995</v>
          </cell>
          <cell r="C21">
            <v>-5.8360674330423992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-5.2488310081990619E-3</v>
          </cell>
          <cell r="I21">
            <v>-0.38780528019929683</v>
          </cell>
        </row>
        <row r="22">
          <cell r="A22" t="str">
            <v xml:space="preserve">      Övriga inkomstskatter</v>
          </cell>
          <cell r="B22">
            <v>3.7709569093099997</v>
          </cell>
          <cell r="C22">
            <v>4.1188879719999996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-0.15974055205729942</v>
          </cell>
        </row>
        <row r="23">
          <cell r="A23" t="str">
            <v xml:space="preserve">      Avgifter till premiepensionssystemet</v>
          </cell>
          <cell r="G23">
            <v>0</v>
          </cell>
          <cell r="H23">
            <v>0</v>
          </cell>
          <cell r="I23">
            <v>-0.21098145699604132</v>
          </cell>
        </row>
        <row r="25">
          <cell r="A25" t="str">
            <v>Skatt på kapital</v>
          </cell>
          <cell r="B25">
            <v>105.90307187635997</v>
          </cell>
          <cell r="C25">
            <v>106.028942052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8.8990673919749383</v>
          </cell>
          <cell r="I25">
            <v>23.344674302045206</v>
          </cell>
        </row>
        <row r="26">
          <cell r="A26" t="str">
            <v xml:space="preserve">      Skatt på kapital, hushåll</v>
          </cell>
          <cell r="B26">
            <v>11.292966199999995</v>
          </cell>
          <cell r="C26">
            <v>12.693916336000001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4.2374191850389806</v>
          </cell>
          <cell r="I26">
            <v>12.675374980518441</v>
          </cell>
        </row>
        <row r="27">
          <cell r="A27" t="str">
            <v xml:space="preserve">      Skatt på bolagsvinster</v>
          </cell>
          <cell r="B27">
            <v>46.509</v>
          </cell>
          <cell r="C27">
            <v>45.753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5</v>
          </cell>
          <cell r="I27">
            <v>9.1966932557437104</v>
          </cell>
        </row>
        <row r="28">
          <cell r="A28" t="str">
            <v xml:space="preserve">      Avkastningsskatt</v>
          </cell>
          <cell r="B28">
            <v>12.292999999999999</v>
          </cell>
          <cell r="C28">
            <v>11.882999999999999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5.0000000000000711E-2</v>
          </cell>
          <cell r="I28">
            <v>5.573725133729468E-2</v>
          </cell>
        </row>
        <row r="29">
          <cell r="A29" t="str">
            <v xml:space="preserve">      Fastighetsskatt</v>
          </cell>
          <cell r="B29">
            <v>27.110001</v>
          </cell>
          <cell r="C29">
            <v>24.812541546000002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-0.61555932893725895</v>
          </cell>
        </row>
        <row r="30">
          <cell r="A30" t="str">
            <v xml:space="preserve">      Stämpelskatt</v>
          </cell>
          <cell r="B30">
            <v>2.6237146315699995</v>
          </cell>
          <cell r="C30">
            <v>3.9528927174999997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0.47354388098300149</v>
          </cell>
        </row>
        <row r="31">
          <cell r="A31" t="str">
            <v xml:space="preserve">      Förmögenhetsskatt</v>
          </cell>
          <cell r="B31">
            <v>5.4527999999999999</v>
          </cell>
          <cell r="C31">
            <v>6.0270640270000007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-0.38835179306402079</v>
          </cell>
          <cell r="I31">
            <v>0</v>
          </cell>
        </row>
        <row r="32">
          <cell r="A32" t="str">
            <v xml:space="preserve">      Övriga skatter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1.7763568394002505E-14</v>
          </cell>
          <cell r="I32">
            <v>1.552051372400042</v>
          </cell>
        </row>
        <row r="33">
          <cell r="A33" t="str">
            <v xml:space="preserve">      Arv- och gåvoskatt</v>
          </cell>
          <cell r="B33">
            <v>1.7955900447900002</v>
          </cell>
          <cell r="C33">
            <v>2.0045274255000001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6.8328899999999977E-3</v>
          </cell>
        </row>
        <row r="35">
          <cell r="A35" t="str">
            <v>Skatt på varor och tjänster</v>
          </cell>
          <cell r="B35">
            <v>247.76610941944332</v>
          </cell>
          <cell r="C35">
            <v>260.89905520398003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0.29924759260842393</v>
          </cell>
          <cell r="I35">
            <v>0.93261589830694902</v>
          </cell>
        </row>
        <row r="36">
          <cell r="A36" t="str">
            <v xml:space="preserve">      Mervärdesskatt</v>
          </cell>
          <cell r="B36">
            <v>170.15274478071331</v>
          </cell>
          <cell r="C36">
            <v>180.01837923800005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0.3263761828906695</v>
          </cell>
          <cell r="I36">
            <v>0.37570931802883933</v>
          </cell>
        </row>
        <row r="37">
          <cell r="A37" t="str">
            <v xml:space="preserve">      Tobaksskatt</v>
          </cell>
          <cell r="B37">
            <v>7.5272472319999997</v>
          </cell>
          <cell r="C37">
            <v>7.4446765449999992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1.1900000096431995E-7</v>
          </cell>
          <cell r="I37">
            <v>0</v>
          </cell>
        </row>
        <row r="38">
          <cell r="A38" t="str">
            <v xml:space="preserve">      Skatt på etylalkohol</v>
          </cell>
          <cell r="B38">
            <v>4.691037444</v>
          </cell>
          <cell r="C38">
            <v>4.6415706240199999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A39" t="str">
            <v xml:space="preserve">      Skatt på vin m.m.</v>
          </cell>
          <cell r="B39">
            <v>3.1142008429999994</v>
          </cell>
          <cell r="C39">
            <v>3.185194439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1.1470000003122038E-6</v>
          </cell>
          <cell r="I39">
            <v>1.1699400004339111E-6</v>
          </cell>
        </row>
        <row r="40">
          <cell r="A40" t="str">
            <v xml:space="preserve">      Skatt på öl</v>
          </cell>
          <cell r="B40">
            <v>2.0122934900000002</v>
          </cell>
          <cell r="C40">
            <v>2.15019020103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A41" t="str">
            <v xml:space="preserve">      Energiskatt</v>
          </cell>
          <cell r="B41">
            <v>47.145831686000015</v>
          </cell>
          <cell r="C41">
            <v>50.285010461999995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-0.24248580045382084</v>
          </cell>
        </row>
        <row r="42">
          <cell r="A42" t="str">
            <v xml:space="preserve">      Koldioxidskatt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-6.8748344472925993E-2</v>
          </cell>
        </row>
        <row r="43">
          <cell r="A43" t="str">
            <v xml:space="preserve">      Övrig skatter på energi och miljö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-2.3548597582291109E-2</v>
          </cell>
          <cell r="I43">
            <v>4.2534000000138406E-3</v>
          </cell>
        </row>
        <row r="44">
          <cell r="A44" t="str">
            <v xml:space="preserve">      Skatt på vägtrafik</v>
          </cell>
          <cell r="B44">
            <v>6.1477876024199993</v>
          </cell>
          <cell r="C44">
            <v>6.060572694820002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-0.18740071798822022</v>
          </cell>
        </row>
        <row r="45">
          <cell r="A45" t="str">
            <v xml:space="preserve">      Skatt på import</v>
          </cell>
          <cell r="B45">
            <v>0</v>
          </cell>
          <cell r="C45">
            <v>3.7659133500000008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0.33473848378587334</v>
          </cell>
        </row>
        <row r="46">
          <cell r="A46" t="str">
            <v xml:space="preserve">      Övriga skatter</v>
          </cell>
          <cell r="B46">
            <v>6.97496634131</v>
          </cell>
          <cell r="C46">
            <v>3.3475476501100001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-3.5812586999988127E-3</v>
          </cell>
          <cell r="I46">
            <v>0.71654838946720378</v>
          </cell>
        </row>
        <row r="48">
          <cell r="A48" t="str">
            <v>Restförda och övriga skatter</v>
          </cell>
          <cell r="B48">
            <v>-0.54878279060460045</v>
          </cell>
          <cell r="C48">
            <v>6.3062123040299998</v>
          </cell>
          <cell r="D48">
            <v>0</v>
          </cell>
          <cell r="E48">
            <v>0</v>
          </cell>
          <cell r="F48">
            <v>0</v>
          </cell>
          <cell r="G48">
            <v>9.2211299000000135E-2</v>
          </cell>
          <cell r="H48">
            <v>0</v>
          </cell>
          <cell r="I48">
            <v>0.81215300377004196</v>
          </cell>
        </row>
        <row r="49">
          <cell r="A49" t="str">
            <v xml:space="preserve">      Restförda skatter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-0.13973975511599956</v>
          </cell>
        </row>
        <row r="50">
          <cell r="A50" t="str">
            <v xml:space="preserve">      Övriga skatter</v>
          </cell>
          <cell r="D50">
            <v>0</v>
          </cell>
          <cell r="E50">
            <v>0</v>
          </cell>
          <cell r="F50">
            <v>0</v>
          </cell>
          <cell r="G50">
            <v>9.2211299000000579E-2</v>
          </cell>
          <cell r="H50">
            <v>0</v>
          </cell>
          <cell r="I50">
            <v>0.95189275888604108</v>
          </cell>
        </row>
        <row r="52">
          <cell r="A52" t="str">
            <v>Totala skatteintäkter</v>
          </cell>
          <cell r="B52">
            <v>982.40257627757842</v>
          </cell>
          <cell r="C52">
            <v>1047.3557472371037</v>
          </cell>
          <cell r="D52">
            <v>0</v>
          </cell>
          <cell r="E52">
            <v>0</v>
          </cell>
          <cell r="F52">
            <v>0</v>
          </cell>
          <cell r="G52">
            <v>9.2211299000155122E-2</v>
          </cell>
          <cell r="H52">
            <v>7.6519165223892287</v>
          </cell>
          <cell r="I52">
            <v>27.398727522654099</v>
          </cell>
        </row>
        <row r="53">
          <cell r="A53" t="str">
            <v>varav</v>
          </cell>
        </row>
        <row r="54">
          <cell r="A54" t="str">
            <v>EU-skatter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0.42768102810587294</v>
          </cell>
        </row>
        <row r="55">
          <cell r="A55" t="str">
            <v>Offentliga sektorns skatteintäkter</v>
          </cell>
          <cell r="D55">
            <v>0</v>
          </cell>
          <cell r="E55">
            <v>0</v>
          </cell>
          <cell r="F55">
            <v>0</v>
          </cell>
          <cell r="G55">
            <v>9.2211299000155122E-2</v>
          </cell>
          <cell r="H55">
            <v>7.6519165223892287</v>
          </cell>
          <cell r="I55">
            <v>26.971046494548091</v>
          </cell>
        </row>
        <row r="56">
          <cell r="A56" t="str">
            <v xml:space="preserve">      Kommunalskatt</v>
          </cell>
          <cell r="B56">
            <v>292.66558806306978</v>
          </cell>
          <cell r="C56">
            <v>306.36976403899996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0.19510543036045647</v>
          </cell>
          <cell r="I56">
            <v>4.1636026249364591</v>
          </cell>
        </row>
        <row r="57">
          <cell r="A57" t="str">
            <v xml:space="preserve">      Avgifter till ålderpensionssystemet</v>
          </cell>
          <cell r="B57">
            <v>106.20729155672237</v>
          </cell>
          <cell r="C57">
            <v>111.93073892256024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0.52176784933905651</v>
          </cell>
          <cell r="I57">
            <v>2.3050751353861756</v>
          </cell>
        </row>
        <row r="58">
          <cell r="A58" t="str">
            <v xml:space="preserve">      Statens skatteintäkter</v>
          </cell>
          <cell r="B58">
            <v>583.5296966577863</v>
          </cell>
          <cell r="C58">
            <v>629.05524427554349</v>
          </cell>
          <cell r="D58">
            <v>0</v>
          </cell>
          <cell r="E58">
            <v>0</v>
          </cell>
          <cell r="F58">
            <v>0</v>
          </cell>
          <cell r="G58">
            <v>9.2211299000155122E-2</v>
          </cell>
          <cell r="H58">
            <v>6.9350432426897441</v>
          </cell>
          <cell r="I58">
            <v>20.50236873422557</v>
          </cell>
        </row>
      </sheetData>
      <sheetData sheetId="17"/>
      <sheetData sheetId="18"/>
      <sheetData sheetId="19"/>
      <sheetData sheetId="20"/>
      <sheetData sheetId="21">
        <row r="8">
          <cell r="C8">
            <v>0</v>
          </cell>
          <cell r="D8">
            <v>-3.5857105600833892</v>
          </cell>
          <cell r="E8">
            <v>24545.449767040016</v>
          </cell>
          <cell r="F8">
            <v>4079.2336675266029</v>
          </cell>
        </row>
        <row r="10">
          <cell r="C10">
            <v>0</v>
          </cell>
          <cell r="D10">
            <v>-0.19625870013236998</v>
          </cell>
          <cell r="E10">
            <v>28032.125842000009</v>
          </cell>
          <cell r="F10">
            <v>5388.1706666666269</v>
          </cell>
        </row>
        <row r="13">
          <cell r="C13">
            <v>0</v>
          </cell>
          <cell r="D13">
            <v>0</v>
          </cell>
          <cell r="E13">
            <v>19742.752</v>
          </cell>
          <cell r="F13">
            <v>-7628.6970000000001</v>
          </cell>
        </row>
        <row r="15">
          <cell r="C15">
            <v>0</v>
          </cell>
          <cell r="D15">
            <v>0</v>
          </cell>
          <cell r="E15">
            <v>10267.873</v>
          </cell>
          <cell r="F15">
            <v>-15762.625</v>
          </cell>
        </row>
        <row r="16">
          <cell r="C16">
            <v>0</v>
          </cell>
          <cell r="D16">
            <v>0</v>
          </cell>
          <cell r="E16">
            <v>10267.873</v>
          </cell>
          <cell r="F16">
            <v>-15762.625</v>
          </cell>
        </row>
        <row r="17">
          <cell r="C17">
            <v>0</v>
          </cell>
          <cell r="D17">
            <v>0</v>
          </cell>
          <cell r="E17">
            <v>10867.550999999999</v>
          </cell>
          <cell r="F17">
            <v>5853.652</v>
          </cell>
        </row>
        <row r="18">
          <cell r="C18">
            <v>0</v>
          </cell>
          <cell r="D18">
            <v>0</v>
          </cell>
          <cell r="E18">
            <v>599.678</v>
          </cell>
          <cell r="F18">
            <v>21616.276999999998</v>
          </cell>
        </row>
        <row r="20">
          <cell r="C20">
            <v>0</v>
          </cell>
          <cell r="D20">
            <v>0</v>
          </cell>
          <cell r="E20">
            <v>7896.2460000000001</v>
          </cell>
          <cell r="F20">
            <v>6540.4759999999997</v>
          </cell>
        </row>
        <row r="21">
          <cell r="C21">
            <v>0</v>
          </cell>
          <cell r="D21">
            <v>0</v>
          </cell>
          <cell r="E21">
            <v>8055.3760000000002</v>
          </cell>
          <cell r="F21">
            <v>6736.4979999999996</v>
          </cell>
        </row>
        <row r="22">
          <cell r="C22">
            <v>0</v>
          </cell>
          <cell r="D22">
            <v>0</v>
          </cell>
          <cell r="E22">
            <v>7990.91</v>
          </cell>
          <cell r="F22">
            <v>9327.8590000000004</v>
          </cell>
        </row>
        <row r="23">
          <cell r="C23">
            <v>0</v>
          </cell>
          <cell r="D23">
            <v>0</v>
          </cell>
          <cell r="E23">
            <v>-64.465999999999994</v>
          </cell>
          <cell r="F23">
            <v>2591.3609999999999</v>
          </cell>
        </row>
        <row r="24">
          <cell r="C24">
            <v>0</v>
          </cell>
          <cell r="D24">
            <v>0</v>
          </cell>
          <cell r="E24">
            <v>-159.13</v>
          </cell>
          <cell r="F24">
            <v>-196.02199999999999</v>
          </cell>
        </row>
        <row r="26">
          <cell r="C26">
            <v>0</v>
          </cell>
          <cell r="D26">
            <v>0</v>
          </cell>
          <cell r="E26">
            <v>26.564</v>
          </cell>
          <cell r="F26">
            <v>46.280999999999999</v>
          </cell>
        </row>
        <row r="27">
          <cell r="C27">
            <v>0</v>
          </cell>
          <cell r="D27">
            <v>0</v>
          </cell>
          <cell r="E27">
            <v>26.564</v>
          </cell>
          <cell r="F27">
            <v>46.280999999999999</v>
          </cell>
        </row>
        <row r="29">
          <cell r="C29">
            <v>0</v>
          </cell>
          <cell r="D29">
            <v>0</v>
          </cell>
          <cell r="E29">
            <v>1552.069</v>
          </cell>
          <cell r="F29">
            <v>1547.171</v>
          </cell>
        </row>
        <row r="30">
          <cell r="C30">
            <v>0</v>
          </cell>
          <cell r="D30">
            <v>0</v>
          </cell>
          <cell r="E30">
            <v>1552.069</v>
          </cell>
          <cell r="F30">
            <v>1581.171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-34</v>
          </cell>
        </row>
        <row r="34">
          <cell r="C34">
            <v>0</v>
          </cell>
          <cell r="D34">
            <v>0</v>
          </cell>
          <cell r="E34">
            <v>1695.3140000000001</v>
          </cell>
          <cell r="F34">
            <v>4685.7259999999997</v>
          </cell>
        </row>
        <row r="35">
          <cell r="C35">
            <v>0</v>
          </cell>
          <cell r="D35">
            <v>0</v>
          </cell>
          <cell r="E35">
            <v>2573.2170000000001</v>
          </cell>
          <cell r="F35">
            <v>9951.866</v>
          </cell>
        </row>
        <row r="36">
          <cell r="C36">
            <v>0</v>
          </cell>
          <cell r="D36">
            <v>0</v>
          </cell>
          <cell r="E36">
            <v>877.90300000000002</v>
          </cell>
          <cell r="F36">
            <v>5266.14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</row>
        <row r="39">
          <cell r="C39">
            <v>0</v>
          </cell>
          <cell r="D39">
            <v>0</v>
          </cell>
          <cell r="E39">
            <v>165.98099999999999</v>
          </cell>
          <cell r="F39">
            <v>351.66199999999998</v>
          </cell>
        </row>
        <row r="40">
          <cell r="C40">
            <v>0</v>
          </cell>
          <cell r="D40">
            <v>0</v>
          </cell>
          <cell r="E40">
            <v>856.96500000000003</v>
          </cell>
          <cell r="F40">
            <v>-10408.472</v>
          </cell>
        </row>
        <row r="41">
          <cell r="C41">
            <v>0</v>
          </cell>
          <cell r="D41">
            <v>0</v>
          </cell>
          <cell r="E41">
            <v>214.79400000000001</v>
          </cell>
          <cell r="F41">
            <v>455.08699999999999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5">
          <cell r="C45">
            <v>0</v>
          </cell>
          <cell r="D45">
            <v>0</v>
          </cell>
          <cell r="E45">
            <v>-200.613</v>
          </cell>
          <cell r="F45">
            <v>707.08</v>
          </cell>
        </row>
        <row r="46">
          <cell r="C46">
            <v>0</v>
          </cell>
          <cell r="D46">
            <v>0</v>
          </cell>
          <cell r="E46">
            <v>677.29100000000005</v>
          </cell>
          <cell r="F46">
            <v>1622.4960000000001</v>
          </cell>
        </row>
        <row r="47">
          <cell r="C47">
            <v>0</v>
          </cell>
          <cell r="D47">
            <v>0</v>
          </cell>
          <cell r="E47">
            <v>877.90300000000002</v>
          </cell>
          <cell r="F47">
            <v>915.41700000000003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</row>
        <row r="51">
          <cell r="C51">
            <v>0</v>
          </cell>
          <cell r="D51">
            <v>0</v>
          </cell>
          <cell r="E51">
            <v>66.373000000000005</v>
          </cell>
          <cell r="F51">
            <v>140.64400000000001</v>
          </cell>
        </row>
        <row r="52">
          <cell r="C52">
            <v>0</v>
          </cell>
          <cell r="D52">
            <v>0</v>
          </cell>
          <cell r="E52">
            <v>66.373000000000005</v>
          </cell>
          <cell r="F52">
            <v>140.64400000000001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</row>
        <row r="54">
          <cell r="C54">
            <v>0</v>
          </cell>
          <cell r="D54">
            <v>0</v>
          </cell>
          <cell r="E54">
            <v>134.547</v>
          </cell>
          <cell r="F54">
            <v>-22575.297999999999</v>
          </cell>
        </row>
        <row r="55">
          <cell r="C55">
            <v>0</v>
          </cell>
          <cell r="D55">
            <v>0</v>
          </cell>
          <cell r="E55">
            <v>0</v>
          </cell>
          <cell r="F55">
            <v>0</v>
          </cell>
        </row>
        <row r="56">
          <cell r="C56">
            <v>0</v>
          </cell>
          <cell r="D56">
            <v>0</v>
          </cell>
          <cell r="E56">
            <v>0</v>
          </cell>
          <cell r="F56">
            <v>0</v>
          </cell>
        </row>
        <row r="57">
          <cell r="C57">
            <v>0</v>
          </cell>
          <cell r="D57">
            <v>0</v>
          </cell>
          <cell r="E57">
            <v>0</v>
          </cell>
          <cell r="F57">
            <v>0</v>
          </cell>
        </row>
        <row r="58">
          <cell r="C58">
            <v>0</v>
          </cell>
          <cell r="D58">
            <v>0</v>
          </cell>
          <cell r="E58">
            <v>0</v>
          </cell>
          <cell r="F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4350.723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4350.723</v>
          </cell>
        </row>
        <row r="67">
          <cell r="C67">
            <v>0</v>
          </cell>
          <cell r="D67">
            <v>0</v>
          </cell>
          <cell r="E67">
            <v>429.74299999999999</v>
          </cell>
          <cell r="F67">
            <v>36162.646999999997</v>
          </cell>
        </row>
        <row r="68">
          <cell r="C68">
            <v>0</v>
          </cell>
          <cell r="D68">
            <v>0</v>
          </cell>
          <cell r="E68">
            <v>27.402999999999999</v>
          </cell>
          <cell r="F68">
            <v>-147.62299999999999</v>
          </cell>
        </row>
        <row r="69">
          <cell r="C69">
            <v>0</v>
          </cell>
          <cell r="D69">
            <v>0</v>
          </cell>
          <cell r="E69">
            <v>0.12</v>
          </cell>
          <cell r="F69">
            <v>0</v>
          </cell>
        </row>
        <row r="70">
          <cell r="C70">
            <v>0</v>
          </cell>
          <cell r="D70">
            <v>0</v>
          </cell>
          <cell r="E70">
            <v>0</v>
          </cell>
          <cell r="F70">
            <v>0</v>
          </cell>
        </row>
        <row r="72">
          <cell r="C72">
            <v>0</v>
          </cell>
          <cell r="D72">
            <v>0</v>
          </cell>
          <cell r="E72">
            <v>480.37700000000001</v>
          </cell>
          <cell r="F72">
            <v>108.87</v>
          </cell>
        </row>
        <row r="74"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5">
          <cell r="C75">
            <v>0</v>
          </cell>
          <cell r="D75">
            <v>0</v>
          </cell>
          <cell r="E75">
            <v>0</v>
          </cell>
          <cell r="F75">
            <v>0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-388.35199999999998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-388.35199999999998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</row>
        <row r="81">
          <cell r="C81">
            <v>0</v>
          </cell>
          <cell r="D81">
            <v>0</v>
          </cell>
          <cell r="E81">
            <v>6.8330000000000002</v>
          </cell>
          <cell r="F81">
            <v>0</v>
          </cell>
        </row>
        <row r="82">
          <cell r="C82">
            <v>0</v>
          </cell>
          <cell r="D82">
            <v>0</v>
          </cell>
          <cell r="E82">
            <v>3.87</v>
          </cell>
          <cell r="F82">
            <v>0</v>
          </cell>
        </row>
        <row r="83">
          <cell r="C83">
            <v>0</v>
          </cell>
          <cell r="D83">
            <v>0</v>
          </cell>
          <cell r="E83">
            <v>2.9630000000000001</v>
          </cell>
          <cell r="F83">
            <v>0</v>
          </cell>
        </row>
        <row r="85">
          <cell r="C85">
            <v>0</v>
          </cell>
          <cell r="D85">
            <v>0</v>
          </cell>
          <cell r="E85">
            <v>473.54399999999998</v>
          </cell>
          <cell r="F85">
            <v>497.22199999999998</v>
          </cell>
        </row>
        <row r="86">
          <cell r="C86">
            <v>0</v>
          </cell>
          <cell r="D86">
            <v>0</v>
          </cell>
          <cell r="E86">
            <v>473.54399999999998</v>
          </cell>
          <cell r="F86">
            <v>497.22199999999998</v>
          </cell>
        </row>
        <row r="89">
          <cell r="C89">
            <v>0</v>
          </cell>
          <cell r="D89">
            <v>-0.1962587000131607</v>
          </cell>
          <cell r="E89">
            <v>974.44084200000759</v>
          </cell>
          <cell r="F89">
            <v>12377.768666666687</v>
          </cell>
        </row>
        <row r="91">
          <cell r="C91">
            <v>0</v>
          </cell>
          <cell r="D91">
            <v>0</v>
          </cell>
          <cell r="E91">
            <v>390.89699999999999</v>
          </cell>
          <cell r="F91">
            <v>6154.9560000000001</v>
          </cell>
        </row>
        <row r="92">
          <cell r="C92">
            <v>0</v>
          </cell>
          <cell r="D92">
            <v>0</v>
          </cell>
          <cell r="E92">
            <v>390.89699999999999</v>
          </cell>
          <cell r="F92">
            <v>6154.9560000000001</v>
          </cell>
        </row>
        <row r="93">
          <cell r="C93">
            <v>0</v>
          </cell>
          <cell r="D93">
            <v>0</v>
          </cell>
          <cell r="E93">
            <v>167.33099999999999</v>
          </cell>
          <cell r="F93">
            <v>425.52300000000002</v>
          </cell>
        </row>
        <row r="94">
          <cell r="C94">
            <v>0</v>
          </cell>
          <cell r="D94">
            <v>1E-3</v>
          </cell>
          <cell r="E94">
            <v>-69.344999999999999</v>
          </cell>
          <cell r="F94">
            <v>5248.02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</row>
        <row r="96">
          <cell r="C96">
            <v>0</v>
          </cell>
          <cell r="D96">
            <v>0</v>
          </cell>
          <cell r="E96">
            <v>185</v>
          </cell>
          <cell r="F96">
            <v>1316.479</v>
          </cell>
        </row>
        <row r="97">
          <cell r="C97">
            <v>0</v>
          </cell>
          <cell r="D97">
            <v>1E-3</v>
          </cell>
          <cell r="E97">
            <v>1E-3</v>
          </cell>
          <cell r="F97">
            <v>264.32400000000001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</row>
        <row r="99">
          <cell r="C99">
            <v>0</v>
          </cell>
          <cell r="D99">
            <v>1E-3</v>
          </cell>
          <cell r="E99">
            <v>1E-3</v>
          </cell>
          <cell r="F99">
            <v>-65.010000000000005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329.334</v>
          </cell>
        </row>
        <row r="102">
          <cell r="C102">
            <v>0</v>
          </cell>
          <cell r="D102">
            <v>0</v>
          </cell>
          <cell r="E102">
            <v>-258.59899999999999</v>
          </cell>
          <cell r="F102">
            <v>2987.0479999999998</v>
          </cell>
        </row>
        <row r="103">
          <cell r="C103">
            <v>0</v>
          </cell>
          <cell r="D103">
            <v>0</v>
          </cell>
          <cell r="E103">
            <v>0</v>
          </cell>
          <cell r="F103">
            <v>0</v>
          </cell>
        </row>
        <row r="104">
          <cell r="C104">
            <v>0</v>
          </cell>
          <cell r="D104">
            <v>0</v>
          </cell>
          <cell r="E104">
            <v>4.2530000000000001</v>
          </cell>
          <cell r="F104">
            <v>680.16899999999998</v>
          </cell>
        </row>
        <row r="105">
          <cell r="C105">
            <v>0</v>
          </cell>
          <cell r="D105">
            <v>0</v>
          </cell>
          <cell r="E105">
            <v>0</v>
          </cell>
          <cell r="F105">
            <v>0</v>
          </cell>
        </row>
        <row r="106">
          <cell r="C106">
            <v>0</v>
          </cell>
          <cell r="D106">
            <v>0</v>
          </cell>
          <cell r="E106">
            <v>0</v>
          </cell>
          <cell r="F106">
            <v>0</v>
          </cell>
        </row>
        <row r="107">
          <cell r="C107">
            <v>0</v>
          </cell>
          <cell r="D107">
            <v>0</v>
          </cell>
          <cell r="E107">
            <v>0</v>
          </cell>
          <cell r="F107">
            <v>0</v>
          </cell>
        </row>
        <row r="108">
          <cell r="C108">
            <v>0</v>
          </cell>
          <cell r="D108">
            <v>0</v>
          </cell>
          <cell r="E108">
            <v>0</v>
          </cell>
          <cell r="F108">
            <v>0</v>
          </cell>
        </row>
        <row r="111">
          <cell r="C111">
            <v>0</v>
          </cell>
          <cell r="D111">
            <v>0</v>
          </cell>
          <cell r="E111">
            <v>0</v>
          </cell>
          <cell r="F111">
            <v>0</v>
          </cell>
        </row>
        <row r="113">
          <cell r="C113">
            <v>0</v>
          </cell>
          <cell r="D113">
            <v>0</v>
          </cell>
          <cell r="E113">
            <v>0</v>
          </cell>
          <cell r="F113">
            <v>0</v>
          </cell>
        </row>
        <row r="115">
          <cell r="C115">
            <v>0</v>
          </cell>
          <cell r="D115">
            <v>-0.19725870000012219</v>
          </cell>
          <cell r="E115">
            <v>33.444841999999248</v>
          </cell>
          <cell r="F115">
            <v>584.10066666666603</v>
          </cell>
        </row>
        <row r="116">
          <cell r="C116">
            <v>0</v>
          </cell>
          <cell r="D116">
            <v>0</v>
          </cell>
          <cell r="E116">
            <v>0</v>
          </cell>
          <cell r="F116">
            <v>0</v>
          </cell>
        </row>
        <row r="117">
          <cell r="C117">
            <v>0</v>
          </cell>
          <cell r="D117">
            <v>0</v>
          </cell>
          <cell r="E117">
            <v>-2.9630000000000001</v>
          </cell>
          <cell r="F117">
            <v>-92.533000000000001</v>
          </cell>
        </row>
        <row r="118">
          <cell r="C118">
            <v>0</v>
          </cell>
          <cell r="D118">
            <v>0</v>
          </cell>
          <cell r="E118">
            <v>0</v>
          </cell>
          <cell r="F118">
            <v>0</v>
          </cell>
        </row>
        <row r="119">
          <cell r="C119">
            <v>0</v>
          </cell>
          <cell r="D119">
            <v>0</v>
          </cell>
          <cell r="E119">
            <v>-0.112</v>
          </cell>
          <cell r="F119">
            <v>-3.3000000000000002E-2</v>
          </cell>
        </row>
        <row r="120">
          <cell r="C120">
            <v>0</v>
          </cell>
          <cell r="D120">
            <v>-0.19725869999999851</v>
          </cell>
          <cell r="E120">
            <v>-9.6157999999995802E-2</v>
          </cell>
          <cell r="F120">
            <v>-3.3333333333333357</v>
          </cell>
        </row>
        <row r="121">
          <cell r="C121">
            <v>0</v>
          </cell>
          <cell r="D121">
            <v>0</v>
          </cell>
          <cell r="E121">
            <v>-3.3839999999999999</v>
          </cell>
          <cell r="F121">
            <v>680</v>
          </cell>
        </row>
        <row r="122">
          <cell r="C122">
            <v>0</v>
          </cell>
          <cell r="D122">
            <v>0</v>
          </cell>
          <cell r="E122">
            <v>40</v>
          </cell>
          <cell r="F122">
            <v>0</v>
          </cell>
        </row>
        <row r="123">
          <cell r="C123">
            <v>0</v>
          </cell>
          <cell r="D123">
            <v>0</v>
          </cell>
          <cell r="E123">
            <v>0</v>
          </cell>
          <cell r="F123">
            <v>0</v>
          </cell>
        </row>
        <row r="124">
          <cell r="C124">
            <v>0</v>
          </cell>
          <cell r="D124">
            <v>0</v>
          </cell>
          <cell r="E124">
            <v>0</v>
          </cell>
          <cell r="F124">
            <v>0</v>
          </cell>
        </row>
        <row r="126">
          <cell r="C126">
            <v>0</v>
          </cell>
          <cell r="D126">
            <v>0</v>
          </cell>
          <cell r="E126">
            <v>312.60000000000002</v>
          </cell>
          <cell r="F126">
            <v>52.878</v>
          </cell>
        </row>
        <row r="127">
          <cell r="C127">
            <v>0</v>
          </cell>
          <cell r="D127">
            <v>0</v>
          </cell>
          <cell r="E127">
            <v>-190.29400000000001</v>
          </cell>
          <cell r="F127">
            <v>-54.671999999999997</v>
          </cell>
        </row>
        <row r="128">
          <cell r="C128">
            <v>0</v>
          </cell>
          <cell r="D128">
            <v>0</v>
          </cell>
          <cell r="E128">
            <v>0</v>
          </cell>
          <cell r="F128">
            <v>0</v>
          </cell>
        </row>
        <row r="129">
          <cell r="C129">
            <v>0</v>
          </cell>
          <cell r="D129">
            <v>0</v>
          </cell>
          <cell r="E129">
            <v>2.8940000000000001</v>
          </cell>
          <cell r="F129">
            <v>90</v>
          </cell>
        </row>
        <row r="130">
          <cell r="C130">
            <v>0</v>
          </cell>
          <cell r="D130">
            <v>0</v>
          </cell>
          <cell r="E130">
            <v>500</v>
          </cell>
          <cell r="F130">
            <v>17.55</v>
          </cell>
        </row>
        <row r="132">
          <cell r="C132">
            <v>0</v>
          </cell>
          <cell r="D132">
            <v>0</v>
          </cell>
          <cell r="E132">
            <v>306.84399999999999</v>
          </cell>
          <cell r="F132">
            <v>337.81400000000002</v>
          </cell>
        </row>
        <row r="133">
          <cell r="C133">
            <v>0</v>
          </cell>
          <cell r="D133">
            <v>0</v>
          </cell>
          <cell r="E133">
            <v>304.51</v>
          </cell>
          <cell r="F133">
            <v>335.779</v>
          </cell>
        </row>
        <row r="134">
          <cell r="C134">
            <v>0</v>
          </cell>
          <cell r="D134">
            <v>0</v>
          </cell>
          <cell r="E134">
            <v>0</v>
          </cell>
          <cell r="F134">
            <v>0</v>
          </cell>
        </row>
        <row r="135">
          <cell r="C135">
            <v>0</v>
          </cell>
          <cell r="D135">
            <v>0</v>
          </cell>
          <cell r="E135">
            <v>2.3340000000000001</v>
          </cell>
          <cell r="F135">
            <v>2.0350000000000001</v>
          </cell>
        </row>
        <row r="136">
          <cell r="C136">
            <v>0</v>
          </cell>
          <cell r="D136">
            <v>0</v>
          </cell>
          <cell r="E136">
            <v>0</v>
          </cell>
          <cell r="F136">
            <v>0</v>
          </cell>
        </row>
        <row r="138">
          <cell r="C138">
            <v>0</v>
          </cell>
          <cell r="D138">
            <v>0</v>
          </cell>
          <cell r="E138">
            <v>0</v>
          </cell>
          <cell r="F138">
            <v>0</v>
          </cell>
        </row>
        <row r="139">
          <cell r="C139">
            <v>0</v>
          </cell>
          <cell r="D139">
            <v>0</v>
          </cell>
          <cell r="E139">
            <v>0</v>
          </cell>
          <cell r="F139">
            <v>0</v>
          </cell>
        </row>
        <row r="142">
          <cell r="C142">
            <v>0</v>
          </cell>
          <cell r="D142">
            <v>0</v>
          </cell>
          <cell r="E142">
            <v>-167.33099999999999</v>
          </cell>
          <cell r="F142">
            <v>-425.52300000000002</v>
          </cell>
        </row>
        <row r="143">
          <cell r="C143">
            <v>0</v>
          </cell>
          <cell r="D143">
            <v>0</v>
          </cell>
          <cell r="E143">
            <v>0</v>
          </cell>
          <cell r="F143">
            <v>0</v>
          </cell>
        </row>
        <row r="144">
          <cell r="C144">
            <v>0</v>
          </cell>
          <cell r="D144">
            <v>0</v>
          </cell>
          <cell r="E144">
            <v>-167.33099999999999</v>
          </cell>
          <cell r="F144">
            <v>-425.52300000000002</v>
          </cell>
        </row>
        <row r="145">
          <cell r="C145">
            <v>0</v>
          </cell>
          <cell r="D145">
            <v>0</v>
          </cell>
          <cell r="E145">
            <v>0</v>
          </cell>
          <cell r="F145">
            <v>0</v>
          </cell>
        </row>
        <row r="147">
          <cell r="C147">
            <v>0</v>
          </cell>
          <cell r="D147">
            <v>0</v>
          </cell>
          <cell r="E147">
            <v>4820.6980000000003</v>
          </cell>
          <cell r="F147">
            <v>-3289.6819999999998</v>
          </cell>
        </row>
        <row r="148">
          <cell r="C148">
            <v>0</v>
          </cell>
          <cell r="D148">
            <v>0</v>
          </cell>
          <cell r="E148">
            <v>-1.0860000000000001</v>
          </cell>
          <cell r="F148">
            <v>-2.1150000000000002</v>
          </cell>
        </row>
        <row r="149">
          <cell r="C149">
            <v>0</v>
          </cell>
          <cell r="D149">
            <v>0</v>
          </cell>
          <cell r="E149">
            <v>-1.0860000000000001</v>
          </cell>
          <cell r="F149">
            <v>-2.1150000000000002</v>
          </cell>
        </row>
        <row r="151">
          <cell r="C151">
            <v>0</v>
          </cell>
          <cell r="D151">
            <v>0</v>
          </cell>
          <cell r="E151">
            <v>-139.74100000000001</v>
          </cell>
          <cell r="F151">
            <v>-272.04599999999999</v>
          </cell>
        </row>
        <row r="152">
          <cell r="C152">
            <v>0</v>
          </cell>
          <cell r="D152">
            <v>0</v>
          </cell>
          <cell r="E152">
            <v>-48.182000000000002</v>
          </cell>
          <cell r="F152">
            <v>-93.801000000000002</v>
          </cell>
        </row>
        <row r="153">
          <cell r="C153">
            <v>0</v>
          </cell>
          <cell r="D153">
            <v>0</v>
          </cell>
          <cell r="E153">
            <v>-12.172000000000001</v>
          </cell>
          <cell r="F153">
            <v>-23.695</v>
          </cell>
        </row>
        <row r="154">
          <cell r="C154">
            <v>0</v>
          </cell>
          <cell r="D154">
            <v>0</v>
          </cell>
          <cell r="E154">
            <v>-19.577999999999999</v>
          </cell>
          <cell r="F154">
            <v>-38.113999999999997</v>
          </cell>
        </row>
        <row r="155">
          <cell r="C155">
            <v>0</v>
          </cell>
          <cell r="D155">
            <v>0</v>
          </cell>
          <cell r="E155">
            <v>-34.67</v>
          </cell>
          <cell r="F155">
            <v>-67.495000000000005</v>
          </cell>
        </row>
        <row r="156">
          <cell r="C156">
            <v>0</v>
          </cell>
          <cell r="D156">
            <v>0</v>
          </cell>
          <cell r="E156">
            <v>-25.138999999999999</v>
          </cell>
          <cell r="F156">
            <v>-48.941000000000003</v>
          </cell>
        </row>
        <row r="158">
          <cell r="C158">
            <v>0</v>
          </cell>
          <cell r="D158">
            <v>0</v>
          </cell>
          <cell r="E158">
            <v>4961.5249999999996</v>
          </cell>
          <cell r="F158">
            <v>-3015.5210000000002</v>
          </cell>
        </row>
        <row r="159">
          <cell r="C159">
            <v>0</v>
          </cell>
          <cell r="D159">
            <v>0</v>
          </cell>
          <cell r="E159">
            <v>4961.5249999999996</v>
          </cell>
          <cell r="F159">
            <v>-3015.5210000000002</v>
          </cell>
        </row>
        <row r="161">
          <cell r="C161">
            <v>0</v>
          </cell>
          <cell r="D161">
            <v>0</v>
          </cell>
          <cell r="E161">
            <v>0</v>
          </cell>
          <cell r="F161">
            <v>0</v>
          </cell>
        </row>
        <row r="162">
          <cell r="C162">
            <v>0</v>
          </cell>
          <cell r="D162">
            <v>0</v>
          </cell>
          <cell r="E162">
            <v>0</v>
          </cell>
          <cell r="F162">
            <v>0</v>
          </cell>
        </row>
        <row r="163">
          <cell r="C163">
            <v>0</v>
          </cell>
          <cell r="D163">
            <v>0</v>
          </cell>
          <cell r="E163">
            <v>0</v>
          </cell>
          <cell r="F163">
            <v>0</v>
          </cell>
        </row>
        <row r="166">
          <cell r="C166">
            <v>0</v>
          </cell>
          <cell r="D166">
            <v>0</v>
          </cell>
          <cell r="E166">
            <v>185.67500000000001</v>
          </cell>
          <cell r="F166">
            <v>-440.29199999999997</v>
          </cell>
        </row>
        <row r="167">
          <cell r="C167">
            <v>0</v>
          </cell>
          <cell r="D167">
            <v>0</v>
          </cell>
          <cell r="E167">
            <v>285</v>
          </cell>
          <cell r="F167">
            <v>-1</v>
          </cell>
        </row>
        <row r="168">
          <cell r="C168">
            <v>0</v>
          </cell>
          <cell r="D168">
            <v>0</v>
          </cell>
          <cell r="E168">
            <v>2</v>
          </cell>
          <cell r="F168">
            <v>0</v>
          </cell>
        </row>
        <row r="169">
          <cell r="C169">
            <v>0</v>
          </cell>
          <cell r="D169">
            <v>0</v>
          </cell>
          <cell r="E169">
            <v>-148</v>
          </cell>
          <cell r="F169">
            <v>38</v>
          </cell>
        </row>
        <row r="170">
          <cell r="C170">
            <v>0</v>
          </cell>
          <cell r="D170">
            <v>0</v>
          </cell>
          <cell r="E170">
            <v>-44.325000000000003</v>
          </cell>
          <cell r="F170">
            <v>-86.292000000000002</v>
          </cell>
        </row>
        <row r="171">
          <cell r="C171">
            <v>0</v>
          </cell>
          <cell r="D171">
            <v>0</v>
          </cell>
          <cell r="E171">
            <v>0</v>
          </cell>
          <cell r="F171">
            <v>0</v>
          </cell>
        </row>
        <row r="172">
          <cell r="C172">
            <v>0</v>
          </cell>
          <cell r="D172">
            <v>0</v>
          </cell>
          <cell r="E172">
            <v>0</v>
          </cell>
          <cell r="F172">
            <v>0</v>
          </cell>
        </row>
        <row r="173">
          <cell r="C173">
            <v>0</v>
          </cell>
          <cell r="D173">
            <v>0</v>
          </cell>
          <cell r="E173">
            <v>0</v>
          </cell>
          <cell r="F173">
            <v>0</v>
          </cell>
        </row>
        <row r="174">
          <cell r="C174">
            <v>0</v>
          </cell>
          <cell r="D174">
            <v>0</v>
          </cell>
          <cell r="E174">
            <v>0</v>
          </cell>
          <cell r="F174">
            <v>0</v>
          </cell>
        </row>
        <row r="175">
          <cell r="C175">
            <v>0</v>
          </cell>
          <cell r="D175">
            <v>0</v>
          </cell>
          <cell r="E175">
            <v>0</v>
          </cell>
          <cell r="F175">
            <v>0</v>
          </cell>
        </row>
        <row r="176">
          <cell r="C176">
            <v>0</v>
          </cell>
          <cell r="D176">
            <v>0</v>
          </cell>
          <cell r="E176">
            <v>0</v>
          </cell>
          <cell r="F176">
            <v>0</v>
          </cell>
        </row>
        <row r="177">
          <cell r="C177">
            <v>0</v>
          </cell>
          <cell r="D177">
            <v>0</v>
          </cell>
          <cell r="E177">
            <v>82</v>
          </cell>
          <cell r="F177">
            <v>6</v>
          </cell>
        </row>
        <row r="178">
          <cell r="C178">
            <v>0</v>
          </cell>
          <cell r="D178">
            <v>0</v>
          </cell>
          <cell r="E178">
            <v>6</v>
          </cell>
          <cell r="F178">
            <v>0</v>
          </cell>
        </row>
        <row r="179">
          <cell r="C179">
            <v>0</v>
          </cell>
          <cell r="D179">
            <v>0</v>
          </cell>
          <cell r="E179">
            <v>0</v>
          </cell>
          <cell r="F179">
            <v>0</v>
          </cell>
        </row>
        <row r="180">
          <cell r="C180">
            <v>0</v>
          </cell>
          <cell r="D180">
            <v>0</v>
          </cell>
          <cell r="E180">
            <v>0</v>
          </cell>
          <cell r="F180">
            <v>0</v>
          </cell>
        </row>
        <row r="181">
          <cell r="C181">
            <v>0</v>
          </cell>
          <cell r="D181">
            <v>0</v>
          </cell>
          <cell r="E181">
            <v>0</v>
          </cell>
          <cell r="F181">
            <v>0</v>
          </cell>
        </row>
        <row r="182">
          <cell r="C182">
            <v>0</v>
          </cell>
          <cell r="D182">
            <v>0</v>
          </cell>
          <cell r="E182">
            <v>0</v>
          </cell>
          <cell r="F182">
            <v>0</v>
          </cell>
        </row>
        <row r="183">
          <cell r="C183">
            <v>0</v>
          </cell>
          <cell r="D183">
            <v>0</v>
          </cell>
          <cell r="E183">
            <v>3</v>
          </cell>
          <cell r="F183">
            <v>-357</v>
          </cell>
        </row>
        <row r="184">
          <cell r="C184">
            <v>0</v>
          </cell>
          <cell r="D184">
            <v>0</v>
          </cell>
          <cell r="E184">
            <v>0</v>
          </cell>
          <cell r="F184">
            <v>-40</v>
          </cell>
        </row>
        <row r="186">
          <cell r="C186">
            <v>0</v>
          </cell>
          <cell r="D186">
            <v>0</v>
          </cell>
          <cell r="E186">
            <v>300.19999999999976</v>
          </cell>
          <cell r="F186">
            <v>0</v>
          </cell>
        </row>
        <row r="187">
          <cell r="C187">
            <v>0</v>
          </cell>
          <cell r="D187">
            <v>0</v>
          </cell>
          <cell r="E187">
            <v>300.19999999999976</v>
          </cell>
          <cell r="F187">
            <v>0</v>
          </cell>
        </row>
        <row r="188">
          <cell r="C188">
            <v>0</v>
          </cell>
          <cell r="D188">
            <v>0</v>
          </cell>
          <cell r="E188">
            <v>300.19999999999976</v>
          </cell>
          <cell r="F188">
            <v>0</v>
          </cell>
        </row>
        <row r="190">
          <cell r="C190">
            <v>0</v>
          </cell>
          <cell r="D190">
            <v>0</v>
          </cell>
          <cell r="E190">
            <v>0</v>
          </cell>
          <cell r="F190">
            <v>0</v>
          </cell>
        </row>
        <row r="191">
          <cell r="C191">
            <v>0</v>
          </cell>
          <cell r="D191">
            <v>0</v>
          </cell>
          <cell r="E191">
            <v>0</v>
          </cell>
          <cell r="F191">
            <v>0</v>
          </cell>
        </row>
        <row r="193">
          <cell r="C193">
            <v>0</v>
          </cell>
          <cell r="D193">
            <v>-6.2434207499995829</v>
          </cell>
          <cell r="E193">
            <v>-1818.4640539499969</v>
          </cell>
          <cell r="F193">
            <v>-790.69500000000005</v>
          </cell>
        </row>
        <row r="194">
          <cell r="C194">
            <v>0</v>
          </cell>
          <cell r="D194">
            <v>7.5514049999415869E-2</v>
          </cell>
          <cell r="E194">
            <v>-52.6640540000014</v>
          </cell>
          <cell r="F194">
            <v>2000</v>
          </cell>
        </row>
        <row r="196">
          <cell r="C196">
            <v>0</v>
          </cell>
          <cell r="D196">
            <v>2.7757189999999898</v>
          </cell>
          <cell r="E196">
            <v>0</v>
          </cell>
          <cell r="F196">
            <v>0</v>
          </cell>
        </row>
        <row r="197">
          <cell r="C197">
            <v>0</v>
          </cell>
          <cell r="D197">
            <v>2.7757190000000009</v>
          </cell>
          <cell r="E197">
            <v>-20.3</v>
          </cell>
          <cell r="F197">
            <v>0</v>
          </cell>
        </row>
        <row r="199">
          <cell r="C199">
            <v>0</v>
          </cell>
          <cell r="D199">
            <v>6.2084880000445992E-2</v>
          </cell>
          <cell r="E199">
            <v>86</v>
          </cell>
          <cell r="F199">
            <v>14</v>
          </cell>
        </row>
        <row r="200">
          <cell r="C200">
            <v>0</v>
          </cell>
          <cell r="D200">
            <v>3.7020000014454128E-3</v>
          </cell>
          <cell r="E200">
            <v>-355.4</v>
          </cell>
          <cell r="F200">
            <v>823</v>
          </cell>
        </row>
        <row r="201">
          <cell r="C201">
            <v>0</v>
          </cell>
          <cell r="D201">
            <v>1.2463010000064969E-2</v>
          </cell>
          <cell r="E201">
            <v>-1398.8120210099964</v>
          </cell>
          <cell r="F201">
            <v>-1355.2419991399981</v>
          </cell>
        </row>
        <row r="202">
          <cell r="C202">
            <v>0</v>
          </cell>
          <cell r="D202">
            <v>0</v>
          </cell>
          <cell r="E202">
            <v>0</v>
          </cell>
          <cell r="F202">
            <v>0</v>
          </cell>
        </row>
      </sheetData>
      <sheetData sheetId="22">
        <row r="4">
          <cell r="E4" t="e">
            <v>#REF!</v>
          </cell>
          <cell r="F4">
            <v>687632.56251621968</v>
          </cell>
          <cell r="G4">
            <v>649858.66418754007</v>
          </cell>
          <cell r="H4">
            <v>629818.53009876003</v>
          </cell>
          <cell r="I4">
            <v>658419.25856139988</v>
          </cell>
          <cell r="J4">
            <v>701964.49654301011</v>
          </cell>
        </row>
        <row r="6">
          <cell r="E6" t="e">
            <v>#REF!</v>
          </cell>
          <cell r="F6">
            <v>325006.18525520002</v>
          </cell>
          <cell r="G6">
            <v>275956.75669680012</v>
          </cell>
          <cell r="H6">
            <v>230739.74960879999</v>
          </cell>
          <cell r="I6">
            <v>240421.00058336701</v>
          </cell>
          <cell r="J6">
            <v>269217.55403908016</v>
          </cell>
        </row>
        <row r="9">
          <cell r="E9" t="e">
            <v>#REF!</v>
          </cell>
          <cell r="F9">
            <v>154488.65311589997</v>
          </cell>
          <cell r="G9">
            <v>93078.953009500081</v>
          </cell>
          <cell r="H9">
            <v>44667.103127299968</v>
          </cell>
          <cell r="I9">
            <v>53869.719288166991</v>
          </cell>
          <cell r="J9">
            <v>79045.911202980162</v>
          </cell>
        </row>
        <row r="11">
          <cell r="E11" t="e">
            <v>#REF!</v>
          </cell>
          <cell r="F11">
            <v>70787.44812910998</v>
          </cell>
          <cell r="G11">
            <v>31473.016286050086</v>
          </cell>
          <cell r="H11">
            <v>-5322.9226799600292</v>
          </cell>
          <cell r="I11">
            <v>-1896.8455891730264</v>
          </cell>
          <cell r="J11">
            <v>1577.5603196845041</v>
          </cell>
        </row>
        <row r="12">
          <cell r="E12" t="e">
            <v>#REF!</v>
          </cell>
          <cell r="F12">
            <v>50006.607154109981</v>
          </cell>
          <cell r="G12">
            <v>12337.703961050087</v>
          </cell>
          <cell r="H12">
            <v>-22057.885180960031</v>
          </cell>
          <cell r="I12">
            <v>-19733.488277240082</v>
          </cell>
          <cell r="J12">
            <v>-16001.327824944925</v>
          </cell>
        </row>
        <row r="13">
          <cell r="E13">
            <v>0</v>
          </cell>
          <cell r="F13">
            <v>-1053</v>
          </cell>
          <cell r="G13">
            <v>-1166</v>
          </cell>
          <cell r="H13">
            <v>-2139</v>
          </cell>
          <cell r="I13">
            <v>-1880.8537410000001</v>
          </cell>
          <cell r="J13">
            <v>-1969.865444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E15">
            <v>6032</v>
          </cell>
          <cell r="F15">
            <v>8584.7952669999995</v>
          </cell>
          <cell r="G15">
            <v>8601.7687409999999</v>
          </cell>
          <cell r="H15">
            <v>8443.960744</v>
          </cell>
          <cell r="I15">
            <v>8448.0486860000001</v>
          </cell>
          <cell r="J15">
            <v>7557.6892523493589</v>
          </cell>
        </row>
        <row r="16">
          <cell r="E16">
            <v>8427.8942139999999</v>
          </cell>
          <cell r="F16">
            <v>8042.6282350000001</v>
          </cell>
          <cell r="G16">
            <v>6311.7311829999999</v>
          </cell>
          <cell r="H16">
            <v>3818.3648050000002</v>
          </cell>
          <cell r="I16">
            <v>4766.6769770000001</v>
          </cell>
          <cell r="J16">
            <v>5191.4142019999999</v>
          </cell>
        </row>
        <row r="17">
          <cell r="E17">
            <v>96.237699000000006</v>
          </cell>
          <cell r="F17">
            <v>60.417473000000001</v>
          </cell>
          <cell r="G17">
            <v>21.812400999999998</v>
          </cell>
          <cell r="H17">
            <v>22.636951999999997</v>
          </cell>
          <cell r="I17">
            <v>18.181218000000001</v>
          </cell>
          <cell r="J17">
            <v>0.96669499999999997</v>
          </cell>
        </row>
        <row r="18">
          <cell r="E18">
            <v>3881.5227025457707</v>
          </cell>
          <cell r="F18">
            <v>4093</v>
          </cell>
          <cell r="G18">
            <v>4200</v>
          </cell>
          <cell r="H18">
            <v>4450</v>
          </cell>
          <cell r="I18">
            <v>4603.7358070670543</v>
          </cell>
          <cell r="J18">
            <v>4828.8179952800701</v>
          </cell>
        </row>
        <row r="20">
          <cell r="E20" t="e">
            <v>#REF!</v>
          </cell>
          <cell r="F20">
            <v>83701.204986789991</v>
          </cell>
          <cell r="G20">
            <v>61605.936723449995</v>
          </cell>
          <cell r="H20">
            <v>49990.025807259997</v>
          </cell>
          <cell r="I20">
            <v>55766.564877340017</v>
          </cell>
          <cell r="J20">
            <v>77468.350883295658</v>
          </cell>
        </row>
        <row r="21">
          <cell r="E21" t="e">
            <v>#REF!</v>
          </cell>
          <cell r="F21">
            <v>83521.204986789991</v>
          </cell>
          <cell r="G21">
            <v>61424.631620449996</v>
          </cell>
          <cell r="H21">
            <v>49874.103131259995</v>
          </cell>
          <cell r="I21">
            <v>55636.302708340016</v>
          </cell>
          <cell r="J21">
            <v>77326.52485129566</v>
          </cell>
        </row>
        <row r="22">
          <cell r="E22">
            <v>0</v>
          </cell>
          <cell r="F22">
            <v>-354</v>
          </cell>
          <cell r="G22">
            <v>-464</v>
          </cell>
          <cell r="H22">
            <v>-2327</v>
          </cell>
          <cell r="I22">
            <v>-1614.2807189999999</v>
          </cell>
          <cell r="J22">
            <v>-1516.3712399999999</v>
          </cell>
        </row>
        <row r="23">
          <cell r="E23" t="e">
            <v>#REF!</v>
          </cell>
        </row>
        <row r="24">
          <cell r="E24">
            <v>161</v>
          </cell>
          <cell r="F24">
            <v>180</v>
          </cell>
          <cell r="G24">
            <v>181.305103</v>
          </cell>
          <cell r="H24">
            <v>115.922676</v>
          </cell>
          <cell r="I24">
            <v>130.262169</v>
          </cell>
          <cell r="J24">
            <v>141.826032</v>
          </cell>
        </row>
        <row r="26">
          <cell r="E26">
            <v>2149.5790247000004</v>
          </cell>
          <cell r="F26">
            <v>2548.8959782000002</v>
          </cell>
          <cell r="G26">
            <v>2576.0830940999995</v>
          </cell>
          <cell r="H26">
            <v>2975.3544691999996</v>
          </cell>
          <cell r="I26">
            <v>2490.0271940000002</v>
          </cell>
          <cell r="J26">
            <v>2551.2913195000001</v>
          </cell>
        </row>
        <row r="28">
          <cell r="E28">
            <v>150085.13614659995</v>
          </cell>
          <cell r="F28">
            <v>170517.53213930002</v>
          </cell>
          <cell r="G28">
            <v>182877.80368730004</v>
          </cell>
          <cell r="H28">
            <v>186072.64648150001</v>
          </cell>
          <cell r="I28">
            <v>186551.28129520002</v>
          </cell>
          <cell r="J28">
            <v>190171.64283610001</v>
          </cell>
        </row>
        <row r="29">
          <cell r="E29">
            <v>147160.29448559994</v>
          </cell>
          <cell r="F29">
            <v>167473.13271130002</v>
          </cell>
          <cell r="G29">
            <v>179942.92955530001</v>
          </cell>
          <cell r="H29">
            <v>184460.82413750002</v>
          </cell>
          <cell r="I29">
            <v>185365.89569620002</v>
          </cell>
          <cell r="J29">
            <v>188977.68533910002</v>
          </cell>
        </row>
        <row r="30">
          <cell r="E30">
            <v>2924.8416609999999</v>
          </cell>
          <cell r="F30">
            <v>3569.4211210000003</v>
          </cell>
          <cell r="G30">
            <v>3771.8065160000001</v>
          </cell>
          <cell r="H30">
            <v>3878.2880980000004</v>
          </cell>
          <cell r="I30">
            <v>3683.3789190000007</v>
          </cell>
          <cell r="J30">
            <v>3821.8017979999995</v>
          </cell>
        </row>
        <row r="31">
          <cell r="E31">
            <v>0</v>
          </cell>
        </row>
        <row r="32">
          <cell r="F32">
            <v>-525.02169299999991</v>
          </cell>
          <cell r="G32">
            <v>-630.62607700000001</v>
          </cell>
          <cell r="H32">
            <v>-876.14868300000012</v>
          </cell>
          <cell r="I32">
            <v>-960.6128010000001</v>
          </cell>
          <cell r="J32">
            <v>-951.27494999999999</v>
          </cell>
        </row>
        <row r="33">
          <cell r="F33">
            <v>0</v>
          </cell>
          <cell r="G33">
            <v>-206.306307</v>
          </cell>
          <cell r="H33">
            <v>-1390.3170709999999</v>
          </cell>
          <cell r="I33">
            <v>-1537.380519</v>
          </cell>
          <cell r="J33">
            <v>-1676.5693510000001</v>
          </cell>
        </row>
        <row r="35">
          <cell r="E35">
            <v>150724.97705392278</v>
          </cell>
          <cell r="F35">
            <v>270802.98531511961</v>
          </cell>
          <cell r="G35">
            <v>282614.88265793998</v>
          </cell>
          <cell r="H35">
            <v>300614.94688536006</v>
          </cell>
          <cell r="I35">
            <v>312955.66227279999</v>
          </cell>
          <cell r="J35">
            <v>325344.56581821002</v>
          </cell>
        </row>
        <row r="37">
          <cell r="E37">
            <v>10.938424500000002</v>
          </cell>
          <cell r="F37">
            <v>187653.07731181962</v>
          </cell>
          <cell r="G37">
            <v>196889.03546253996</v>
          </cell>
          <cell r="H37">
            <v>210512.97720756003</v>
          </cell>
          <cell r="I37">
            <v>219736.88382309998</v>
          </cell>
          <cell r="J37">
            <v>230548.74038420001</v>
          </cell>
        </row>
        <row r="38">
          <cell r="E38">
            <v>0</v>
          </cell>
          <cell r="F38">
            <v>187642.57020701963</v>
          </cell>
          <cell r="G38">
            <v>196881.60140233996</v>
          </cell>
          <cell r="H38">
            <v>210508.37545596002</v>
          </cell>
          <cell r="I38">
            <v>219724.15560839997</v>
          </cell>
          <cell r="J38">
            <v>230546.4549055</v>
          </cell>
        </row>
        <row r="40">
          <cell r="E40">
            <v>3638.6678180000004</v>
          </cell>
          <cell r="F40">
            <v>3873.4333300000003</v>
          </cell>
          <cell r="G40">
            <v>3924.5505169999997</v>
          </cell>
          <cell r="H40">
            <v>3978.4368630000004</v>
          </cell>
          <cell r="I40">
            <v>4000.1092759999997</v>
          </cell>
          <cell r="J40">
            <v>4171.7023880000006</v>
          </cell>
        </row>
        <row r="41">
          <cell r="E41">
            <v>1855</v>
          </cell>
          <cell r="F41">
            <v>1859</v>
          </cell>
          <cell r="G41">
            <v>1833.382736</v>
          </cell>
          <cell r="H41">
            <v>1705.2945950000003</v>
          </cell>
          <cell r="I41">
            <v>1654.3222390000001</v>
          </cell>
          <cell r="J41">
            <v>1564.9664329999994</v>
          </cell>
        </row>
        <row r="42">
          <cell r="E42">
            <v>27684.965652999999</v>
          </cell>
          <cell r="F42">
            <v>28060.951811999999</v>
          </cell>
          <cell r="G42">
            <v>30114.105950000001</v>
          </cell>
          <cell r="H42">
            <v>31621.392510000001</v>
          </cell>
          <cell r="I42">
            <v>32848.875128000007</v>
          </cell>
          <cell r="J42">
            <v>32170.902062000001</v>
          </cell>
        </row>
        <row r="43">
          <cell r="E43">
            <v>16308.875417000003</v>
          </cell>
          <cell r="F43">
            <v>17159.100235919617</v>
          </cell>
          <cell r="G43">
            <v>18569.110039740001</v>
          </cell>
          <cell r="H43">
            <v>19800.480885360004</v>
          </cell>
          <cell r="I43">
            <v>20699.420494000002</v>
          </cell>
          <cell r="J43">
            <v>19695.581955999998</v>
          </cell>
        </row>
        <row r="44">
          <cell r="F44">
            <v>-2600</v>
          </cell>
          <cell r="G44">
            <v>-2900</v>
          </cell>
          <cell r="H44">
            <v>-1385</v>
          </cell>
          <cell r="I44">
            <v>-1481.2910620000002</v>
          </cell>
          <cell r="J44">
            <v>-1467.3607999999999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-12.801736</v>
          </cell>
          <cell r="J45">
            <v>-114.715228</v>
          </cell>
        </row>
        <row r="46">
          <cell r="E46">
            <v>10.938424500000002</v>
          </cell>
          <cell r="F46">
            <v>10.507104799999999</v>
          </cell>
          <cell r="G46">
            <v>7.4340601999999993</v>
          </cell>
          <cell r="H46">
            <v>4.6017516000000009</v>
          </cell>
          <cell r="I46">
            <v>12.728214699999999</v>
          </cell>
          <cell r="J46">
            <v>2.2854787000000001</v>
          </cell>
        </row>
        <row r="48">
          <cell r="E48">
            <v>24081.628599600004</v>
          </cell>
          <cell r="F48">
            <v>83149.908003300021</v>
          </cell>
          <cell r="G48">
            <v>85725.847195399998</v>
          </cell>
          <cell r="H48">
            <v>90101.969677800022</v>
          </cell>
          <cell r="I48">
            <v>93218.77844970001</v>
          </cell>
          <cell r="J48">
            <v>94795.825434009996</v>
          </cell>
        </row>
        <row r="49">
          <cell r="F49">
            <v>70614.299476000015</v>
          </cell>
          <cell r="G49">
            <v>73507.050181999992</v>
          </cell>
          <cell r="H49">
            <v>77644.863567000022</v>
          </cell>
          <cell r="I49">
            <v>80274.529641300003</v>
          </cell>
          <cell r="J49">
            <v>80755.827169209995</v>
          </cell>
        </row>
        <row r="50">
          <cell r="E50">
            <v>1193.405424</v>
          </cell>
          <cell r="F50">
            <v>39162.722262000003</v>
          </cell>
          <cell r="G50">
            <v>41050.464594000005</v>
          </cell>
          <cell r="H50">
            <v>43323.881889000011</v>
          </cell>
          <cell r="I50">
            <v>44765.586461999999</v>
          </cell>
          <cell r="J50">
            <v>44508.259025999992</v>
          </cell>
        </row>
        <row r="51">
          <cell r="E51">
            <v>4496.2400785999998</v>
          </cell>
          <cell r="F51">
            <v>12763.913656000001</v>
          </cell>
          <cell r="G51">
            <v>13292.526225000001</v>
          </cell>
          <cell r="H51">
            <v>14612.927177000003</v>
          </cell>
          <cell r="I51">
            <v>16110.759419</v>
          </cell>
          <cell r="J51">
            <v>17714.626235000003</v>
          </cell>
        </row>
        <row r="52">
          <cell r="E52">
            <v>260.89074899999997</v>
          </cell>
          <cell r="F52">
            <v>10813.699673000001</v>
          </cell>
          <cell r="G52">
            <v>10987.387396000002</v>
          </cell>
          <cell r="H52">
            <v>11178.124057000001</v>
          </cell>
          <cell r="I52">
            <v>10896.2954403</v>
          </cell>
          <cell r="J52">
            <v>10119.732795710001</v>
          </cell>
        </row>
        <row r="53">
          <cell r="E53">
            <v>7445.7694280000005</v>
          </cell>
          <cell r="F53">
            <v>7746.9278700000004</v>
          </cell>
          <cell r="G53">
            <v>8053.2737310000002</v>
          </cell>
          <cell r="H53">
            <v>8408.8541670000013</v>
          </cell>
          <cell r="I53">
            <v>8282.440195000001</v>
          </cell>
          <cell r="J53">
            <v>8186.5636305000007</v>
          </cell>
        </row>
        <row r="54">
          <cell r="E54">
            <v>10685.322920000002</v>
          </cell>
          <cell r="F54">
            <v>127.03601500000001</v>
          </cell>
          <cell r="G54">
            <v>123.398236</v>
          </cell>
          <cell r="H54">
            <v>121.07627699999999</v>
          </cell>
          <cell r="I54">
            <v>219.448125</v>
          </cell>
          <cell r="J54">
            <v>226.64548200000002</v>
          </cell>
        </row>
        <row r="56">
          <cell r="F56">
            <v>4878.0581542</v>
          </cell>
          <cell r="G56">
            <v>5367.4649090000003</v>
          </cell>
          <cell r="H56">
            <v>5780.4875835000003</v>
          </cell>
          <cell r="I56">
            <v>5952.571425000001</v>
          </cell>
          <cell r="J56">
            <v>7118.287417999999</v>
          </cell>
        </row>
        <row r="57">
          <cell r="F57">
            <v>194.60954990000002</v>
          </cell>
          <cell r="G57">
            <v>-22.169538599999992</v>
          </cell>
          <cell r="H57">
            <v>14.375690899999997</v>
          </cell>
          <cell r="I57">
            <v>-0.11138500000000001</v>
          </cell>
          <cell r="J57">
            <v>4.7606000000000016E-2</v>
          </cell>
        </row>
        <row r="58">
          <cell r="F58">
            <v>1150.3001240000001</v>
          </cell>
          <cell r="G58">
            <v>1176.127563</v>
          </cell>
          <cell r="H58">
            <v>1121.808716</v>
          </cell>
          <cell r="I58">
            <v>1171.6835490000001</v>
          </cell>
          <cell r="J58">
            <v>1201.703078</v>
          </cell>
        </row>
        <row r="59">
          <cell r="F59">
            <v>1115.8194480000002</v>
          </cell>
          <cell r="G59">
            <v>930.64606800000001</v>
          </cell>
          <cell r="H59">
            <v>801.60463600000014</v>
          </cell>
          <cell r="I59">
            <v>701.85518700000011</v>
          </cell>
          <cell r="J59">
            <v>835.41026490000002</v>
          </cell>
        </row>
        <row r="60">
          <cell r="F60">
            <v>3641.1911067000005</v>
          </cell>
          <cell r="G60">
            <v>3376.7867809999998</v>
          </cell>
          <cell r="H60">
            <v>3380.2443210000001</v>
          </cell>
          <cell r="I60">
            <v>3756.9260199999999</v>
          </cell>
          <cell r="J60">
            <v>3724.4731120000001</v>
          </cell>
        </row>
        <row r="61">
          <cell r="F61">
            <v>1555.6301445000004</v>
          </cell>
          <cell r="G61">
            <v>1389.941231</v>
          </cell>
          <cell r="H61">
            <v>1358.5851634000001</v>
          </cell>
          <cell r="I61">
            <v>1361.3240123999999</v>
          </cell>
          <cell r="J61">
            <v>1160.0767859</v>
          </cell>
        </row>
        <row r="63">
          <cell r="E63">
            <v>126632.41002982279</v>
          </cell>
          <cell r="F63">
            <v>91823.391945900003</v>
          </cell>
          <cell r="G63">
            <v>91287.024832800002</v>
          </cell>
          <cell r="H63">
            <v>98463.833604600004</v>
          </cell>
          <cell r="I63">
            <v>105042.59570523293</v>
          </cell>
          <cell r="J63">
            <v>107402.37668571991</v>
          </cell>
        </row>
        <row r="64">
          <cell r="F64">
            <v>14395.688692360001</v>
          </cell>
          <cell r="G64">
            <v>13101.740329950999</v>
          </cell>
          <cell r="H64">
            <v>14526.117819695999</v>
          </cell>
          <cell r="I64">
            <v>14910.949438375999</v>
          </cell>
          <cell r="J64">
            <v>15482.05742379</v>
          </cell>
        </row>
        <row r="66">
          <cell r="E66">
            <v>23330.097737</v>
          </cell>
          <cell r="F66">
            <v>23264.003342</v>
          </cell>
          <cell r="G66">
            <v>21197.224973</v>
          </cell>
          <cell r="H66">
            <v>23522.195002</v>
          </cell>
          <cell r="I66">
            <v>23963.725027</v>
          </cell>
          <cell r="J66">
            <v>24342.705430000002</v>
          </cell>
        </row>
        <row r="67">
          <cell r="E67">
            <v>13264.550493999999</v>
          </cell>
          <cell r="F67">
            <v>13320.881891000001</v>
          </cell>
          <cell r="G67">
            <v>12057.773786</v>
          </cell>
          <cell r="H67">
            <v>13419.600235</v>
          </cell>
          <cell r="I67">
            <v>13588.866767</v>
          </cell>
          <cell r="J67">
            <v>14150.863743</v>
          </cell>
        </row>
        <row r="69">
          <cell r="E69">
            <v>2539.23630126423</v>
          </cell>
          <cell r="F69">
            <v>3655.5045075000016</v>
          </cell>
          <cell r="G69">
            <v>4678.2560518999999</v>
          </cell>
          <cell r="H69">
            <v>4768.0218720000003</v>
          </cell>
          <cell r="I69">
            <v>4910.9060982329484</v>
          </cell>
          <cell r="J69">
            <v>5096.0599438199297</v>
          </cell>
        </row>
        <row r="70">
          <cell r="E70">
            <v>2539.23630126423</v>
          </cell>
          <cell r="F70">
            <v>2774.5240965000012</v>
          </cell>
          <cell r="G70">
            <v>2817.2165589000006</v>
          </cell>
          <cell r="H70">
            <v>2979.3431210000008</v>
          </cell>
          <cell r="I70">
            <v>3082.2715972329479</v>
          </cell>
          <cell r="J70">
            <v>3232.9675678199301</v>
          </cell>
        </row>
        <row r="72">
          <cell r="E72">
            <v>0</v>
          </cell>
          <cell r="F72">
            <v>880.98041100000023</v>
          </cell>
          <cell r="G72">
            <v>1861.0394929999993</v>
          </cell>
          <cell r="H72">
            <v>1788.6787509999997</v>
          </cell>
          <cell r="I72">
            <v>1828.6345010000002</v>
          </cell>
          <cell r="J72">
            <v>1863.0923759999996</v>
          </cell>
        </row>
        <row r="73">
          <cell r="E73">
            <v>93872.975587878551</v>
          </cell>
          <cell r="F73">
            <v>60856.722807200007</v>
          </cell>
          <cell r="G73">
            <v>63067.1245222</v>
          </cell>
          <cell r="H73">
            <v>67340.121290499999</v>
          </cell>
          <cell r="I73">
            <v>73369.024440999987</v>
          </cell>
          <cell r="J73">
            <v>75162.765832899982</v>
          </cell>
        </row>
        <row r="74">
          <cell r="E74">
            <v>89182.187393858549</v>
          </cell>
          <cell r="F74">
            <v>57484.467367840007</v>
          </cell>
          <cell r="G74">
            <v>59555.435215248996</v>
          </cell>
          <cell r="H74">
            <v>63767.063077804007</v>
          </cell>
          <cell r="I74">
            <v>69465.157039623984</v>
          </cell>
          <cell r="J74">
            <v>71130.296897109991</v>
          </cell>
        </row>
        <row r="75">
          <cell r="E75">
            <v>71730.975464160016</v>
          </cell>
          <cell r="F75">
            <v>36435.307853140002</v>
          </cell>
          <cell r="G75">
            <v>35622.796405349</v>
          </cell>
          <cell r="H75">
            <v>37489.764688803996</v>
          </cell>
          <cell r="I75">
            <v>43614.454546023975</v>
          </cell>
          <cell r="J75">
            <v>44231.691995309986</v>
          </cell>
        </row>
        <row r="76">
          <cell r="F76">
            <v>2150.1708277000002</v>
          </cell>
          <cell r="G76">
            <v>2404.8150338999999</v>
          </cell>
          <cell r="H76">
            <v>2555.3035689999997</v>
          </cell>
          <cell r="I76">
            <v>2814.3141380000002</v>
          </cell>
          <cell r="J76">
            <v>2923.8451970000001</v>
          </cell>
        </row>
        <row r="77">
          <cell r="E77">
            <v>13725</v>
          </cell>
          <cell r="F77">
            <v>16406</v>
          </cell>
          <cell r="G77">
            <v>19648.493166</v>
          </cell>
          <cell r="H77">
            <v>21783.124895000001</v>
          </cell>
          <cell r="I77">
            <v>20768.239668000002</v>
          </cell>
          <cell r="J77">
            <v>21667.219749</v>
          </cell>
        </row>
        <row r="78">
          <cell r="E78">
            <v>1917.09449055</v>
          </cell>
          <cell r="F78">
            <v>2492.9886869999987</v>
          </cell>
          <cell r="G78">
            <v>1879.33061</v>
          </cell>
          <cell r="H78">
            <v>1938.869925</v>
          </cell>
          <cell r="I78">
            <v>2268.1486876000004</v>
          </cell>
          <cell r="J78">
            <v>2307.5399558000004</v>
          </cell>
        </row>
        <row r="79">
          <cell r="E79">
            <v>3373.8593410200001</v>
          </cell>
          <cell r="F79">
            <v>2417.1866793600002</v>
          </cell>
          <cell r="G79">
            <v>2428.4997129509998</v>
          </cell>
          <cell r="H79">
            <v>2451.3219936959995</v>
          </cell>
          <cell r="I79">
            <v>2632.9747463759995</v>
          </cell>
          <cell r="J79">
            <v>2701.8378857899997</v>
          </cell>
        </row>
        <row r="80">
          <cell r="E80">
            <v>2056.9304880200002</v>
          </cell>
          <cell r="F80">
            <v>1074.8068013600002</v>
          </cell>
          <cell r="G80">
            <v>1043.9665439509997</v>
          </cell>
          <cell r="H80">
            <v>1106.5175846959996</v>
          </cell>
          <cell r="I80">
            <v>1322.0826713759998</v>
          </cell>
          <cell r="J80">
            <v>1331.1936807899999</v>
          </cell>
        </row>
        <row r="81">
          <cell r="E81" t="e">
            <v>#VALUE!</v>
          </cell>
          <cell r="F81">
            <v>1342.379878</v>
          </cell>
          <cell r="G81">
            <v>1384.533169</v>
          </cell>
          <cell r="H81">
            <v>1344.8044090000001</v>
          </cell>
          <cell r="I81">
            <v>1310.892075</v>
          </cell>
          <cell r="J81">
            <v>1370.6442050000001</v>
          </cell>
        </row>
        <row r="82">
          <cell r="E82">
            <v>1316.9288530000001</v>
          </cell>
          <cell r="F82">
            <v>955.06876</v>
          </cell>
          <cell r="G82">
            <v>1083.1895940000002</v>
          </cell>
          <cell r="H82">
            <v>1121.7362189999999</v>
          </cell>
          <cell r="I82">
            <v>1270.8926550000001</v>
          </cell>
          <cell r="J82">
            <v>1330.6310500000004</v>
          </cell>
        </row>
        <row r="83">
          <cell r="E83">
            <v>6890.1004036800005</v>
          </cell>
          <cell r="F83">
            <v>4047.1612891999998</v>
          </cell>
          <cell r="G83">
            <v>2344.4192857000003</v>
          </cell>
          <cell r="H83">
            <v>2833.4954401</v>
          </cell>
          <cell r="I83">
            <v>2798.9401390000003</v>
          </cell>
          <cell r="J83">
            <v>2800.8454790000001</v>
          </cell>
        </row>
        <row r="84">
          <cell r="E84">
            <v>110.81111900000002</v>
          </cell>
          <cell r="F84">
            <v>795.61720199999991</v>
          </cell>
          <cell r="G84">
            <v>840.72045080000021</v>
          </cell>
          <cell r="H84">
            <v>940.99836369999991</v>
          </cell>
          <cell r="I84">
            <v>830.07224290000022</v>
          </cell>
          <cell r="J84">
            <v>913.51086400000008</v>
          </cell>
        </row>
        <row r="85">
          <cell r="E85">
            <v>6779.2892846800005</v>
          </cell>
          <cell r="F85">
            <v>125.05807219999997</v>
          </cell>
          <cell r="G85">
            <v>121.4492099</v>
          </cell>
          <cell r="H85">
            <v>108.93774740000001</v>
          </cell>
          <cell r="I85">
            <v>109.54490110000002</v>
          </cell>
          <cell r="J85">
            <v>106.61307500000001</v>
          </cell>
        </row>
        <row r="86">
          <cell r="F86">
            <v>3126.486015</v>
          </cell>
          <cell r="G86">
            <v>1382.2496249999999</v>
          </cell>
          <cell r="H86">
            <v>1783.5593290000002</v>
          </cell>
          <cell r="I86">
            <v>1859.322995</v>
          </cell>
          <cell r="J86">
            <v>1780.72154</v>
          </cell>
        </row>
        <row r="88">
          <cell r="E88">
            <v>1999</v>
          </cell>
          <cell r="F88">
            <v>2000</v>
          </cell>
          <cell r="G88">
            <v>2001</v>
          </cell>
          <cell r="H88">
            <v>2002</v>
          </cell>
          <cell r="I88">
            <v>2003</v>
          </cell>
          <cell r="J88">
            <v>2004</v>
          </cell>
        </row>
        <row r="90">
          <cell r="E90">
            <v>89436.198947700002</v>
          </cell>
          <cell r="F90">
            <v>126823.7730417</v>
          </cell>
          <cell r="G90">
            <v>136924.16513750001</v>
          </cell>
          <cell r="H90">
            <v>139828.53473509999</v>
          </cell>
          <cell r="I90">
            <v>142883.27110870002</v>
          </cell>
          <cell r="J90">
            <v>147219.16747110002</v>
          </cell>
        </row>
        <row r="91">
          <cell r="E91">
            <v>28519.152617240004</v>
          </cell>
          <cell r="F91">
            <v>61751.524371300002</v>
          </cell>
          <cell r="G91">
            <v>69129.206687737009</v>
          </cell>
          <cell r="H91">
            <v>69564.193215004008</v>
          </cell>
          <cell r="I91">
            <v>70400.003782188011</v>
          </cell>
          <cell r="J91">
            <v>72821.597522066018</v>
          </cell>
        </row>
        <row r="92">
          <cell r="E92">
            <v>952.36853045999999</v>
          </cell>
          <cell r="F92">
            <v>1998.6990704</v>
          </cell>
          <cell r="G92">
            <v>2046.2471497630002</v>
          </cell>
          <cell r="H92">
            <v>2127.3900200960002</v>
          </cell>
          <cell r="I92">
            <v>2187.6090265120001</v>
          </cell>
          <cell r="J92">
            <v>2282.6623490340003</v>
          </cell>
        </row>
        <row r="93">
          <cell r="E93">
            <v>59964.677799999998</v>
          </cell>
          <cell r="F93">
            <v>63073.549599999998</v>
          </cell>
          <cell r="G93">
            <v>65748.711299999995</v>
          </cell>
          <cell r="H93">
            <v>68136.951499999996</v>
          </cell>
          <cell r="I93">
            <v>70295.658299999996</v>
          </cell>
          <cell r="J93">
            <v>72114.907600000006</v>
          </cell>
        </row>
        <row r="96">
          <cell r="E96">
            <v>1999</v>
          </cell>
          <cell r="F96">
            <v>2000</v>
          </cell>
          <cell r="G96">
            <v>2001</v>
          </cell>
          <cell r="H96">
            <v>2002</v>
          </cell>
          <cell r="I96">
            <v>2003</v>
          </cell>
          <cell r="J96">
            <v>2004</v>
          </cell>
        </row>
        <row r="98">
          <cell r="E98">
            <v>314725.84630899993</v>
          </cell>
          <cell r="F98">
            <v>336303.88377900003</v>
          </cell>
          <cell r="G98">
            <v>359389.089438</v>
          </cell>
          <cell r="H98">
            <v>378491.83183899999</v>
          </cell>
          <cell r="I98">
            <v>403076.700549</v>
          </cell>
          <cell r="J98">
            <v>419839.38008999999</v>
          </cell>
        </row>
        <row r="99">
          <cell r="E99">
            <v>314725.84630899993</v>
          </cell>
          <cell r="F99">
            <v>336303.88377900003</v>
          </cell>
          <cell r="G99">
            <v>359389.089438</v>
          </cell>
          <cell r="H99">
            <v>378491.83183899999</v>
          </cell>
          <cell r="I99">
            <v>403076.700549</v>
          </cell>
          <cell r="J99">
            <v>419839.38008999999</v>
          </cell>
        </row>
        <row r="102">
          <cell r="E102">
            <v>1999</v>
          </cell>
          <cell r="F102">
            <v>2000</v>
          </cell>
          <cell r="G102">
            <v>2001</v>
          </cell>
          <cell r="H102">
            <v>2002</v>
          </cell>
          <cell r="I102">
            <v>2003</v>
          </cell>
          <cell r="J102">
            <v>2004</v>
          </cell>
        </row>
        <row r="104">
          <cell r="E104">
            <v>3149</v>
          </cell>
          <cell r="F104">
            <v>11963.334288400001</v>
          </cell>
          <cell r="G104">
            <v>10849.982469</v>
          </cell>
          <cell r="H104">
            <v>8586.1759591999999</v>
          </cell>
          <cell r="I104">
            <v>8909.3094689000009</v>
          </cell>
          <cell r="J104">
            <v>7282.2255873000004</v>
          </cell>
        </row>
        <row r="105">
          <cell r="E105">
            <v>2814</v>
          </cell>
          <cell r="F105">
            <v>3449.5467238000006</v>
          </cell>
          <cell r="G105">
            <v>3327.6950919999999</v>
          </cell>
          <cell r="H105">
            <v>3142.2413472000003</v>
          </cell>
          <cell r="I105">
            <v>3237.5423094000002</v>
          </cell>
          <cell r="J105">
            <v>3580.4399496000005</v>
          </cell>
        </row>
        <row r="106">
          <cell r="E106">
            <v>335</v>
          </cell>
          <cell r="F106">
            <v>344.7875646</v>
          </cell>
          <cell r="G106">
            <v>292.28737700000005</v>
          </cell>
          <cell r="H106">
            <v>254.93461199999999</v>
          </cell>
          <cell r="I106">
            <v>240.76715949999999</v>
          </cell>
          <cell r="J106">
            <v>282.09581539999999</v>
          </cell>
        </row>
        <row r="107"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</row>
        <row r="108">
          <cell r="E108">
            <v>0</v>
          </cell>
          <cell r="F108">
            <v>8169</v>
          </cell>
          <cell r="G108">
            <v>7230</v>
          </cell>
          <cell r="H108">
            <v>5189</v>
          </cell>
          <cell r="I108">
            <v>5431</v>
          </cell>
          <cell r="J108">
            <v>3419.6898222999998</v>
          </cell>
        </row>
        <row r="111">
          <cell r="E111">
            <v>1999</v>
          </cell>
          <cell r="F111">
            <v>2000</v>
          </cell>
          <cell r="G111">
            <v>2001</v>
          </cell>
          <cell r="H111">
            <v>2002</v>
          </cell>
          <cell r="I111">
            <v>2003</v>
          </cell>
          <cell r="J111">
            <v>2004</v>
          </cell>
        </row>
        <row r="113">
          <cell r="E113">
            <v>417.97148580000066</v>
          </cell>
          <cell r="F113">
            <v>-2.2737367544323206E-13</v>
          </cell>
          <cell r="G113">
            <v>5.6843418860808015E-14</v>
          </cell>
          <cell r="H113">
            <v>2.8421709430404007E-14</v>
          </cell>
          <cell r="I113">
            <v>1.7053025658242404E-13</v>
          </cell>
          <cell r="J113">
            <v>0</v>
          </cell>
        </row>
        <row r="114">
          <cell r="E114">
            <v>417.97148580000066</v>
          </cell>
          <cell r="F114">
            <v>-2.2737367544323206E-13</v>
          </cell>
          <cell r="G114">
            <v>5.6843418860808015E-14</v>
          </cell>
          <cell r="H114">
            <v>2.8421709430404007E-14</v>
          </cell>
          <cell r="I114">
            <v>1.7053025658242404E-13</v>
          </cell>
          <cell r="J114">
            <v>0</v>
          </cell>
        </row>
        <row r="116">
          <cell r="E116">
            <v>1999</v>
          </cell>
          <cell r="F116">
            <v>2000</v>
          </cell>
          <cell r="G116">
            <v>2001</v>
          </cell>
          <cell r="H116">
            <v>2002</v>
          </cell>
          <cell r="I116">
            <v>2003</v>
          </cell>
          <cell r="J116">
            <v>2004</v>
          </cell>
        </row>
        <row r="118">
          <cell r="F118">
            <v>407091.33190811006</v>
          </cell>
          <cell r="G118">
            <v>390862.10572405008</v>
          </cell>
          <cell r="H118">
            <v>373168.90915903996</v>
          </cell>
        </row>
        <row r="119">
          <cell r="E119" t="e">
            <v>#REF!</v>
          </cell>
          <cell r="F119">
            <v>490792.53689490003</v>
          </cell>
          <cell r="G119">
            <v>452468.04244750005</v>
          </cell>
          <cell r="H119">
            <v>423158.93496629997</v>
          </cell>
          <cell r="I119">
            <v>456946.41983716702</v>
          </cell>
          <cell r="J119">
            <v>498885.29129298014</v>
          </cell>
        </row>
        <row r="120">
          <cell r="E120">
            <v>0</v>
          </cell>
          <cell r="F120">
            <v>270802.98531511961</v>
          </cell>
          <cell r="G120">
            <v>282614.88265793998</v>
          </cell>
          <cell r="H120">
            <v>300614.94688536006</v>
          </cell>
          <cell r="I120">
            <v>312955.66227279999</v>
          </cell>
          <cell r="J120">
            <v>325344.56581821002</v>
          </cell>
        </row>
        <row r="121">
          <cell r="E121">
            <v>126632.41002982279</v>
          </cell>
          <cell r="F121">
            <v>91823.391945900003</v>
          </cell>
          <cell r="G121">
            <v>91287.024832800002</v>
          </cell>
          <cell r="H121">
            <v>98463.833604600004</v>
          </cell>
          <cell r="I121">
            <v>105042.59570523293</v>
          </cell>
          <cell r="J121">
            <v>107402.37668571991</v>
          </cell>
        </row>
        <row r="122">
          <cell r="E122">
            <v>93872.975587878551</v>
          </cell>
          <cell r="F122">
            <v>60856.722807200007</v>
          </cell>
          <cell r="G122">
            <v>63067.1245222</v>
          </cell>
          <cell r="H122">
            <v>67340.121290499999</v>
          </cell>
          <cell r="I122">
            <v>73369.024440999987</v>
          </cell>
          <cell r="J122">
            <v>75162.765832899982</v>
          </cell>
        </row>
        <row r="123">
          <cell r="E123">
            <v>243958.1117344785</v>
          </cell>
          <cell r="F123">
            <v>297341.30518100003</v>
          </cell>
          <cell r="G123">
            <v>319801.96882480005</v>
          </cell>
          <cell r="H123">
            <v>325901.1812166</v>
          </cell>
          <cell r="I123">
            <v>329434.55240390007</v>
          </cell>
          <cell r="J123">
            <v>337390.81030720007</v>
          </cell>
        </row>
        <row r="124">
          <cell r="E124">
            <v>2149.5790247000004</v>
          </cell>
          <cell r="F124">
            <v>2548.8959782000002</v>
          </cell>
          <cell r="G124">
            <v>2576.0830940999995</v>
          </cell>
          <cell r="H124">
            <v>2975.3544691999996</v>
          </cell>
          <cell r="I124">
            <v>2490.0271940000002</v>
          </cell>
          <cell r="J124">
            <v>2551.2913195000001</v>
          </cell>
        </row>
        <row r="125">
          <cell r="E125" t="e">
            <v>#REF!</v>
          </cell>
          <cell r="F125">
            <v>1153309.1153151197</v>
          </cell>
          <cell r="G125">
            <v>1148748.0018571401</v>
          </cell>
          <cell r="H125">
            <v>1151114.2511420602</v>
          </cell>
          <cell r="I125">
            <v>1206869.2574131002</v>
          </cell>
          <cell r="J125">
            <v>1271574.3354236102</v>
          </cell>
        </row>
        <row r="126">
          <cell r="F126">
            <v>1165272.4496035196</v>
          </cell>
          <cell r="G126">
            <v>1159597.98432614</v>
          </cell>
          <cell r="H126">
            <v>1159700.4271012601</v>
          </cell>
          <cell r="I126">
            <v>1215778.5668820003</v>
          </cell>
          <cell r="J126">
            <v>1278856.5610109102</v>
          </cell>
        </row>
        <row r="132">
          <cell r="F132">
            <v>493020</v>
          </cell>
          <cell r="G132">
            <v>460047</v>
          </cell>
          <cell r="H132">
            <v>425445</v>
          </cell>
          <cell r="I132">
            <v>464358</v>
          </cell>
        </row>
        <row r="133">
          <cell r="F133">
            <v>268881</v>
          </cell>
          <cell r="G133">
            <v>282910</v>
          </cell>
          <cell r="H133">
            <v>298517</v>
          </cell>
          <cell r="I133">
            <v>312429</v>
          </cell>
        </row>
        <row r="134">
          <cell r="F134">
            <v>91429</v>
          </cell>
          <cell r="G134">
            <v>91286</v>
          </cell>
          <cell r="H134">
            <v>98402</v>
          </cell>
          <cell r="I134">
            <v>105972</v>
          </cell>
        </row>
        <row r="135">
          <cell r="F135">
            <v>60550</v>
          </cell>
          <cell r="G135">
            <v>63072</v>
          </cell>
          <cell r="H135">
            <v>67170</v>
          </cell>
          <cell r="I135">
            <v>73945</v>
          </cell>
        </row>
        <row r="136">
          <cell r="F136">
            <v>316038</v>
          </cell>
          <cell r="G136">
            <v>334838</v>
          </cell>
          <cell r="H136">
            <v>343520</v>
          </cell>
          <cell r="I136">
            <v>347167</v>
          </cell>
        </row>
        <row r="137">
          <cell r="E137">
            <v>1086025</v>
          </cell>
          <cell r="F137">
            <v>1169368</v>
          </cell>
          <cell r="G137">
            <v>1169081</v>
          </cell>
          <cell r="H137">
            <v>1165884</v>
          </cell>
          <cell r="I137">
            <v>1229926</v>
          </cell>
          <cell r="J137">
            <v>1269023.04410411</v>
          </cell>
        </row>
        <row r="138">
          <cell r="E138">
            <v>1088174.5790247</v>
          </cell>
          <cell r="F138">
            <v>1170104</v>
          </cell>
          <cell r="G138">
            <v>1164482</v>
          </cell>
          <cell r="H138">
            <v>1169632</v>
          </cell>
          <cell r="I138">
            <v>1228605</v>
          </cell>
          <cell r="J138">
            <v>1279781</v>
          </cell>
        </row>
        <row r="139">
          <cell r="E139">
            <v>1091741.5505105001</v>
          </cell>
          <cell r="F139">
            <v>1183877</v>
          </cell>
          <cell r="G139">
            <v>1182832</v>
          </cell>
          <cell r="H139">
            <v>1179024</v>
          </cell>
          <cell r="I139">
            <v>1241628</v>
          </cell>
          <cell r="J139">
            <v>1287063.2255873</v>
          </cell>
        </row>
        <row r="140">
          <cell r="F140">
            <v>13773</v>
          </cell>
          <cell r="G140">
            <v>18350</v>
          </cell>
          <cell r="H140">
            <v>9392</v>
          </cell>
          <cell r="I140">
            <v>13023</v>
          </cell>
        </row>
        <row r="143">
          <cell r="F143">
            <v>-16794.884684880264</v>
          </cell>
          <cell r="G143">
            <v>-15733.998142859899</v>
          </cell>
          <cell r="H143">
            <v>-18517.748857939849</v>
          </cell>
          <cell r="I143">
            <v>-21735.742586899782</v>
          </cell>
        </row>
        <row r="146">
          <cell r="E146">
            <v>2096363</v>
          </cell>
          <cell r="F146">
            <v>2217290</v>
          </cell>
          <cell r="G146">
            <v>2288351</v>
          </cell>
          <cell r="H146">
            <v>2371606</v>
          </cell>
          <cell r="I146">
            <v>2459413</v>
          </cell>
          <cell r="J146">
            <v>2565056</v>
          </cell>
        </row>
        <row r="149">
          <cell r="F149">
            <v>690181.4584944197</v>
          </cell>
          <cell r="G149">
            <v>652434.74728164007</v>
          </cell>
          <cell r="H149">
            <v>632793.88456796005</v>
          </cell>
          <cell r="I149">
            <v>660909.28575539985</v>
          </cell>
          <cell r="J149">
            <v>704515.78786251007</v>
          </cell>
        </row>
        <row r="150">
          <cell r="F150">
            <v>126823.7730417</v>
          </cell>
          <cell r="G150">
            <v>136924.16513750001</v>
          </cell>
          <cell r="H150">
            <v>139828.53473509999</v>
          </cell>
          <cell r="I150">
            <v>142883.27110870002</v>
          </cell>
          <cell r="J150">
            <v>147219.16747110002</v>
          </cell>
        </row>
        <row r="151">
          <cell r="F151">
            <v>336303.88377900003</v>
          </cell>
          <cell r="G151">
            <v>359389.089438</v>
          </cell>
          <cell r="H151">
            <v>378491.83183899999</v>
          </cell>
          <cell r="I151">
            <v>403076.700549</v>
          </cell>
          <cell r="J151">
            <v>419839.38008999999</v>
          </cell>
        </row>
        <row r="152">
          <cell r="F152">
            <v>11963.334288400001</v>
          </cell>
          <cell r="G152">
            <v>10849.982469</v>
          </cell>
          <cell r="H152">
            <v>8586.1759591999999</v>
          </cell>
          <cell r="I152">
            <v>8909.3094689000009</v>
          </cell>
          <cell r="J152">
            <v>7282.2255873000004</v>
          </cell>
        </row>
        <row r="153">
          <cell r="F153">
            <v>1165272.4496035196</v>
          </cell>
          <cell r="G153">
            <v>1159597.98432614</v>
          </cell>
          <cell r="H153">
            <v>1159700.4271012598</v>
          </cell>
          <cell r="I153">
            <v>1215778.5668819998</v>
          </cell>
          <cell r="J153">
            <v>1278856.5610109102</v>
          </cell>
        </row>
        <row r="156">
          <cell r="F156">
            <v>706965</v>
          </cell>
          <cell r="G156">
            <v>668159</v>
          </cell>
          <cell r="H156">
            <v>651304</v>
          </cell>
          <cell r="I156">
            <v>682555</v>
          </cell>
          <cell r="J156">
            <v>711549</v>
          </cell>
        </row>
        <row r="157">
          <cell r="F157">
            <v>126824</v>
          </cell>
          <cell r="G157">
            <v>136925</v>
          </cell>
          <cell r="H157">
            <v>139584</v>
          </cell>
          <cell r="I157">
            <v>142449</v>
          </cell>
          <cell r="J157">
            <v>147219.16747110002</v>
          </cell>
        </row>
        <row r="158">
          <cell r="F158">
            <v>336315</v>
          </cell>
          <cell r="G158">
            <v>359398</v>
          </cell>
          <cell r="H158">
            <v>378500</v>
          </cell>
          <cell r="I158">
            <v>402919</v>
          </cell>
          <cell r="J158">
            <v>420840</v>
          </cell>
        </row>
        <row r="159">
          <cell r="F159">
            <v>11722</v>
          </cell>
          <cell r="G159">
            <v>10965</v>
          </cell>
          <cell r="H159">
            <v>9915</v>
          </cell>
          <cell r="I159">
            <v>8928</v>
          </cell>
          <cell r="J159">
            <v>7282.2255873000004</v>
          </cell>
        </row>
        <row r="160">
          <cell r="F160">
            <v>1181826</v>
          </cell>
          <cell r="G160">
            <v>1175447</v>
          </cell>
          <cell r="H160">
            <v>1179303</v>
          </cell>
          <cell r="I160">
            <v>1236851</v>
          </cell>
          <cell r="J160">
            <v>1286890.3930584001</v>
          </cell>
        </row>
        <row r="161">
          <cell r="I161">
            <v>2.8462076113283941E-3</v>
          </cell>
        </row>
        <row r="163">
          <cell r="E163">
            <v>0.52900000000000003</v>
          </cell>
          <cell r="F163">
            <v>0.53300470394039567</v>
          </cell>
          <cell r="G163">
            <v>0.51366551722178988</v>
          </cell>
          <cell r="H163">
            <v>0.49725924120616999</v>
          </cell>
          <cell r="I163">
            <v>0.50290496146844799</v>
          </cell>
          <cell r="J163">
            <v>0.50170070090415186</v>
          </cell>
        </row>
        <row r="164">
          <cell r="E164" t="e">
            <v>#REF!</v>
          </cell>
          <cell r="F164">
            <v>0.3188419196406424</v>
          </cell>
          <cell r="G164">
            <v>0.29198274215799935</v>
          </cell>
          <cell r="H164">
            <v>0.27462571776256256</v>
          </cell>
          <cell r="I164">
            <v>0.27752760516432173</v>
          </cell>
          <cell r="J164">
            <v>0.27740096122657754</v>
          </cell>
        </row>
        <row r="165">
          <cell r="E165">
            <v>4.266255364538489E-2</v>
          </cell>
          <cell r="F165">
            <v>5.7197750407028403E-2</v>
          </cell>
          <cell r="G165">
            <v>5.9835663322628393E-2</v>
          </cell>
          <cell r="H165">
            <v>5.8856319304302657E-2</v>
          </cell>
          <cell r="I165">
            <v>5.7919918289445489E-2</v>
          </cell>
          <cell r="J165">
            <v>5.7394133878987445E-2</v>
          </cell>
        </row>
        <row r="166">
          <cell r="E166">
            <v>0.15012946055096371</v>
          </cell>
          <cell r="F166">
            <v>0.15167840020926446</v>
          </cell>
          <cell r="G166">
            <v>0.15705545172047469</v>
          </cell>
          <cell r="H166">
            <v>0.15959649284071636</v>
          </cell>
          <cell r="I166">
            <v>0.16382730350697502</v>
          </cell>
          <cell r="J166">
            <v>0.16406659347788119</v>
          </cell>
        </row>
        <row r="167">
          <cell r="E167">
            <v>1.5021253475662373E-3</v>
          </cell>
          <cell r="F167">
            <v>5.2866336834604408E-3</v>
          </cell>
          <cell r="G167">
            <v>4.7916600206873855E-3</v>
          </cell>
          <cell r="H167">
            <v>4.1807112985883825E-3</v>
          </cell>
          <cell r="I167">
            <v>3.6301345077057005E-3</v>
          </cell>
          <cell r="J167">
            <v>2.8390123207056688E-3</v>
          </cell>
        </row>
        <row r="169">
          <cell r="E169">
            <v>1999</v>
          </cell>
          <cell r="F169">
            <v>2000</v>
          </cell>
          <cell r="G169">
            <v>2001</v>
          </cell>
          <cell r="H169">
            <v>2002</v>
          </cell>
          <cell r="I169">
            <v>2003</v>
          </cell>
          <cell r="J169">
            <v>2004</v>
          </cell>
        </row>
        <row r="171">
          <cell r="E171" t="e">
            <v>#REF!</v>
          </cell>
          <cell r="F171">
            <v>690181.4584944197</v>
          </cell>
          <cell r="G171">
            <v>652434.74728164007</v>
          </cell>
          <cell r="H171">
            <v>632793.88456796005</v>
          </cell>
          <cell r="I171">
            <v>660909.28575539985</v>
          </cell>
          <cell r="J171">
            <v>704515.78786251007</v>
          </cell>
        </row>
        <row r="172">
          <cell r="E172">
            <v>6779.2892846800005</v>
          </cell>
          <cell r="F172">
            <v>10126.463539300001</v>
          </cell>
          <cell r="G172">
            <v>7653.7077219000003</v>
          </cell>
          <cell r="H172">
            <v>7716.7459654999993</v>
          </cell>
          <cell r="I172">
            <v>7328.0263212</v>
          </cell>
          <cell r="J172">
            <v>7596.9763869999997</v>
          </cell>
        </row>
        <row r="174">
          <cell r="E174">
            <v>3138.0615754999999</v>
          </cell>
          <cell r="F174">
            <v>11975.4448885</v>
          </cell>
          <cell r="G174">
            <v>10873.181834500001</v>
          </cell>
          <cell r="H174">
            <v>8665.0951291000019</v>
          </cell>
          <cell r="I174">
            <v>8891.5231873000012</v>
          </cell>
          <cell r="J174">
            <v>7206.9931397</v>
          </cell>
        </row>
        <row r="175">
          <cell r="E175" t="e">
            <v>#REF!</v>
          </cell>
          <cell r="F175">
            <v>692030.43984361971</v>
          </cell>
          <cell r="G175">
            <v>655654.22139424016</v>
          </cell>
          <cell r="H175">
            <v>633742.23373156006</v>
          </cell>
          <cell r="I175">
            <v>662472.78262149985</v>
          </cell>
          <cell r="J175">
            <v>704125.80461521016</v>
          </cell>
        </row>
        <row r="176">
          <cell r="E176">
            <v>672410.85001679987</v>
          </cell>
          <cell r="F176">
            <v>672831.00742829987</v>
          </cell>
          <cell r="G176">
            <v>684602.31961740006</v>
          </cell>
          <cell r="H176">
            <v>659388.58028899995</v>
          </cell>
          <cell r="I176">
            <v>608462.23164749995</v>
          </cell>
          <cell r="J176">
            <v>637001.26536175003</v>
          </cell>
        </row>
        <row r="177">
          <cell r="E177">
            <v>20524.788805</v>
          </cell>
          <cell r="F177">
            <v>19196.070204</v>
          </cell>
          <cell r="G177">
            <v>20873.947541000001</v>
          </cell>
          <cell r="H177">
            <v>23704.508009000001</v>
          </cell>
          <cell r="I177">
            <v>-1814.7923940000012</v>
          </cell>
          <cell r="J177">
            <v>-5775.7427859999998</v>
          </cell>
        </row>
        <row r="178">
          <cell r="E178">
            <v>0</v>
          </cell>
        </row>
        <row r="179">
          <cell r="E179">
            <v>7348</v>
          </cell>
          <cell r="F179">
            <v>17159.100235919617</v>
          </cell>
          <cell r="G179">
            <v>18569.110039740001</v>
          </cell>
          <cell r="H179">
            <v>19800.480885360004</v>
          </cell>
          <cell r="I179">
            <v>20699.420494000002</v>
          </cell>
          <cell r="J179">
            <v>19695.581955999998</v>
          </cell>
        </row>
        <row r="180">
          <cell r="F180">
            <v>1450</v>
          </cell>
          <cell r="G180">
            <v>-2583.4323640000002</v>
          </cell>
          <cell r="H180">
            <v>-4024.1261035000002</v>
          </cell>
          <cell r="I180">
            <v>-9309.3189019999991</v>
          </cell>
          <cell r="J180">
            <v>-8872.1250220000002</v>
          </cell>
        </row>
        <row r="181"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</row>
        <row r="182">
          <cell r="E182">
            <v>659234.06121179985</v>
          </cell>
          <cell r="F182">
            <v>669344.03746021946</v>
          </cell>
          <cell r="G182">
            <v>684880.91448014008</v>
          </cell>
          <cell r="H182">
            <v>659508.67926886003</v>
          </cell>
          <cell r="I182">
            <v>640285.76343749987</v>
          </cell>
          <cell r="J182">
            <v>671344.71512575005</v>
          </cell>
        </row>
        <row r="183">
          <cell r="E183" t="e">
            <v>#REF!</v>
          </cell>
          <cell r="F183">
            <v>22686.402383400244</v>
          </cell>
          <cell r="G183">
            <v>-29226.693085899926</v>
          </cell>
          <cell r="H183">
            <v>-25766.445537299966</v>
          </cell>
          <cell r="I183">
            <v>22187.019183999975</v>
          </cell>
          <cell r="J183">
            <v>32781.089489460108</v>
          </cell>
        </row>
        <row r="185">
          <cell r="E185">
            <v>314725.84630899993</v>
          </cell>
          <cell r="F185">
            <v>336303.88377900003</v>
          </cell>
          <cell r="G185">
            <v>359389.089438</v>
          </cell>
          <cell r="H185">
            <v>378491.83183899999</v>
          </cell>
          <cell r="I185">
            <v>403076.700549</v>
          </cell>
          <cell r="J185">
            <v>419839.38008999999</v>
          </cell>
        </row>
        <row r="186">
          <cell r="E186">
            <v>309466.470867</v>
          </cell>
          <cell r="F186">
            <v>331295.98822100007</v>
          </cell>
          <cell r="G186">
            <v>360726.19683200005</v>
          </cell>
          <cell r="H186">
            <v>383348.95981700002</v>
          </cell>
          <cell r="I186">
            <v>417568.79165200004</v>
          </cell>
          <cell r="J186">
            <v>428350.46745500003</v>
          </cell>
        </row>
        <row r="187">
          <cell r="E187">
            <v>5259.3754419999314</v>
          </cell>
          <cell r="F187">
            <v>5007.8955579999601</v>
          </cell>
          <cell r="G187">
            <v>-1337.1073940000497</v>
          </cell>
          <cell r="H187">
            <v>-4857.1279780000332</v>
          </cell>
          <cell r="I187">
            <v>-14492.091103000042</v>
          </cell>
          <cell r="J187">
            <v>-8511.0873650000431</v>
          </cell>
        </row>
        <row r="189">
          <cell r="E189">
            <v>89436.198947700002</v>
          </cell>
          <cell r="F189">
            <v>126823.7730417</v>
          </cell>
          <cell r="G189">
            <v>136924.16513750001</v>
          </cell>
          <cell r="H189">
            <v>139828.53473509999</v>
          </cell>
          <cell r="I189">
            <v>142883.27110870002</v>
          </cell>
          <cell r="J189">
            <v>147219.16747110002</v>
          </cell>
        </row>
        <row r="190">
          <cell r="E190">
            <v>32933.231986682003</v>
          </cell>
          <cell r="F190">
            <v>50063.998232414997</v>
          </cell>
          <cell r="G190">
            <v>57969.864666762718</v>
          </cell>
          <cell r="H190">
            <v>58841.802691795208</v>
          </cell>
          <cell r="I190">
            <v>60455.514117306011</v>
          </cell>
          <cell r="J190">
            <v>61996.334646701805</v>
          </cell>
        </row>
        <row r="191">
          <cell r="E191">
            <v>59552.325999999994</v>
          </cell>
          <cell r="F191">
            <v>63733.837</v>
          </cell>
          <cell r="G191">
            <v>65156.366663000008</v>
          </cell>
          <cell r="H191">
            <v>67895.166662999996</v>
          </cell>
          <cell r="I191">
            <v>69957.033340299997</v>
          </cell>
          <cell r="J191">
            <v>72286.949985300016</v>
          </cell>
        </row>
        <row r="192">
          <cell r="E192">
            <v>-3049.3590389819947</v>
          </cell>
          <cell r="F192">
            <v>13025.937809285009</v>
          </cell>
          <cell r="G192">
            <v>13797.933807737281</v>
          </cell>
          <cell r="H192">
            <v>13091.56538030479</v>
          </cell>
          <cell r="I192">
            <v>12470.723651094013</v>
          </cell>
          <cell r="J192">
            <v>12935.882839098194</v>
          </cell>
        </row>
        <row r="194">
          <cell r="E194" t="e">
            <v>#REF!</v>
          </cell>
          <cell r="F194">
            <v>40720.235750685213</v>
          </cell>
          <cell r="G194">
            <v>-16765.866672162694</v>
          </cell>
          <cell r="H194">
            <v>-17532.008134995209</v>
          </cell>
          <cell r="I194">
            <v>20165.651732093946</v>
          </cell>
          <cell r="J194">
            <v>37205.884963558259</v>
          </cell>
        </row>
        <row r="197">
          <cell r="E197">
            <v>1086025</v>
          </cell>
          <cell r="F197">
            <v>1170104</v>
          </cell>
          <cell r="G197">
            <v>1164482</v>
          </cell>
          <cell r="H197">
            <v>1169632</v>
          </cell>
          <cell r="I197">
            <v>1228605</v>
          </cell>
          <cell r="J197">
            <v>1279781</v>
          </cell>
        </row>
        <row r="198">
          <cell r="E198">
            <v>6779.2892846800005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</row>
        <row r="199">
          <cell r="E199">
            <v>1115390.0895634564</v>
          </cell>
          <cell r="F199">
            <v>1165272.7611355197</v>
          </cell>
          <cell r="G199">
            <v>1159570.4657211399</v>
          </cell>
          <cell r="H199">
            <v>1159700.4371012598</v>
          </cell>
          <cell r="I199">
            <v>1215778.5668819998</v>
          </cell>
          <cell r="J199">
            <v>1278856.5610109102</v>
          </cell>
        </row>
        <row r="200">
          <cell r="E200">
            <v>3566.9714858000007</v>
          </cell>
          <cell r="F200">
            <v>11963.334288400001</v>
          </cell>
          <cell r="G200">
            <v>10849.982469</v>
          </cell>
          <cell r="H200">
            <v>8586.1759591999999</v>
          </cell>
          <cell r="I200">
            <v>8909.3094689000009</v>
          </cell>
          <cell r="J200">
            <v>7282.2255873000004</v>
          </cell>
        </row>
        <row r="201">
          <cell r="E201">
            <v>2800</v>
          </cell>
        </row>
        <row r="202">
          <cell r="E202">
            <v>-29777.407362336402</v>
          </cell>
          <cell r="F202">
            <v>16794.573152880286</v>
          </cell>
          <cell r="G202">
            <v>15761.516747860083</v>
          </cell>
          <cell r="H202">
            <v>18517.738857940174</v>
          </cell>
          <cell r="I202">
            <v>21735.74258690016</v>
          </cell>
          <cell r="J202">
            <v>8206.6645763898014</v>
          </cell>
        </row>
        <row r="203">
          <cell r="E203">
            <v>66.057666954532493</v>
          </cell>
          <cell r="F203">
            <v>44.28630876946356</v>
          </cell>
          <cell r="G203">
            <v>-4.5889435949798205</v>
          </cell>
          <cell r="H203">
            <v>2.3937778899199329</v>
          </cell>
          <cell r="I203">
            <v>55.754996271039822</v>
          </cell>
          <cell r="J203">
            <v>64.70507801051042</v>
          </cell>
        </row>
        <row r="204">
          <cell r="E204">
            <v>43.939505218729956</v>
          </cell>
          <cell r="F204">
            <v>90.858289284680041</v>
          </cell>
          <cell r="G204">
            <v>-5.6219999999999999</v>
          </cell>
          <cell r="H204">
            <v>5.15</v>
          </cell>
          <cell r="I204">
            <v>58.972999999999999</v>
          </cell>
          <cell r="J204">
            <v>51.176000000000002</v>
          </cell>
        </row>
        <row r="205">
          <cell r="E205">
            <v>1999</v>
          </cell>
          <cell r="F205">
            <v>2000</v>
          </cell>
          <cell r="G205">
            <v>2001</v>
          </cell>
          <cell r="H205">
            <v>2002</v>
          </cell>
          <cell r="I205">
            <v>2003</v>
          </cell>
          <cell r="J205">
            <v>2004</v>
          </cell>
        </row>
        <row r="207">
          <cell r="E207" t="e">
            <v>#REF!</v>
          </cell>
          <cell r="F207">
            <v>407091.33190811001</v>
          </cell>
          <cell r="G207">
            <v>390862.10572405008</v>
          </cell>
          <cell r="H207">
            <v>373168.90915903996</v>
          </cell>
          <cell r="I207">
            <v>401179.85495982697</v>
          </cell>
          <cell r="J207">
            <v>421416.9404096845</v>
          </cell>
        </row>
        <row r="208">
          <cell r="E208" t="e">
            <v>#REF!</v>
          </cell>
          <cell r="F208">
            <v>70787.44812910998</v>
          </cell>
          <cell r="G208">
            <v>31473.016286050086</v>
          </cell>
          <cell r="H208">
            <v>-5322.9226799600292</v>
          </cell>
          <cell r="I208">
            <v>-1896.8455891730264</v>
          </cell>
          <cell r="J208">
            <v>1577.5603196845041</v>
          </cell>
        </row>
        <row r="209">
          <cell r="E209">
            <v>314725.84630899993</v>
          </cell>
          <cell r="F209">
            <v>336303.88377900003</v>
          </cell>
          <cell r="G209">
            <v>359389.089438</v>
          </cell>
          <cell r="H209">
            <v>378491.83183899999</v>
          </cell>
          <cell r="I209">
            <v>403076.700549</v>
          </cell>
          <cell r="J209">
            <v>419839.38008999999</v>
          </cell>
        </row>
        <row r="210">
          <cell r="E210">
            <v>63841.887991459997</v>
          </cell>
          <cell r="F210">
            <v>68641.669791399996</v>
          </cell>
          <cell r="G210">
            <v>71566.764965762995</v>
          </cell>
          <cell r="H210">
            <v>74142.629618096005</v>
          </cell>
          <cell r="I210">
            <v>76166.646245511991</v>
          </cell>
          <cell r="J210">
            <v>78219.371747034005</v>
          </cell>
        </row>
        <row r="211">
          <cell r="E211">
            <v>2924.8416609999999</v>
          </cell>
          <cell r="F211">
            <v>3569.4211210000003</v>
          </cell>
          <cell r="G211">
            <v>3771.8065160000001</v>
          </cell>
          <cell r="H211">
            <v>3878.2880980000004</v>
          </cell>
          <cell r="I211">
            <v>3683.3789190000007</v>
          </cell>
          <cell r="J211">
            <v>3821.8017979999995</v>
          </cell>
        </row>
        <row r="212">
          <cell r="E212">
            <v>60917.046330459998</v>
          </cell>
          <cell r="F212">
            <v>65072.248670399997</v>
          </cell>
          <cell r="G212">
            <v>67794.958449762998</v>
          </cell>
          <cell r="H212">
            <v>70264.341520096001</v>
          </cell>
          <cell r="I212">
            <v>72483.267326511996</v>
          </cell>
          <cell r="J212">
            <v>74397.569949034005</v>
          </cell>
        </row>
        <row r="214">
          <cell r="E214">
            <v>20277.077653020002</v>
          </cell>
          <cell r="F214">
            <v>19611.501900360003</v>
          </cell>
          <cell r="G214">
            <v>18410.824015950999</v>
          </cell>
          <cell r="H214">
            <v>19849.359091695998</v>
          </cell>
          <cell r="I214">
            <v>20221.950789375998</v>
          </cell>
          <cell r="J214">
            <v>21024.404016790002</v>
          </cell>
        </row>
        <row r="215">
          <cell r="E215" t="e">
            <v>#REF!</v>
          </cell>
          <cell r="F215">
            <v>495344.50359987002</v>
          </cell>
          <cell r="G215">
            <v>480839.69470576406</v>
          </cell>
          <cell r="H215">
            <v>467160.89786883193</v>
          </cell>
          <cell r="I215">
            <v>497568.45199471497</v>
          </cell>
          <cell r="J215">
            <v>520660.7161735085</v>
          </cell>
        </row>
        <row r="217">
          <cell r="E217" t="e">
            <v>#REF!</v>
          </cell>
          <cell r="F217">
            <v>495344.50359987002</v>
          </cell>
          <cell r="G217">
            <v>480839.69470576406</v>
          </cell>
          <cell r="H217">
            <v>467160.89786883193</v>
          </cell>
          <cell r="I217">
            <v>497568.45199471497</v>
          </cell>
          <cell r="J217">
            <v>520660.7161735085</v>
          </cell>
        </row>
        <row r="219">
          <cell r="E219">
            <v>1999</v>
          </cell>
          <cell r="F219">
            <v>2000</v>
          </cell>
          <cell r="G219">
            <v>2001</v>
          </cell>
          <cell r="H219">
            <v>2002</v>
          </cell>
          <cell r="I219">
            <v>2003</v>
          </cell>
          <cell r="J219">
            <v>2004</v>
          </cell>
        </row>
        <row r="221">
          <cell r="E221" t="e">
            <v>#REF!</v>
          </cell>
          <cell r="F221">
            <v>83701.204986789991</v>
          </cell>
          <cell r="G221">
            <v>61605.936723449995</v>
          </cell>
          <cell r="H221">
            <v>49990.025807259997</v>
          </cell>
          <cell r="I221">
            <v>55766.564877340017</v>
          </cell>
          <cell r="J221">
            <v>77468.350883295658</v>
          </cell>
        </row>
        <row r="222">
          <cell r="E222">
            <v>25645.547243000005</v>
          </cell>
          <cell r="F222">
            <v>30358.292278699995</v>
          </cell>
          <cell r="G222">
            <v>33026.142122900004</v>
          </cell>
          <cell r="H222">
            <v>36146.317826000006</v>
          </cell>
          <cell r="I222">
            <v>35611.734305000005</v>
          </cell>
          <cell r="J222">
            <v>36347.873066</v>
          </cell>
        </row>
        <row r="224">
          <cell r="E224" t="e">
            <v>#REF!</v>
          </cell>
          <cell r="F224">
            <v>114059.49726548999</v>
          </cell>
          <cell r="G224">
            <v>94632.078846349992</v>
          </cell>
          <cell r="H224">
            <v>86136.343633259996</v>
          </cell>
          <cell r="I224">
            <v>91378.299182340023</v>
          </cell>
          <cell r="J224">
            <v>113816.22394929566</v>
          </cell>
        </row>
        <row r="226">
          <cell r="E226" t="e">
            <v>#REF!</v>
          </cell>
          <cell r="F226">
            <v>114059.49726548999</v>
          </cell>
          <cell r="G226">
            <v>94632.078846349992</v>
          </cell>
          <cell r="H226">
            <v>86136.343633259996</v>
          </cell>
          <cell r="I226">
            <v>91378.299182340023</v>
          </cell>
          <cell r="J226">
            <v>113816.22394929566</v>
          </cell>
        </row>
        <row r="228">
          <cell r="E228">
            <v>1999</v>
          </cell>
          <cell r="F228">
            <v>2000</v>
          </cell>
          <cell r="G228">
            <v>2001</v>
          </cell>
          <cell r="H228">
            <v>2002</v>
          </cell>
          <cell r="I228">
            <v>2003</v>
          </cell>
          <cell r="J228">
            <v>2004</v>
          </cell>
        </row>
        <row r="229">
          <cell r="E229">
            <v>1561.2598860000001</v>
          </cell>
          <cell r="F229">
            <v>2756.8263040000002</v>
          </cell>
          <cell r="G229">
            <v>2869.9118509999998</v>
          </cell>
          <cell r="H229">
            <v>3021.8608239999994</v>
          </cell>
          <cell r="I229">
            <v>3094.213616</v>
          </cell>
          <cell r="J229">
            <v>3233.2327890000006</v>
          </cell>
        </row>
        <row r="230">
          <cell r="E230">
            <v>952.36853045999999</v>
          </cell>
          <cell r="F230">
            <v>1998.6990704</v>
          </cell>
          <cell r="G230">
            <v>2046.2471497630002</v>
          </cell>
          <cell r="H230">
            <v>2127.3900200960002</v>
          </cell>
          <cell r="I230">
            <v>2187.6090265120001</v>
          </cell>
          <cell r="J230">
            <v>2282.6623490340003</v>
          </cell>
        </row>
        <row r="231">
          <cell r="E231">
            <v>499.60316352000001</v>
          </cell>
          <cell r="F231">
            <v>510.01286624000005</v>
          </cell>
          <cell r="G231">
            <v>533.803604286</v>
          </cell>
          <cell r="H231">
            <v>580.19727820799994</v>
          </cell>
          <cell r="I231">
            <v>563.14687811199997</v>
          </cell>
          <cell r="J231">
            <v>594.914833176</v>
          </cell>
        </row>
        <row r="232">
          <cell r="E232">
            <v>109.28819202000005</v>
          </cell>
          <cell r="F232">
            <v>248.11436736000013</v>
          </cell>
          <cell r="G232">
            <v>289.86109695099969</v>
          </cell>
          <cell r="H232">
            <v>314.27352569599975</v>
          </cell>
          <cell r="I232">
            <v>343.45771137599991</v>
          </cell>
          <cell r="J232">
            <v>355.65560678999987</v>
          </cell>
        </row>
        <row r="233">
          <cell r="E233">
            <v>54285.419468180007</v>
          </cell>
          <cell r="F233">
            <v>89235.135006600001</v>
          </cell>
          <cell r="G233">
            <v>94666.92363569999</v>
          </cell>
          <cell r="H233">
            <v>98848.521986899999</v>
          </cell>
          <cell r="I233">
            <v>99357.470598999993</v>
          </cell>
          <cell r="J233">
            <v>102810.27022040001</v>
          </cell>
        </row>
        <row r="234">
          <cell r="E234">
            <v>28519.152617240004</v>
          </cell>
          <cell r="F234">
            <v>61751.524371300002</v>
          </cell>
          <cell r="G234">
            <v>69129.206687737009</v>
          </cell>
          <cell r="H234">
            <v>69564.193215004008</v>
          </cell>
          <cell r="I234">
            <v>70400.003782188011</v>
          </cell>
          <cell r="J234">
            <v>72821.597522066018</v>
          </cell>
        </row>
        <row r="235">
          <cell r="E235">
            <v>20305.726938979999</v>
          </cell>
          <cell r="F235">
            <v>17838.767570460001</v>
          </cell>
          <cell r="G235">
            <v>14888.211842513998</v>
          </cell>
          <cell r="H235">
            <v>17811.380020691999</v>
          </cell>
          <cell r="I235">
            <v>16961.506779688003</v>
          </cell>
          <cell r="J235">
            <v>17226.215149124</v>
          </cell>
        </row>
        <row r="236">
          <cell r="E236">
            <v>5460.5399119600061</v>
          </cell>
          <cell r="F236">
            <v>9644.8430648400008</v>
          </cell>
          <cell r="G236">
            <v>10649.505105448996</v>
          </cell>
          <cell r="H236">
            <v>11472.948751203996</v>
          </cell>
          <cell r="I236">
            <v>11995.960037123972</v>
          </cell>
          <cell r="J236">
            <v>12762.45754920999</v>
          </cell>
        </row>
        <row r="237">
          <cell r="E237">
            <v>59964.677799999998</v>
          </cell>
          <cell r="F237">
            <v>63073.549599999998</v>
          </cell>
          <cell r="G237">
            <v>65748.711299999995</v>
          </cell>
          <cell r="H237">
            <v>68136.951499999996</v>
          </cell>
          <cell r="I237">
            <v>70295.658299999996</v>
          </cell>
          <cell r="J237">
            <v>72114.907600000006</v>
          </cell>
        </row>
        <row r="238">
          <cell r="E238">
            <v>115811.35715418</v>
          </cell>
          <cell r="F238">
            <v>155065.51091059999</v>
          </cell>
          <cell r="G238">
            <v>163285.54678670003</v>
          </cell>
          <cell r="H238">
            <v>170007.33431089998</v>
          </cell>
          <cell r="I238">
            <v>172747.342515</v>
          </cell>
          <cell r="J238">
            <v>178158.41060940002</v>
          </cell>
        </row>
        <row r="240">
          <cell r="E240">
            <v>5569.8281039800058</v>
          </cell>
          <cell r="F240">
            <v>9892.9574322000008</v>
          </cell>
          <cell r="G240">
            <v>10939.366202399995</v>
          </cell>
          <cell r="H240">
            <v>11787.222276899996</v>
          </cell>
          <cell r="I240">
            <v>12339.417748499973</v>
          </cell>
          <cell r="J240">
            <v>13118.11315599999</v>
          </cell>
        </row>
        <row r="241">
          <cell r="E241">
            <v>109.28819202000005</v>
          </cell>
          <cell r="F241">
            <v>248.11436736000013</v>
          </cell>
          <cell r="G241">
            <v>289.86109695099969</v>
          </cell>
          <cell r="H241">
            <v>314.27352569599975</v>
          </cell>
          <cell r="I241">
            <v>343.45771137599991</v>
          </cell>
          <cell r="J241">
            <v>355.65560678999987</v>
          </cell>
        </row>
        <row r="242">
          <cell r="E242">
            <v>5460.5399119600061</v>
          </cell>
          <cell r="F242">
            <v>9644.8430648400008</v>
          </cell>
          <cell r="G242">
            <v>10649.505105448996</v>
          </cell>
          <cell r="H242">
            <v>11472.948751203996</v>
          </cell>
          <cell r="I242">
            <v>11995.960037123972</v>
          </cell>
          <cell r="J242">
            <v>12762.45754920999</v>
          </cell>
        </row>
        <row r="243">
          <cell r="E243">
            <v>20805.3301025</v>
          </cell>
          <cell r="F243">
            <v>18348.780436699999</v>
          </cell>
          <cell r="G243">
            <v>15422.015446799998</v>
          </cell>
          <cell r="H243">
            <v>18391.5772989</v>
          </cell>
          <cell r="I243">
            <v>17524.653657800001</v>
          </cell>
          <cell r="J243">
            <v>17821.129982300001</v>
          </cell>
        </row>
        <row r="244">
          <cell r="E244">
            <v>499.60316352000001</v>
          </cell>
          <cell r="F244">
            <v>510.01286624000005</v>
          </cell>
          <cell r="G244">
            <v>533.803604286</v>
          </cell>
          <cell r="H244">
            <v>580.19727820799994</v>
          </cell>
          <cell r="I244">
            <v>563.14687811199997</v>
          </cell>
          <cell r="J244">
            <v>594.914833176</v>
          </cell>
        </row>
        <row r="245">
          <cell r="E245">
            <v>20305.726938979999</v>
          </cell>
          <cell r="F245">
            <v>17838.767570460001</v>
          </cell>
          <cell r="G245">
            <v>14888.211842513998</v>
          </cell>
          <cell r="H245">
            <v>17811.380020691999</v>
          </cell>
          <cell r="I245">
            <v>16961.506779688003</v>
          </cell>
          <cell r="J245">
            <v>17226.215149124</v>
          </cell>
        </row>
        <row r="246">
          <cell r="E246">
            <v>89436.198947700002</v>
          </cell>
          <cell r="F246">
            <v>126823.7730417</v>
          </cell>
          <cell r="G246">
            <v>136924.16513750001</v>
          </cell>
          <cell r="H246">
            <v>139828.53473509999</v>
          </cell>
          <cell r="I246">
            <v>142883.27110870002</v>
          </cell>
          <cell r="J246">
            <v>147219.16747110002</v>
          </cell>
        </row>
        <row r="247">
          <cell r="E247">
            <v>952.36853045999999</v>
          </cell>
          <cell r="F247">
            <v>1998.6990704</v>
          </cell>
          <cell r="G247">
            <v>2046.2471497630002</v>
          </cell>
          <cell r="H247">
            <v>2127.3900200960002</v>
          </cell>
          <cell r="I247">
            <v>2187.6090265120001</v>
          </cell>
          <cell r="J247">
            <v>2282.6623490340003</v>
          </cell>
        </row>
        <row r="248">
          <cell r="E248">
            <v>28519.152617240004</v>
          </cell>
          <cell r="F248">
            <v>61751.524371300002</v>
          </cell>
          <cell r="G248">
            <v>69129.206687737009</v>
          </cell>
          <cell r="H248">
            <v>69564.193215004008</v>
          </cell>
          <cell r="I248">
            <v>70400.003782188011</v>
          </cell>
          <cell r="J248">
            <v>72821.597522066018</v>
          </cell>
        </row>
        <row r="249">
          <cell r="E249">
            <v>59964.677799999998</v>
          </cell>
          <cell r="F249">
            <v>63073.549599999998</v>
          </cell>
          <cell r="G249">
            <v>65748.711299999995</v>
          </cell>
          <cell r="H249">
            <v>68136.951499999996</v>
          </cell>
          <cell r="I249">
            <v>70295.658299999996</v>
          </cell>
          <cell r="J249">
            <v>72114.907600000006</v>
          </cell>
        </row>
      </sheetData>
      <sheetData sheetId="23"/>
      <sheetData sheetId="24"/>
      <sheetData sheetId="25"/>
      <sheetData sheetId="26">
        <row r="4">
          <cell r="C4">
            <v>0</v>
          </cell>
          <cell r="D4">
            <v>0</v>
          </cell>
          <cell r="E4">
            <v>0</v>
          </cell>
          <cell r="F4">
            <v>92.211299000075087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92.211299000075087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92.211299000045983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55.086096000042744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55.086096000042744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37.125203000003239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37.125203000003239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</row>
        <row r="54">
          <cell r="C54">
            <v>0</v>
          </cell>
          <cell r="D54">
            <v>0</v>
          </cell>
          <cell r="E54">
            <v>0</v>
          </cell>
          <cell r="F54">
            <v>0</v>
          </cell>
        </row>
        <row r="56">
          <cell r="C56">
            <v>0</v>
          </cell>
          <cell r="D56">
            <v>0</v>
          </cell>
          <cell r="E56">
            <v>0</v>
          </cell>
          <cell r="F56">
            <v>0</v>
          </cell>
        </row>
        <row r="57">
          <cell r="C57">
            <v>0</v>
          </cell>
          <cell r="D57">
            <v>0</v>
          </cell>
          <cell r="E57">
            <v>0</v>
          </cell>
          <cell r="F57">
            <v>0</v>
          </cell>
        </row>
        <row r="58">
          <cell r="C58">
            <v>0</v>
          </cell>
          <cell r="D58">
            <v>0</v>
          </cell>
          <cell r="E58">
            <v>0</v>
          </cell>
          <cell r="F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</row>
        <row r="70">
          <cell r="C70">
            <v>0</v>
          </cell>
          <cell r="D70">
            <v>0</v>
          </cell>
          <cell r="E70">
            <v>0</v>
          </cell>
          <cell r="F70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</row>
        <row r="73">
          <cell r="C73">
            <v>0</v>
          </cell>
          <cell r="D73">
            <v>0</v>
          </cell>
          <cell r="E73">
            <v>0</v>
          </cell>
          <cell r="F73">
            <v>0</v>
          </cell>
        </row>
        <row r="74"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5">
          <cell r="C75">
            <v>0</v>
          </cell>
          <cell r="D75">
            <v>0</v>
          </cell>
          <cell r="E75">
            <v>0</v>
          </cell>
          <cell r="F75">
            <v>0</v>
          </cell>
        </row>
        <row r="76">
          <cell r="C76">
            <v>0</v>
          </cell>
          <cell r="D76">
            <v>0</v>
          </cell>
          <cell r="E76">
            <v>0</v>
          </cell>
          <cell r="F76">
            <v>0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</row>
        <row r="88">
          <cell r="C88">
            <v>2002</v>
          </cell>
          <cell r="D88">
            <v>2003</v>
          </cell>
          <cell r="E88">
            <v>2004</v>
          </cell>
          <cell r="F88">
            <v>2005</v>
          </cell>
        </row>
        <row r="90">
          <cell r="C90">
            <v>0</v>
          </cell>
          <cell r="D90">
            <v>0</v>
          </cell>
          <cell r="E90">
            <v>0</v>
          </cell>
          <cell r="F90">
            <v>0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</row>
        <row r="96">
          <cell r="C96">
            <v>2002</v>
          </cell>
          <cell r="D96">
            <v>2003</v>
          </cell>
          <cell r="E96">
            <v>2004</v>
          </cell>
          <cell r="F96">
            <v>2005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</row>
        <row r="102">
          <cell r="C102">
            <v>2002</v>
          </cell>
          <cell r="D102">
            <v>2003</v>
          </cell>
          <cell r="E102">
            <v>2004</v>
          </cell>
          <cell r="F102">
            <v>2005</v>
          </cell>
        </row>
        <row r="104">
          <cell r="C104">
            <v>0</v>
          </cell>
          <cell r="D104">
            <v>0</v>
          </cell>
          <cell r="E104">
            <v>0</v>
          </cell>
          <cell r="F104">
            <v>0</v>
          </cell>
        </row>
        <row r="105">
          <cell r="C105">
            <v>0</v>
          </cell>
          <cell r="D105">
            <v>0</v>
          </cell>
          <cell r="E105">
            <v>0</v>
          </cell>
          <cell r="F105">
            <v>0</v>
          </cell>
        </row>
        <row r="106">
          <cell r="C106">
            <v>0</v>
          </cell>
          <cell r="D106">
            <v>0</v>
          </cell>
          <cell r="E106">
            <v>0</v>
          </cell>
          <cell r="F106">
            <v>0</v>
          </cell>
        </row>
        <row r="107">
          <cell r="C107">
            <v>0</v>
          </cell>
          <cell r="D107">
            <v>0</v>
          </cell>
          <cell r="E107">
            <v>0</v>
          </cell>
          <cell r="F107">
            <v>0</v>
          </cell>
        </row>
        <row r="108">
          <cell r="C108">
            <v>0</v>
          </cell>
          <cell r="D108">
            <v>0</v>
          </cell>
          <cell r="E108">
            <v>0</v>
          </cell>
          <cell r="F108">
            <v>0</v>
          </cell>
        </row>
        <row r="111">
          <cell r="C111">
            <v>2002</v>
          </cell>
          <cell r="D111">
            <v>2003</v>
          </cell>
          <cell r="E111">
            <v>2004</v>
          </cell>
          <cell r="F111">
            <v>2005</v>
          </cell>
        </row>
        <row r="113">
          <cell r="C113">
            <v>0</v>
          </cell>
          <cell r="D113">
            <v>0</v>
          </cell>
          <cell r="E113">
            <v>0</v>
          </cell>
          <cell r="F113">
            <v>0</v>
          </cell>
        </row>
        <row r="114">
          <cell r="C114">
            <v>0</v>
          </cell>
          <cell r="D114">
            <v>0</v>
          </cell>
          <cell r="E114">
            <v>0</v>
          </cell>
          <cell r="F114">
            <v>0</v>
          </cell>
        </row>
        <row r="116">
          <cell r="C116">
            <v>2002</v>
          </cell>
          <cell r="D116">
            <v>2003</v>
          </cell>
          <cell r="E116">
            <v>2004</v>
          </cell>
          <cell r="F116">
            <v>2005</v>
          </cell>
        </row>
        <row r="119">
          <cell r="C119">
            <v>0</v>
          </cell>
          <cell r="D119">
            <v>0</v>
          </cell>
          <cell r="E119">
            <v>0</v>
          </cell>
          <cell r="F119">
            <v>92.211299000075087</v>
          </cell>
        </row>
        <row r="120">
          <cell r="C120">
            <v>0</v>
          </cell>
          <cell r="D120">
            <v>0</v>
          </cell>
          <cell r="E120">
            <v>0</v>
          </cell>
          <cell r="F120">
            <v>0</v>
          </cell>
        </row>
        <row r="121">
          <cell r="C121">
            <v>0</v>
          </cell>
          <cell r="D121">
            <v>0</v>
          </cell>
          <cell r="E121">
            <v>0</v>
          </cell>
          <cell r="F121">
            <v>0</v>
          </cell>
        </row>
        <row r="122">
          <cell r="C122">
            <v>0</v>
          </cell>
          <cell r="D122">
            <v>0</v>
          </cell>
          <cell r="E122">
            <v>0</v>
          </cell>
          <cell r="F122">
            <v>0</v>
          </cell>
        </row>
        <row r="123">
          <cell r="C123">
            <v>0</v>
          </cell>
          <cell r="D123">
            <v>0</v>
          </cell>
          <cell r="E123">
            <v>0</v>
          </cell>
          <cell r="F123">
            <v>0</v>
          </cell>
        </row>
        <row r="124">
          <cell r="C124">
            <v>0</v>
          </cell>
          <cell r="D124">
            <v>0</v>
          </cell>
          <cell r="E124">
            <v>0</v>
          </cell>
          <cell r="F124">
            <v>0</v>
          </cell>
        </row>
        <row r="125">
          <cell r="C125">
            <v>0</v>
          </cell>
          <cell r="D125">
            <v>0</v>
          </cell>
          <cell r="E125">
            <v>0</v>
          </cell>
          <cell r="F125">
            <v>92.211299000075087</v>
          </cell>
        </row>
        <row r="126">
          <cell r="C126">
            <v>0</v>
          </cell>
          <cell r="D126">
            <v>0</v>
          </cell>
          <cell r="E126">
            <v>0</v>
          </cell>
          <cell r="F126">
            <v>92.211299000075087</v>
          </cell>
        </row>
        <row r="132">
          <cell r="C132">
            <v>0</v>
          </cell>
          <cell r="D132">
            <v>0</v>
          </cell>
          <cell r="E132">
            <v>0</v>
          </cell>
          <cell r="F132">
            <v>0</v>
          </cell>
        </row>
        <row r="133">
          <cell r="C133">
            <v>0</v>
          </cell>
          <cell r="D133">
            <v>0</v>
          </cell>
          <cell r="E133">
            <v>0</v>
          </cell>
          <cell r="F133">
            <v>0</v>
          </cell>
        </row>
        <row r="134">
          <cell r="C134">
            <v>0</v>
          </cell>
          <cell r="D134">
            <v>0</v>
          </cell>
          <cell r="E134">
            <v>0</v>
          </cell>
          <cell r="F134">
            <v>0</v>
          </cell>
        </row>
        <row r="135">
          <cell r="C135">
            <v>0</v>
          </cell>
          <cell r="D135">
            <v>0</v>
          </cell>
          <cell r="E135">
            <v>0</v>
          </cell>
          <cell r="F135">
            <v>0</v>
          </cell>
        </row>
        <row r="136">
          <cell r="C136">
            <v>0</v>
          </cell>
          <cell r="D136">
            <v>0</v>
          </cell>
          <cell r="E136">
            <v>0</v>
          </cell>
          <cell r="F136">
            <v>0</v>
          </cell>
        </row>
        <row r="137">
          <cell r="C137">
            <v>0</v>
          </cell>
          <cell r="D137">
            <v>0</v>
          </cell>
          <cell r="E137">
            <v>0</v>
          </cell>
          <cell r="F137">
            <v>92.211299000075087</v>
          </cell>
        </row>
        <row r="138">
          <cell r="C138">
            <v>0</v>
          </cell>
          <cell r="D138">
            <v>0</v>
          </cell>
          <cell r="E138">
            <v>0</v>
          </cell>
          <cell r="F138">
            <v>92.211299000075087</v>
          </cell>
        </row>
        <row r="139">
          <cell r="C139">
            <v>0</v>
          </cell>
          <cell r="D139">
            <v>0</v>
          </cell>
          <cell r="E139">
            <v>0</v>
          </cell>
          <cell r="F139">
            <v>92.211299000075087</v>
          </cell>
        </row>
        <row r="143">
          <cell r="C143">
            <v>0</v>
          </cell>
          <cell r="D143">
            <v>0</v>
          </cell>
          <cell r="E143">
            <v>0</v>
          </cell>
          <cell r="F143">
            <v>0</v>
          </cell>
        </row>
        <row r="146">
          <cell r="C146">
            <v>0</v>
          </cell>
          <cell r="D146">
            <v>0</v>
          </cell>
          <cell r="E146">
            <v>0</v>
          </cell>
          <cell r="F146">
            <v>0</v>
          </cell>
        </row>
        <row r="149">
          <cell r="C149">
            <v>0</v>
          </cell>
          <cell r="D149">
            <v>0</v>
          </cell>
          <cell r="E149">
            <v>0</v>
          </cell>
          <cell r="F149">
            <v>92.211299000075087</v>
          </cell>
        </row>
        <row r="150">
          <cell r="C150">
            <v>0</v>
          </cell>
          <cell r="D150">
            <v>0</v>
          </cell>
          <cell r="E150">
            <v>0</v>
          </cell>
          <cell r="F150">
            <v>0</v>
          </cell>
        </row>
        <row r="151">
          <cell r="C151">
            <v>0</v>
          </cell>
          <cell r="D151">
            <v>0</v>
          </cell>
          <cell r="E151">
            <v>0</v>
          </cell>
          <cell r="F151">
            <v>0</v>
          </cell>
        </row>
        <row r="152">
          <cell r="C152">
            <v>0</v>
          </cell>
          <cell r="D152">
            <v>0</v>
          </cell>
          <cell r="E152">
            <v>0</v>
          </cell>
          <cell r="F152">
            <v>0</v>
          </cell>
        </row>
        <row r="153">
          <cell r="C153">
            <v>0</v>
          </cell>
          <cell r="D153">
            <v>0</v>
          </cell>
          <cell r="E153">
            <v>0</v>
          </cell>
          <cell r="F153">
            <v>92.211299000075087</v>
          </cell>
        </row>
        <row r="155">
          <cell r="C155">
            <v>0</v>
          </cell>
          <cell r="D155">
            <v>0</v>
          </cell>
          <cell r="E155">
            <v>0</v>
          </cell>
          <cell r="F155">
            <v>0</v>
          </cell>
        </row>
        <row r="156">
          <cell r="C156">
            <v>0</v>
          </cell>
          <cell r="D156">
            <v>0</v>
          </cell>
          <cell r="E156">
            <v>0</v>
          </cell>
          <cell r="F156">
            <v>92.211299000075087</v>
          </cell>
        </row>
        <row r="157">
          <cell r="C157">
            <v>0</v>
          </cell>
          <cell r="D157">
            <v>0</v>
          </cell>
          <cell r="E157">
            <v>0</v>
          </cell>
          <cell r="F157">
            <v>0</v>
          </cell>
        </row>
        <row r="158">
          <cell r="C158">
            <v>0</v>
          </cell>
          <cell r="D158">
            <v>0</v>
          </cell>
          <cell r="E158">
            <v>0</v>
          </cell>
          <cell r="F158">
            <v>0</v>
          </cell>
        </row>
        <row r="159">
          <cell r="C159">
            <v>0</v>
          </cell>
          <cell r="D159">
            <v>0</v>
          </cell>
          <cell r="E159">
            <v>0</v>
          </cell>
          <cell r="F159">
            <v>0</v>
          </cell>
        </row>
        <row r="160">
          <cell r="C160">
            <v>0</v>
          </cell>
          <cell r="D160">
            <v>0</v>
          </cell>
          <cell r="E160">
            <v>0</v>
          </cell>
          <cell r="F160">
            <v>92.211299000075087</v>
          </cell>
        </row>
        <row r="163">
          <cell r="C163">
            <v>0</v>
          </cell>
          <cell r="D163">
            <v>0</v>
          </cell>
          <cell r="E163">
            <v>0</v>
          </cell>
          <cell r="F163">
            <v>3.4528993123839058E-5</v>
          </cell>
        </row>
        <row r="164">
          <cell r="C164">
            <v>0</v>
          </cell>
          <cell r="D164">
            <v>0</v>
          </cell>
          <cell r="E164">
            <v>0</v>
          </cell>
          <cell r="F164">
            <v>3.452899312395008E-5</v>
          </cell>
        </row>
        <row r="165">
          <cell r="C165">
            <v>0</v>
          </cell>
          <cell r="D165">
            <v>0</v>
          </cell>
          <cell r="E165">
            <v>0</v>
          </cell>
          <cell r="F165">
            <v>0</v>
          </cell>
        </row>
        <row r="166">
          <cell r="C166">
            <v>0</v>
          </cell>
          <cell r="D166">
            <v>0</v>
          </cell>
          <cell r="E166">
            <v>0</v>
          </cell>
          <cell r="F166">
            <v>0</v>
          </cell>
        </row>
        <row r="167">
          <cell r="C167">
            <v>0</v>
          </cell>
          <cell r="D167">
            <v>0</v>
          </cell>
          <cell r="E167">
            <v>0</v>
          </cell>
          <cell r="F167">
            <v>0</v>
          </cell>
        </row>
        <row r="169">
          <cell r="C169">
            <v>2002</v>
          </cell>
          <cell r="D169">
            <v>2003</v>
          </cell>
          <cell r="E169">
            <v>2004</v>
          </cell>
          <cell r="F169">
            <v>2005</v>
          </cell>
        </row>
        <row r="171">
          <cell r="C171">
            <v>0</v>
          </cell>
          <cell r="D171">
            <v>0</v>
          </cell>
          <cell r="E171">
            <v>0</v>
          </cell>
          <cell r="F171">
            <v>92.211299000075087</v>
          </cell>
        </row>
        <row r="172">
          <cell r="C172">
            <v>0</v>
          </cell>
          <cell r="D172">
            <v>0</v>
          </cell>
          <cell r="E172">
            <v>0</v>
          </cell>
          <cell r="F172">
            <v>0</v>
          </cell>
        </row>
        <row r="173">
          <cell r="C173">
            <v>0</v>
          </cell>
          <cell r="D173">
            <v>0</v>
          </cell>
          <cell r="E173">
            <v>0</v>
          </cell>
          <cell r="F173">
            <v>0</v>
          </cell>
        </row>
        <row r="174">
          <cell r="C174">
            <v>0</v>
          </cell>
          <cell r="D174">
            <v>0</v>
          </cell>
          <cell r="E174">
            <v>0</v>
          </cell>
          <cell r="F174">
            <v>0</v>
          </cell>
        </row>
        <row r="175">
          <cell r="C175">
            <v>0</v>
          </cell>
          <cell r="D175">
            <v>0</v>
          </cell>
          <cell r="E175">
            <v>0</v>
          </cell>
          <cell r="F175">
            <v>92.211299000075087</v>
          </cell>
        </row>
        <row r="176">
          <cell r="C176">
            <v>0</v>
          </cell>
          <cell r="D176">
            <v>0</v>
          </cell>
          <cell r="E176">
            <v>0</v>
          </cell>
          <cell r="F176">
            <v>0</v>
          </cell>
        </row>
        <row r="177">
          <cell r="C177">
            <v>0</v>
          </cell>
          <cell r="D177">
            <v>0</v>
          </cell>
          <cell r="E177">
            <v>0</v>
          </cell>
          <cell r="F177">
            <v>0</v>
          </cell>
        </row>
        <row r="178">
          <cell r="C178">
            <v>0</v>
          </cell>
          <cell r="D178">
            <v>0</v>
          </cell>
          <cell r="E178">
            <v>0</v>
          </cell>
          <cell r="F178">
            <v>0</v>
          </cell>
        </row>
        <row r="179">
          <cell r="C179">
            <v>0</v>
          </cell>
          <cell r="D179">
            <v>0</v>
          </cell>
          <cell r="E179">
            <v>0</v>
          </cell>
          <cell r="F179">
            <v>0</v>
          </cell>
        </row>
        <row r="180">
          <cell r="C180">
            <v>0</v>
          </cell>
          <cell r="D180">
            <v>0</v>
          </cell>
          <cell r="E180">
            <v>0</v>
          </cell>
          <cell r="F180">
            <v>0</v>
          </cell>
        </row>
        <row r="182">
          <cell r="C182">
            <v>0</v>
          </cell>
          <cell r="D182">
            <v>0</v>
          </cell>
          <cell r="E182">
            <v>0</v>
          </cell>
          <cell r="F182">
            <v>0</v>
          </cell>
        </row>
        <row r="183">
          <cell r="C183">
            <v>0</v>
          </cell>
          <cell r="D183">
            <v>0</v>
          </cell>
          <cell r="E183">
            <v>0</v>
          </cell>
          <cell r="F183">
            <v>92.211299000075087</v>
          </cell>
        </row>
        <row r="185">
          <cell r="C185">
            <v>0</v>
          </cell>
          <cell r="D185">
            <v>0</v>
          </cell>
          <cell r="E185">
            <v>0</v>
          </cell>
          <cell r="F185">
            <v>0</v>
          </cell>
        </row>
        <row r="186">
          <cell r="C186">
            <v>0</v>
          </cell>
          <cell r="D186">
            <v>0</v>
          </cell>
          <cell r="E186">
            <v>0</v>
          </cell>
          <cell r="F186">
            <v>0</v>
          </cell>
        </row>
        <row r="187">
          <cell r="C187">
            <v>0</v>
          </cell>
          <cell r="D187">
            <v>0</v>
          </cell>
          <cell r="E187">
            <v>0</v>
          </cell>
          <cell r="F187">
            <v>0</v>
          </cell>
        </row>
        <row r="189">
          <cell r="C189">
            <v>0</v>
          </cell>
          <cell r="D189">
            <v>0</v>
          </cell>
          <cell r="E189">
            <v>0</v>
          </cell>
          <cell r="F189">
            <v>0</v>
          </cell>
        </row>
        <row r="190">
          <cell r="C190">
            <v>0</v>
          </cell>
          <cell r="D190">
            <v>0</v>
          </cell>
          <cell r="E190">
            <v>0</v>
          </cell>
          <cell r="F190">
            <v>0</v>
          </cell>
        </row>
        <row r="191">
          <cell r="C191">
            <v>0</v>
          </cell>
          <cell r="D191">
            <v>0</v>
          </cell>
          <cell r="E191">
            <v>0</v>
          </cell>
          <cell r="F191">
            <v>0</v>
          </cell>
        </row>
        <row r="192">
          <cell r="C192">
            <v>0</v>
          </cell>
          <cell r="D192">
            <v>0</v>
          </cell>
          <cell r="E192">
            <v>0</v>
          </cell>
          <cell r="F192">
            <v>0</v>
          </cell>
        </row>
        <row r="194">
          <cell r="C194">
            <v>0</v>
          </cell>
          <cell r="D194">
            <v>0</v>
          </cell>
          <cell r="E194">
            <v>0</v>
          </cell>
          <cell r="F194">
            <v>92.211299000075087</v>
          </cell>
        </row>
        <row r="197">
          <cell r="C197">
            <v>0</v>
          </cell>
          <cell r="D197">
            <v>0</v>
          </cell>
          <cell r="E197">
            <v>0</v>
          </cell>
          <cell r="F197">
            <v>92.211299000075087</v>
          </cell>
        </row>
        <row r="198">
          <cell r="C198">
            <v>0</v>
          </cell>
          <cell r="D198">
            <v>0</v>
          </cell>
          <cell r="E198">
            <v>0</v>
          </cell>
          <cell r="F198">
            <v>0</v>
          </cell>
        </row>
        <row r="199">
          <cell r="C199">
            <v>0</v>
          </cell>
          <cell r="D199">
            <v>0</v>
          </cell>
          <cell r="E199">
            <v>0</v>
          </cell>
          <cell r="F199">
            <v>92.211299000075087</v>
          </cell>
        </row>
        <row r="200">
          <cell r="C200">
            <v>0</v>
          </cell>
          <cell r="D200">
            <v>0</v>
          </cell>
          <cell r="E200">
            <v>0</v>
          </cell>
          <cell r="F200">
            <v>0</v>
          </cell>
        </row>
        <row r="201">
          <cell r="C201">
            <v>0</v>
          </cell>
          <cell r="D201">
            <v>0</v>
          </cell>
          <cell r="E201">
            <v>0</v>
          </cell>
          <cell r="F201">
            <v>0</v>
          </cell>
        </row>
        <row r="202">
          <cell r="C202">
            <v>0</v>
          </cell>
          <cell r="D202">
            <v>0</v>
          </cell>
          <cell r="E202">
            <v>0</v>
          </cell>
          <cell r="F202">
            <v>0</v>
          </cell>
        </row>
        <row r="203">
          <cell r="C203">
            <v>0</v>
          </cell>
          <cell r="D203">
            <v>0</v>
          </cell>
          <cell r="E203">
            <v>0</v>
          </cell>
          <cell r="F203">
            <v>9.2211299000084068E-2</v>
          </cell>
        </row>
        <row r="204">
          <cell r="C204">
            <v>0</v>
          </cell>
          <cell r="D204">
            <v>0</v>
          </cell>
          <cell r="E204">
            <v>0</v>
          </cell>
          <cell r="F204">
            <v>9.2211299000069857E-2</v>
          </cell>
        </row>
        <row r="205">
          <cell r="C205">
            <v>2002</v>
          </cell>
          <cell r="D205">
            <v>2003</v>
          </cell>
          <cell r="E205">
            <v>2004</v>
          </cell>
          <cell r="F205">
            <v>2005</v>
          </cell>
        </row>
        <row r="207">
          <cell r="C207">
            <v>0</v>
          </cell>
          <cell r="D207">
            <v>0</v>
          </cell>
          <cell r="E207">
            <v>0</v>
          </cell>
          <cell r="F207">
            <v>55.086096000042744</v>
          </cell>
        </row>
        <row r="208">
          <cell r="C208">
            <v>0</v>
          </cell>
          <cell r="D208">
            <v>0</v>
          </cell>
          <cell r="E208">
            <v>0</v>
          </cell>
          <cell r="F208">
            <v>55.086096000042744</v>
          </cell>
        </row>
        <row r="209">
          <cell r="C209">
            <v>0</v>
          </cell>
          <cell r="D209">
            <v>0</v>
          </cell>
          <cell r="E209">
            <v>0</v>
          </cell>
          <cell r="F209">
            <v>0</v>
          </cell>
        </row>
        <row r="210">
          <cell r="C210">
            <v>0</v>
          </cell>
          <cell r="D210">
            <v>0</v>
          </cell>
          <cell r="E210">
            <v>0</v>
          </cell>
          <cell r="F210">
            <v>0</v>
          </cell>
        </row>
        <row r="211">
          <cell r="C211">
            <v>0</v>
          </cell>
          <cell r="D211">
            <v>0</v>
          </cell>
          <cell r="E211">
            <v>0</v>
          </cell>
          <cell r="F211">
            <v>0</v>
          </cell>
        </row>
        <row r="212">
          <cell r="C212">
            <v>0</v>
          </cell>
          <cell r="D212">
            <v>0</v>
          </cell>
          <cell r="E212">
            <v>0</v>
          </cell>
          <cell r="F212">
            <v>0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</row>
        <row r="215">
          <cell r="C215">
            <v>0</v>
          </cell>
          <cell r="D215">
            <v>0</v>
          </cell>
          <cell r="E215">
            <v>0</v>
          </cell>
          <cell r="F215">
            <v>55.086096000042744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55.086096000042744</v>
          </cell>
        </row>
        <row r="219">
          <cell r="C219">
            <v>2002</v>
          </cell>
          <cell r="D219">
            <v>2003</v>
          </cell>
          <cell r="E219">
            <v>2004</v>
          </cell>
          <cell r="F219">
            <v>2005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37.125203000003239</v>
          </cell>
        </row>
        <row r="222">
          <cell r="C222">
            <v>0</v>
          </cell>
          <cell r="D222">
            <v>0</v>
          </cell>
          <cell r="E222">
            <v>0</v>
          </cell>
          <cell r="F222">
            <v>0</v>
          </cell>
        </row>
        <row r="223">
          <cell r="C223">
            <v>0</v>
          </cell>
          <cell r="D223">
            <v>0</v>
          </cell>
          <cell r="E223">
            <v>0</v>
          </cell>
          <cell r="F223">
            <v>0</v>
          </cell>
        </row>
        <row r="224">
          <cell r="C224">
            <v>0</v>
          </cell>
          <cell r="D224">
            <v>0</v>
          </cell>
          <cell r="E224">
            <v>0</v>
          </cell>
          <cell r="F224">
            <v>37.125202999974135</v>
          </cell>
        </row>
        <row r="226">
          <cell r="C226">
            <v>0</v>
          </cell>
          <cell r="D226">
            <v>0</v>
          </cell>
          <cell r="E226">
            <v>0</v>
          </cell>
          <cell r="F226">
            <v>37.125202999974135</v>
          </cell>
        </row>
        <row r="228">
          <cell r="C228">
            <v>2002</v>
          </cell>
          <cell r="D228">
            <v>2003</v>
          </cell>
          <cell r="E228">
            <v>2004</v>
          </cell>
          <cell r="F228">
            <v>2005</v>
          </cell>
        </row>
        <row r="229">
          <cell r="C229">
            <v>0</v>
          </cell>
          <cell r="D229">
            <v>0</v>
          </cell>
          <cell r="E229">
            <v>0</v>
          </cell>
          <cell r="F229">
            <v>0</v>
          </cell>
        </row>
        <row r="230">
          <cell r="C230">
            <v>0</v>
          </cell>
          <cell r="D230">
            <v>0</v>
          </cell>
          <cell r="E230">
            <v>0</v>
          </cell>
          <cell r="F230">
            <v>0</v>
          </cell>
        </row>
        <row r="231">
          <cell r="C231">
            <v>0</v>
          </cell>
          <cell r="D231">
            <v>0</v>
          </cell>
          <cell r="E231">
            <v>0</v>
          </cell>
          <cell r="F231">
            <v>0</v>
          </cell>
        </row>
        <row r="232">
          <cell r="C232">
            <v>0</v>
          </cell>
          <cell r="D232">
            <v>0</v>
          </cell>
          <cell r="E232">
            <v>0</v>
          </cell>
          <cell r="F232">
            <v>0</v>
          </cell>
        </row>
        <row r="233">
          <cell r="C233">
            <v>0</v>
          </cell>
          <cell r="D233">
            <v>0</v>
          </cell>
          <cell r="E233">
            <v>0</v>
          </cell>
          <cell r="F233">
            <v>0</v>
          </cell>
        </row>
        <row r="234">
          <cell r="C234">
            <v>0</v>
          </cell>
          <cell r="D234">
            <v>0</v>
          </cell>
          <cell r="E234">
            <v>0</v>
          </cell>
          <cell r="F234">
            <v>0</v>
          </cell>
        </row>
        <row r="235">
          <cell r="C235">
            <v>0</v>
          </cell>
          <cell r="D235">
            <v>0</v>
          </cell>
          <cell r="E235">
            <v>0</v>
          </cell>
          <cell r="F235">
            <v>0</v>
          </cell>
        </row>
        <row r="236">
          <cell r="C236">
            <v>0</v>
          </cell>
          <cell r="D236">
            <v>0</v>
          </cell>
          <cell r="E236">
            <v>0</v>
          </cell>
          <cell r="F236">
            <v>0</v>
          </cell>
        </row>
        <row r="237">
          <cell r="C237">
            <v>0</v>
          </cell>
          <cell r="D237">
            <v>0</v>
          </cell>
          <cell r="E237">
            <v>0</v>
          </cell>
          <cell r="F237">
            <v>0</v>
          </cell>
        </row>
        <row r="238">
          <cell r="C238">
            <v>0</v>
          </cell>
          <cell r="D238">
            <v>0</v>
          </cell>
          <cell r="E238">
            <v>0</v>
          </cell>
          <cell r="F238">
            <v>0</v>
          </cell>
        </row>
        <row r="240">
          <cell r="C240">
            <v>0</v>
          </cell>
          <cell r="D240">
            <v>0</v>
          </cell>
          <cell r="E240">
            <v>0</v>
          </cell>
          <cell r="F240">
            <v>0</v>
          </cell>
        </row>
        <row r="241">
          <cell r="C241">
            <v>0</v>
          </cell>
          <cell r="D241">
            <v>0</v>
          </cell>
          <cell r="E241">
            <v>0</v>
          </cell>
          <cell r="F241">
            <v>0</v>
          </cell>
        </row>
        <row r="242">
          <cell r="C242">
            <v>0</v>
          </cell>
          <cell r="D242">
            <v>0</v>
          </cell>
          <cell r="E242">
            <v>0</v>
          </cell>
          <cell r="F242">
            <v>0</v>
          </cell>
        </row>
        <row r="243">
          <cell r="C243">
            <v>0</v>
          </cell>
          <cell r="D243">
            <v>0</v>
          </cell>
          <cell r="E243">
            <v>0</v>
          </cell>
          <cell r="F243">
            <v>0</v>
          </cell>
        </row>
        <row r="244">
          <cell r="C244">
            <v>0</v>
          </cell>
          <cell r="D244">
            <v>0</v>
          </cell>
          <cell r="E244">
            <v>0</v>
          </cell>
          <cell r="F244">
            <v>0</v>
          </cell>
        </row>
        <row r="245">
          <cell r="C245">
            <v>0</v>
          </cell>
          <cell r="D245">
            <v>0</v>
          </cell>
          <cell r="E245">
            <v>0</v>
          </cell>
          <cell r="F245">
            <v>0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</row>
        <row r="248">
          <cell r="C248">
            <v>0</v>
          </cell>
          <cell r="D248">
            <v>0</v>
          </cell>
          <cell r="E248">
            <v>0</v>
          </cell>
          <cell r="F248">
            <v>0</v>
          </cell>
        </row>
        <row r="249">
          <cell r="C249">
            <v>0</v>
          </cell>
          <cell r="D249">
            <v>0</v>
          </cell>
          <cell r="E249">
            <v>0</v>
          </cell>
          <cell r="F249">
            <v>0</v>
          </cell>
        </row>
        <row r="250">
          <cell r="C250">
            <v>0</v>
          </cell>
          <cell r="D250">
            <v>0</v>
          </cell>
          <cell r="E250">
            <v>0</v>
          </cell>
          <cell r="F250">
            <v>0</v>
          </cell>
        </row>
        <row r="254">
          <cell r="C254">
            <v>-399078.78048996005</v>
          </cell>
          <cell r="D254">
            <v>-417998.25797803293</v>
          </cell>
          <cell r="E254">
            <v>-432746.94250392995</v>
          </cell>
          <cell r="F254">
            <v>-453399.53300016333</v>
          </cell>
        </row>
        <row r="255">
          <cell r="C255">
            <v>-423158.93496629997</v>
          </cell>
          <cell r="D255">
            <v>-456946.41983716702</v>
          </cell>
          <cell r="E255">
            <v>-498895.29129298014</v>
          </cell>
          <cell r="F255">
            <v>-542596.54116795678</v>
          </cell>
        </row>
        <row r="256">
          <cell r="C256">
            <v>-251753.05485450311</v>
          </cell>
          <cell r="D256">
            <v>-253262.5921561273</v>
          </cell>
          <cell r="E256">
            <v>-259168.81116863474</v>
          </cell>
          <cell r="F256">
            <v>-268438.99211999599</v>
          </cell>
        </row>
        <row r="257">
          <cell r="C257">
            <v>-68136.951499999996</v>
          </cell>
          <cell r="D257">
            <v>-70295.658299999996</v>
          </cell>
          <cell r="E257">
            <v>-72114.907600000006</v>
          </cell>
          <cell r="F257">
            <v>-74177.7353</v>
          </cell>
        </row>
        <row r="258">
          <cell r="C258">
            <v>-6005.6781180960006</v>
          </cell>
          <cell r="D258">
            <v>-5870.9879455120008</v>
          </cell>
          <cell r="E258">
            <v>-6104.4641470339993</v>
          </cell>
          <cell r="F258">
            <v>-6700.8266279999998</v>
          </cell>
        </row>
        <row r="259">
          <cell r="C259">
            <v>-2969.8577251990996</v>
          </cell>
          <cell r="D259">
            <v>-2484.7131917393003</v>
          </cell>
          <cell r="E259">
            <v>-2558.6639279687001</v>
          </cell>
          <cell r="F259">
            <v>-1110.9545736060002</v>
          </cell>
        </row>
        <row r="260">
          <cell r="C260">
            <v>-18517.748857939849</v>
          </cell>
          <cell r="D260">
            <v>-21735.742586899782</v>
          </cell>
          <cell r="E260">
            <v>0</v>
          </cell>
          <cell r="F260">
            <v>0</v>
          </cell>
        </row>
        <row r="261">
          <cell r="C261">
            <v>-1169632</v>
          </cell>
          <cell r="D261">
            <v>-1228605</v>
          </cell>
          <cell r="E261">
            <v>-1271574.3354236104</v>
          </cell>
          <cell r="F261">
            <v>-1346386.83691971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>
        <row r="1">
          <cell r="B1">
            <v>2000</v>
          </cell>
          <cell r="C1">
            <v>2000</v>
          </cell>
          <cell r="E1" t="str">
            <v>KASSA</v>
          </cell>
          <cell r="R1" t="str">
            <v>PERIODISERAT</v>
          </cell>
          <cell r="AE1" t="str">
            <v>NR</v>
          </cell>
          <cell r="AF1">
            <v>2.7518605000068419E-2</v>
          </cell>
          <cell r="AG1">
            <v>-9.9999999747524271E-6</v>
          </cell>
          <cell r="AH1">
            <v>0</v>
          </cell>
          <cell r="AI1">
            <v>0</v>
          </cell>
          <cell r="AJ1">
            <v>0</v>
          </cell>
          <cell r="AK1">
            <v>0</v>
          </cell>
          <cell r="AL1">
            <v>0</v>
          </cell>
        </row>
        <row r="2">
          <cell r="E2">
            <v>2000</v>
          </cell>
          <cell r="F2">
            <v>2001</v>
          </cell>
          <cell r="G2">
            <v>2002</v>
          </cell>
          <cell r="H2">
            <v>2003</v>
          </cell>
          <cell r="I2">
            <v>2004</v>
          </cell>
          <cell r="J2">
            <v>2005</v>
          </cell>
          <cell r="K2">
            <v>2006</v>
          </cell>
          <cell r="L2">
            <v>2007</v>
          </cell>
          <cell r="M2">
            <v>2008</v>
          </cell>
          <cell r="N2">
            <v>2009</v>
          </cell>
          <cell r="O2">
            <v>2010</v>
          </cell>
          <cell r="R2">
            <v>2000</v>
          </cell>
          <cell r="S2">
            <v>2001</v>
          </cell>
          <cell r="T2">
            <v>2002</v>
          </cell>
          <cell r="U2">
            <v>2003</v>
          </cell>
          <cell r="V2">
            <v>2004</v>
          </cell>
          <cell r="W2">
            <v>2005</v>
          </cell>
          <cell r="X2">
            <v>2006</v>
          </cell>
          <cell r="Y2">
            <v>2007</v>
          </cell>
          <cell r="Z2">
            <v>2008</v>
          </cell>
          <cell r="AA2">
            <v>2009</v>
          </cell>
          <cell r="AB2">
            <v>2010</v>
          </cell>
          <cell r="AE2">
            <v>2000</v>
          </cell>
          <cell r="AF2">
            <v>2001</v>
          </cell>
          <cell r="AG2">
            <v>2002</v>
          </cell>
          <cell r="AH2">
            <v>2003</v>
          </cell>
          <cell r="AI2">
            <v>2004</v>
          </cell>
          <cell r="AJ2">
            <v>2005</v>
          </cell>
          <cell r="AK2">
            <v>2006</v>
          </cell>
          <cell r="AL2">
            <v>2007</v>
          </cell>
          <cell r="AM2">
            <v>2008</v>
          </cell>
          <cell r="AN2">
            <v>2009</v>
          </cell>
          <cell r="AO2">
            <v>2010</v>
          </cell>
        </row>
      </sheetData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>
        <row r="1">
          <cell r="A1" t="str">
            <v>OFFENTLIGA SEKTORNS DEBITERADE SKATTER 1999-2006</v>
          </cell>
          <cell r="M1" t="str">
            <v>T07441</v>
          </cell>
        </row>
        <row r="2">
          <cell r="B2">
            <v>39359</v>
          </cell>
        </row>
        <row r="4">
          <cell r="A4" t="str">
            <v>TITEL</v>
          </cell>
          <cell r="B4" t="str">
            <v>INKOMST</v>
          </cell>
        </row>
        <row r="5">
          <cell r="C5">
            <v>1995</v>
          </cell>
          <cell r="D5">
            <v>1996</v>
          </cell>
          <cell r="E5">
            <v>1997</v>
          </cell>
          <cell r="F5">
            <v>1998</v>
          </cell>
          <cell r="G5">
            <v>1999</v>
          </cell>
          <cell r="H5">
            <v>2000</v>
          </cell>
          <cell r="I5">
            <v>2001</v>
          </cell>
          <cell r="J5">
            <v>2002</v>
          </cell>
          <cell r="K5">
            <v>2003</v>
          </cell>
          <cell r="L5">
            <v>2004</v>
          </cell>
          <cell r="M5">
            <v>2005</v>
          </cell>
          <cell r="N5">
            <v>2006</v>
          </cell>
          <cell r="O5">
            <v>2007</v>
          </cell>
        </row>
      </sheetData>
      <sheetData sheetId="67">
        <row r="1">
          <cell r="A1" t="str">
            <v>OFFENTLIGA SEKTORNS DEBITERADE SKATTER 2000-2006</v>
          </cell>
        </row>
        <row r="2">
          <cell r="A2" t="str">
            <v>jämförelse med</v>
          </cell>
          <cell r="C2" t="str">
            <v>BP05</v>
          </cell>
        </row>
        <row r="3">
          <cell r="L3" t="str">
            <v>JÄMFÖRELSEMALL</v>
          </cell>
        </row>
        <row r="4">
          <cell r="A4" t="str">
            <v>TITEL</v>
          </cell>
          <cell r="B4" t="str">
            <v>AKTUELL BERÄKNING</v>
          </cell>
          <cell r="C4" t="str">
            <v xml:space="preserve">Jämförelse med </v>
          </cell>
          <cell r="E4" t="str">
            <v>BP05</v>
          </cell>
          <cell r="I4" t="str">
            <v>T07441</v>
          </cell>
          <cell r="L4" t="str">
            <v>BP05</v>
          </cell>
          <cell r="M4" t="str">
            <v>BP05</v>
          </cell>
          <cell r="N4" t="str">
            <v>BP05</v>
          </cell>
          <cell r="O4" t="str">
            <v>BP05</v>
          </cell>
          <cell r="P4" t="str">
            <v>BP05</v>
          </cell>
          <cell r="Q4" t="str">
            <v>BP05</v>
          </cell>
          <cell r="R4" t="str">
            <v>BP05</v>
          </cell>
          <cell r="S4" t="str">
            <v>BP05</v>
          </cell>
          <cell r="U4" t="str">
            <v>BP05</v>
          </cell>
          <cell r="V4" t="str">
            <v>BP05</v>
          </cell>
          <cell r="W4" t="str">
            <v>BP05</v>
          </cell>
          <cell r="X4" t="str">
            <v>BP05</v>
          </cell>
          <cell r="Y4" t="str">
            <v>BP05</v>
          </cell>
          <cell r="Z4" t="str">
            <v>BP05</v>
          </cell>
          <cell r="AA4" t="str">
            <v>BP05</v>
          </cell>
          <cell r="AB4" t="str">
            <v>BP05</v>
          </cell>
          <cell r="AD4" t="str">
            <v>BP04</v>
          </cell>
          <cell r="AE4" t="str">
            <v>BP04</v>
          </cell>
          <cell r="AF4" t="str">
            <v>BP04 Proforma</v>
          </cell>
          <cell r="AL4" t="str">
            <v>BP04</v>
          </cell>
          <cell r="AM4" t="str">
            <v>BP04</v>
          </cell>
          <cell r="AN4" t="str">
            <v>BP04</v>
          </cell>
          <cell r="AT4" t="str">
            <v>RÖ-AUG</v>
          </cell>
          <cell r="AU4" t="str">
            <v>RÖ-AUG</v>
          </cell>
          <cell r="AV4" t="str">
            <v>RÖ-AUG</v>
          </cell>
          <cell r="BB4" t="str">
            <v>VP2003</v>
          </cell>
          <cell r="BC4" t="str">
            <v>VP2003</v>
          </cell>
          <cell r="BD4" t="str">
            <v>VP2003</v>
          </cell>
          <cell r="BE4" t="str">
            <v>T03227JFRBP03KORRJFRBP04</v>
          </cell>
          <cell r="BJ4" t="str">
            <v>RÖ2003FEB</v>
          </cell>
          <cell r="BK4" t="str">
            <v>RÖ2003FEB</v>
          </cell>
          <cell r="BL4" t="str">
            <v>RÖ2003FEB</v>
          </cell>
          <cell r="BR4" t="str">
            <v>BP2003</v>
          </cell>
          <cell r="BS4" t="str">
            <v>BP2003</v>
          </cell>
          <cell r="BT4" t="str">
            <v>Efter ändringar I FiU</v>
          </cell>
          <cell r="BX4" t="str">
            <v>BP2003</v>
          </cell>
          <cell r="BY4" t="str">
            <v>BP2003</v>
          </cell>
          <cell r="BZ4" t="str">
            <v>Före  ändringar I FiU</v>
          </cell>
          <cell r="CD4">
            <v>37408</v>
          </cell>
          <cell r="CF4">
            <v>37408</v>
          </cell>
          <cell r="CN4" t="str">
            <v>VP2002</v>
          </cell>
          <cell r="CO4" t="str">
            <v>NY PER.DEF</v>
          </cell>
          <cell r="CV4" t="str">
            <v>VP2002</v>
          </cell>
          <cell r="DD4" t="str">
            <v>2002-LK1-RÖ</v>
          </cell>
          <cell r="DK4" t="str">
            <v>BP2002</v>
          </cell>
          <cell r="DL4" t="str">
            <v>BP2002</v>
          </cell>
          <cell r="DT4" t="str">
            <v>2001-RÖ-AUG</v>
          </cell>
          <cell r="EB4" t="str">
            <v>2001-VÅP</v>
          </cell>
        </row>
        <row r="5">
          <cell r="B5">
            <v>39359</v>
          </cell>
          <cell r="C5">
            <v>2000</v>
          </cell>
          <cell r="D5">
            <v>2001</v>
          </cell>
          <cell r="E5">
            <v>2002</v>
          </cell>
          <cell r="F5">
            <v>2003</v>
          </cell>
          <cell r="G5">
            <v>2004</v>
          </cell>
          <cell r="H5">
            <v>2005</v>
          </cell>
          <cell r="I5">
            <v>2006</v>
          </cell>
          <cell r="J5">
            <v>2007</v>
          </cell>
          <cell r="L5">
            <v>2000</v>
          </cell>
          <cell r="M5">
            <v>2001</v>
          </cell>
          <cell r="N5">
            <v>2002</v>
          </cell>
          <cell r="O5">
            <v>2003</v>
          </cell>
          <cell r="P5">
            <v>2004</v>
          </cell>
          <cell r="Q5">
            <v>2005</v>
          </cell>
          <cell r="R5">
            <v>2006</v>
          </cell>
          <cell r="S5">
            <v>2007</v>
          </cell>
          <cell r="U5">
            <v>2000</v>
          </cell>
          <cell r="V5">
            <v>2001</v>
          </cell>
          <cell r="W5">
            <v>2002</v>
          </cell>
          <cell r="X5">
            <v>2003</v>
          </cell>
          <cell r="Y5">
            <v>2004</v>
          </cell>
          <cell r="Z5">
            <v>2005</v>
          </cell>
          <cell r="AA5">
            <v>2006</v>
          </cell>
          <cell r="AB5">
            <v>2007</v>
          </cell>
          <cell r="AD5">
            <v>2000</v>
          </cell>
          <cell r="AE5">
            <v>2001</v>
          </cell>
          <cell r="AF5">
            <v>2002</v>
          </cell>
          <cell r="AG5">
            <v>2003</v>
          </cell>
          <cell r="AH5">
            <v>2004</v>
          </cell>
          <cell r="AI5">
            <v>2005</v>
          </cell>
          <cell r="AJ5">
            <v>2006</v>
          </cell>
          <cell r="AL5">
            <v>2000</v>
          </cell>
          <cell r="AM5">
            <v>2001</v>
          </cell>
          <cell r="AN5">
            <v>2002</v>
          </cell>
          <cell r="AO5">
            <v>2003</v>
          </cell>
          <cell r="AP5">
            <v>2004</v>
          </cell>
          <cell r="AQ5">
            <v>2005</v>
          </cell>
          <cell r="AR5">
            <v>2006</v>
          </cell>
          <cell r="AT5">
            <v>2000</v>
          </cell>
          <cell r="AU5">
            <v>2001</v>
          </cell>
          <cell r="AV5">
            <v>2002</v>
          </cell>
          <cell r="AW5">
            <v>2003</v>
          </cell>
          <cell r="AX5">
            <v>2004</v>
          </cell>
          <cell r="AY5">
            <v>2005</v>
          </cell>
          <cell r="AZ5">
            <v>2006</v>
          </cell>
          <cell r="BB5">
            <v>2000</v>
          </cell>
          <cell r="BC5">
            <v>2001</v>
          </cell>
          <cell r="BD5">
            <v>2002</v>
          </cell>
          <cell r="BE5">
            <v>2003</v>
          </cell>
          <cell r="BF5">
            <v>2004</v>
          </cell>
          <cell r="BG5">
            <v>2005</v>
          </cell>
          <cell r="BH5">
            <v>2006</v>
          </cell>
          <cell r="BJ5">
            <v>2000</v>
          </cell>
          <cell r="BK5">
            <v>2001</v>
          </cell>
          <cell r="BL5">
            <v>2002</v>
          </cell>
          <cell r="BM5">
            <v>2003</v>
          </cell>
          <cell r="BN5">
            <v>2004</v>
          </cell>
          <cell r="BO5">
            <v>2005</v>
          </cell>
          <cell r="BP5">
            <v>2006</v>
          </cell>
          <cell r="BR5">
            <v>2000</v>
          </cell>
          <cell r="BS5">
            <v>2001</v>
          </cell>
          <cell r="BT5">
            <v>2002</v>
          </cell>
          <cell r="BU5">
            <v>2003</v>
          </cell>
          <cell r="BV5">
            <v>2004</v>
          </cell>
          <cell r="BX5">
            <v>2000</v>
          </cell>
          <cell r="BY5">
            <v>2001</v>
          </cell>
          <cell r="BZ5">
            <v>2002</v>
          </cell>
          <cell r="CA5">
            <v>2003</v>
          </cell>
          <cell r="CB5">
            <v>2004</v>
          </cell>
          <cell r="CD5">
            <v>1999</v>
          </cell>
          <cell r="CE5">
            <v>2000</v>
          </cell>
          <cell r="CF5">
            <v>2001</v>
          </cell>
          <cell r="CG5">
            <v>2002</v>
          </cell>
          <cell r="CH5">
            <v>2003</v>
          </cell>
          <cell r="CI5">
            <v>2004</v>
          </cell>
          <cell r="CJ5">
            <v>2005</v>
          </cell>
          <cell r="CL5">
            <v>1999</v>
          </cell>
          <cell r="CM5">
            <v>2000</v>
          </cell>
          <cell r="CN5">
            <v>2001</v>
          </cell>
          <cell r="CO5">
            <v>2002</v>
          </cell>
          <cell r="CP5">
            <v>2003</v>
          </cell>
          <cell r="CQ5">
            <v>2004</v>
          </cell>
          <cell r="CR5">
            <v>2005</v>
          </cell>
          <cell r="CT5">
            <v>1999</v>
          </cell>
          <cell r="CU5">
            <v>2000</v>
          </cell>
          <cell r="CV5">
            <v>2001</v>
          </cell>
          <cell r="CW5">
            <v>2002</v>
          </cell>
          <cell r="CX5">
            <v>2003</v>
          </cell>
          <cell r="CY5">
            <v>2004</v>
          </cell>
          <cell r="CZ5">
            <v>2005</v>
          </cell>
          <cell r="DB5">
            <v>1999</v>
          </cell>
          <cell r="DC5">
            <v>2000</v>
          </cell>
          <cell r="DD5">
            <v>2001</v>
          </cell>
          <cell r="DE5">
            <v>2002</v>
          </cell>
          <cell r="DF5">
            <v>2003</v>
          </cell>
          <cell r="DG5">
            <v>2004</v>
          </cell>
          <cell r="DH5">
            <v>2005</v>
          </cell>
          <cell r="DJ5">
            <v>1998</v>
          </cell>
          <cell r="DK5">
            <v>1999</v>
          </cell>
          <cell r="DL5">
            <v>2000</v>
          </cell>
          <cell r="DM5">
            <v>2001</v>
          </cell>
          <cell r="DN5">
            <v>2002</v>
          </cell>
          <cell r="DO5">
            <v>2003</v>
          </cell>
          <cell r="DP5">
            <v>2004</v>
          </cell>
          <cell r="DR5">
            <v>1998</v>
          </cell>
          <cell r="DS5">
            <v>1999</v>
          </cell>
          <cell r="DT5">
            <v>2000</v>
          </cell>
          <cell r="DU5">
            <v>2001</v>
          </cell>
          <cell r="DV5">
            <v>2002</v>
          </cell>
          <cell r="DW5">
            <v>2003</v>
          </cell>
          <cell r="DX5">
            <v>2004</v>
          </cell>
          <cell r="DZ5">
            <v>1998</v>
          </cell>
          <cell r="EA5">
            <v>1999</v>
          </cell>
          <cell r="EB5">
            <v>2000</v>
          </cell>
          <cell r="EC5">
            <v>2001</v>
          </cell>
          <cell r="ED5">
            <v>2002</v>
          </cell>
          <cell r="EE5">
            <v>2003</v>
          </cell>
          <cell r="EF5">
            <v>2004</v>
          </cell>
        </row>
        <row r="7">
          <cell r="A7">
            <v>1100</v>
          </cell>
          <cell r="B7" t="str">
            <v>Inkomstskatter</v>
          </cell>
          <cell r="C7">
            <v>-1.0983850253100513</v>
          </cell>
          <cell r="D7">
            <v>-0.64563322825011937</v>
          </cell>
          <cell r="E7">
            <v>-0.31782509983997898</v>
          </cell>
          <cell r="F7">
            <v>-1.0748217780328559</v>
          </cell>
          <cell r="G7">
            <v>15.889811584662084</v>
          </cell>
          <cell r="H7">
            <v>41.487813336616796</v>
          </cell>
          <cell r="I7">
            <v>49.955893916226614</v>
          </cell>
          <cell r="J7">
            <v>23.168073933988921</v>
          </cell>
        </row>
        <row r="9">
          <cell r="A9">
            <v>1111</v>
          </cell>
          <cell r="B9" t="str">
            <v xml:space="preserve">    Hushåll</v>
          </cell>
          <cell r="C9">
            <v>0</v>
          </cell>
          <cell r="D9">
            <v>0</v>
          </cell>
          <cell r="E9">
            <v>0</v>
          </cell>
          <cell r="F9">
            <v>-2.3950111341436013</v>
          </cell>
          <cell r="G9">
            <v>-3.5515991230105328</v>
          </cell>
          <cell r="H9">
            <v>7.6631385035194057</v>
          </cell>
          <cell r="I9">
            <v>13.92060720065831</v>
          </cell>
          <cell r="J9">
            <v>-14.915482442134362</v>
          </cell>
        </row>
        <row r="11">
          <cell r="B11" t="str">
            <v>Kommunal skatt</v>
          </cell>
          <cell r="C11">
            <v>0</v>
          </cell>
          <cell r="D11">
            <v>0</v>
          </cell>
          <cell r="E11">
            <v>0</v>
          </cell>
          <cell r="F11">
            <v>-0.5153535342508917</v>
          </cell>
          <cell r="G11">
            <v>-2.2096615716523615</v>
          </cell>
          <cell r="H11">
            <v>-1.2631147683849235</v>
          </cell>
          <cell r="I11">
            <v>-0.63766882190265051</v>
          </cell>
          <cell r="J11">
            <v>5.6907762526100782</v>
          </cell>
        </row>
        <row r="12">
          <cell r="B12" t="str">
            <v>Statlig skatt</v>
          </cell>
          <cell r="C12">
            <v>0</v>
          </cell>
          <cell r="D12">
            <v>0</v>
          </cell>
          <cell r="E12">
            <v>0</v>
          </cell>
          <cell r="F12">
            <v>-0.50441184947549544</v>
          </cell>
          <cell r="G12">
            <v>-0.29151177481926283</v>
          </cell>
          <cell r="H12">
            <v>0.80747295297133093</v>
          </cell>
          <cell r="I12">
            <v>1.3286562487359106</v>
          </cell>
          <cell r="J12">
            <v>4.8987092799051766</v>
          </cell>
        </row>
        <row r="13">
          <cell r="B13" t="str">
            <v>Kapitalskatt</v>
          </cell>
          <cell r="C13">
            <v>0</v>
          </cell>
          <cell r="D13">
            <v>0</v>
          </cell>
          <cell r="E13">
            <v>0</v>
          </cell>
          <cell r="F13">
            <v>-1.0071469250144363</v>
          </cell>
          <cell r="G13">
            <v>-0.69372959129174561</v>
          </cell>
          <cell r="H13">
            <v>9.3796658655017389</v>
          </cell>
          <cell r="I13">
            <v>22.907661730583229</v>
          </cell>
          <cell r="J13">
            <v>23.264383860311483</v>
          </cell>
        </row>
        <row r="14">
          <cell r="B14" t="str">
            <v xml:space="preserve">     Skatt</v>
          </cell>
          <cell r="C14">
            <v>-13.681317370999999</v>
          </cell>
          <cell r="D14">
            <v>-16.406931101999998</v>
          </cell>
          <cell r="E14">
            <v>-17.925910293000001</v>
          </cell>
          <cell r="F14">
            <v>-19.127174040465054</v>
          </cell>
          <cell r="G14">
            <v>-17.116146702579048</v>
          </cell>
          <cell r="H14">
            <v>-8.1661829096743581</v>
          </cell>
          <cell r="I14">
            <v>3.1635390234569201</v>
          </cell>
          <cell r="J14">
            <v>1.4396400818740673</v>
          </cell>
        </row>
        <row r="15">
          <cell r="B15" t="str">
            <v xml:space="preserve">       varav skatt på reavinster</v>
          </cell>
          <cell r="C15">
            <v>0</v>
          </cell>
          <cell r="D15">
            <v>0</v>
          </cell>
          <cell r="E15">
            <v>0</v>
          </cell>
          <cell r="F15">
            <v>-1.389285260700003</v>
          </cell>
          <cell r="G15">
            <v>-0.84188753130000293</v>
          </cell>
          <cell r="H15">
            <v>7.4078580059999943</v>
          </cell>
          <cell r="I15">
            <v>15.899999999999999</v>
          </cell>
          <cell r="J15">
            <v>15</v>
          </cell>
        </row>
        <row r="16">
          <cell r="B16" t="str">
            <v xml:space="preserve">     Reduktion</v>
          </cell>
          <cell r="C16">
            <v>0</v>
          </cell>
          <cell r="D16">
            <v>0</v>
          </cell>
          <cell r="E16">
            <v>0</v>
          </cell>
          <cell r="F16">
            <v>0.14608869388138146</v>
          </cell>
          <cell r="G16">
            <v>-0.47619424678154942</v>
          </cell>
          <cell r="H16">
            <v>1.6893407192677312</v>
          </cell>
          <cell r="I16">
            <v>3.7727328706184551</v>
          </cell>
          <cell r="J16">
            <v>2.9393859400462077</v>
          </cell>
        </row>
        <row r="17">
          <cell r="B17" t="str">
            <v>Skattereduktion m.m.</v>
          </cell>
          <cell r="C17">
            <v>0</v>
          </cell>
          <cell r="D17">
            <v>0</v>
          </cell>
          <cell r="E17">
            <v>0</v>
          </cell>
          <cell r="F17">
            <v>0.28036665059723731</v>
          </cell>
          <cell r="G17">
            <v>0.33659731675289351</v>
          </cell>
          <cell r="H17">
            <v>-0.49209604056869694</v>
          </cell>
          <cell r="I17">
            <v>-8.959252450758072</v>
          </cell>
          <cell r="J17">
            <v>-48.050562328961036</v>
          </cell>
        </row>
        <row r="18">
          <cell r="B18" t="str">
            <v>Expansionsmedelsskatt m.m.</v>
          </cell>
          <cell r="C18">
            <v>0</v>
          </cell>
          <cell r="D18">
            <v>0</v>
          </cell>
          <cell r="E18">
            <v>0</v>
          </cell>
          <cell r="F18">
            <v>-3.0340897999999977E-2</v>
          </cell>
          <cell r="G18">
            <v>-4.1466875999999986E-2</v>
          </cell>
          <cell r="H18">
            <v>-6.7221427E-2</v>
          </cell>
          <cell r="I18">
            <v>-1.7221427000000011E-2</v>
          </cell>
          <cell r="J18">
            <v>-1.7221427000000011E-2</v>
          </cell>
        </row>
        <row r="19">
          <cell r="B19" t="str">
            <v>Skattetillägg m.m.</v>
          </cell>
          <cell r="C19">
            <v>0</v>
          </cell>
          <cell r="D19">
            <v>0</v>
          </cell>
          <cell r="E19">
            <v>0</v>
          </cell>
          <cell r="F19">
            <v>-0.61812457799999987</v>
          </cell>
          <cell r="G19">
            <v>-0.65182662599999985</v>
          </cell>
          <cell r="H19">
            <v>-0.70156807899999984</v>
          </cell>
          <cell r="I19">
            <v>-0.70156807899999984</v>
          </cell>
          <cell r="J19">
            <v>-0.70156807899999984</v>
          </cell>
        </row>
        <row r="21">
          <cell r="A21">
            <v>1121</v>
          </cell>
          <cell r="B21" t="str">
            <v xml:space="preserve">    Bolag</v>
          </cell>
          <cell r="C21">
            <v>-3.0013325158506632E-11</v>
          </cell>
          <cell r="D21">
            <v>2.8307768999979999E-4</v>
          </cell>
          <cell r="E21">
            <v>2.999911430379143E-11</v>
          </cell>
          <cell r="F21">
            <v>1.6117918992857412</v>
          </cell>
          <cell r="G21">
            <v>19.319659053391945</v>
          </cell>
          <cell r="H21">
            <v>33.638355066493475</v>
          </cell>
          <cell r="I21">
            <v>34.769974058321139</v>
          </cell>
          <cell r="J21">
            <v>36.1910370726183</v>
          </cell>
        </row>
        <row r="23">
          <cell r="B23" t="str">
            <v>Förvärvsinkomster</v>
          </cell>
          <cell r="C23">
            <v>0</v>
          </cell>
          <cell r="D23">
            <v>0</v>
          </cell>
          <cell r="E23">
            <v>0</v>
          </cell>
          <cell r="F23">
            <v>1.8199951438652064</v>
          </cell>
          <cell r="G23">
            <v>19.802669551593503</v>
          </cell>
          <cell r="H23">
            <v>34.373141631478653</v>
          </cell>
          <cell r="I23">
            <v>38.883829426653399</v>
          </cell>
          <cell r="J23">
            <v>39.866748798708244</v>
          </cell>
        </row>
        <row r="24">
          <cell r="B24" t="str">
            <v>Avkastningsskatt</v>
          </cell>
          <cell r="C24">
            <v>0</v>
          </cell>
          <cell r="D24">
            <v>0</v>
          </cell>
          <cell r="E24">
            <v>0</v>
          </cell>
          <cell r="F24">
            <v>-0.21242664059446348</v>
          </cell>
          <cell r="G24">
            <v>-0.92292599243405959</v>
          </cell>
          <cell r="H24">
            <v>-0.63712023590338696</v>
          </cell>
          <cell r="I24">
            <v>-4.1396727846282673</v>
          </cell>
          <cell r="J24">
            <v>-3.7067893740649271</v>
          </cell>
        </row>
        <row r="25">
          <cell r="B25" t="str">
            <v>Reduktioner</v>
          </cell>
          <cell r="C25">
            <v>-3.0000141260089208E-11</v>
          </cell>
          <cell r="D25">
            <v>2.8307768999968896E-4</v>
          </cell>
          <cell r="E25">
            <v>2.9999960848847707E-11</v>
          </cell>
          <cell r="F25">
            <v>4.2233960149999639E-3</v>
          </cell>
          <cell r="G25">
            <v>0.43991549423250598</v>
          </cell>
          <cell r="H25">
            <v>-9.76663290817813E-2</v>
          </cell>
          <cell r="I25">
            <v>2.5817416295999977E-2</v>
          </cell>
          <cell r="J25">
            <v>3.107764797499999E-2</v>
          </cell>
        </row>
        <row r="27">
          <cell r="A27">
            <v>1123</v>
          </cell>
          <cell r="B27" t="str">
            <v xml:space="preserve">    Beskattning av tjänstegruppliv</v>
          </cell>
          <cell r="C27">
            <v>-1.0983850252799998</v>
          </cell>
          <cell r="D27">
            <v>-0.64591630594000149</v>
          </cell>
          <cell r="E27">
            <v>-0.31782509987000007</v>
          </cell>
          <cell r="F27">
            <v>-0.29160254317500001</v>
          </cell>
          <cell r="G27">
            <v>-0.33805456574986437</v>
          </cell>
          <cell r="H27">
            <v>-0.50450240687790715</v>
          </cell>
          <cell r="I27">
            <v>-0.32150195322415076</v>
          </cell>
          <cell r="J27">
            <v>-0.47118486529388548</v>
          </cell>
        </row>
        <row r="28">
          <cell r="A28">
            <v>1130</v>
          </cell>
          <cell r="B28" t="str">
            <v xml:space="preserve">    Ofördelbara inkomstskatter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</row>
        <row r="29">
          <cell r="A29">
            <v>1140</v>
          </cell>
          <cell r="B29" t="str">
            <v xml:space="preserve">    Övriga inkomstskatter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0.45980622003048355</v>
          </cell>
          <cell r="H29">
            <v>0.69082217348185093</v>
          </cell>
          <cell r="I29">
            <v>1.5868146104713579</v>
          </cell>
          <cell r="J29">
            <v>2.3637041687988578</v>
          </cell>
        </row>
        <row r="30">
          <cell r="B30" t="str">
            <v xml:space="preserve">    varav kupongskatt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0.48388702180748355</v>
          </cell>
          <cell r="H30">
            <v>0.74101460207693748</v>
          </cell>
          <cell r="I30">
            <v>1.6475607831868917</v>
          </cell>
          <cell r="J30">
            <v>2.4524415516135734</v>
          </cell>
        </row>
        <row r="32">
          <cell r="A32">
            <v>1200</v>
          </cell>
          <cell r="B32" t="str">
            <v xml:space="preserve">    Socialavgifter</v>
          </cell>
          <cell r="C32">
            <v>0</v>
          </cell>
          <cell r="D32">
            <v>0</v>
          </cell>
          <cell r="E32">
            <v>0</v>
          </cell>
          <cell r="F32">
            <v>-1.409285142298927</v>
          </cell>
          <cell r="G32">
            <v>-2.5346556008122434</v>
          </cell>
          <cell r="H32">
            <v>-5.6560288406428754</v>
          </cell>
          <cell r="I32">
            <v>-4.8181704652185431</v>
          </cell>
          <cell r="J32">
            <v>7.6310968985830527</v>
          </cell>
        </row>
        <row r="34">
          <cell r="B34" t="str">
            <v>Arbetsgivaravg.</v>
          </cell>
          <cell r="C34">
            <v>-1.1547376999999415E-2</v>
          </cell>
          <cell r="D34">
            <v>1.6867747000105737E-2</v>
          </cell>
          <cell r="E34">
            <v>7.794099997227022E-5</v>
          </cell>
          <cell r="F34">
            <v>0.42957230359991172</v>
          </cell>
          <cell r="G34">
            <v>-0.52815264103622894</v>
          </cell>
          <cell r="H34">
            <v>-4.070931990958627</v>
          </cell>
          <cell r="I34">
            <v>-2.4814468362968682</v>
          </cell>
          <cell r="J34">
            <v>9.4797401555219949</v>
          </cell>
        </row>
        <row r="35">
          <cell r="B35" t="str">
            <v>Allm. egenavg.</v>
          </cell>
          <cell r="C35">
            <v>0</v>
          </cell>
          <cell r="D35">
            <v>0</v>
          </cell>
          <cell r="E35">
            <v>0</v>
          </cell>
          <cell r="F35">
            <v>-0.25094500447939083</v>
          </cell>
          <cell r="G35">
            <v>-0.58748678029320445</v>
          </cell>
          <cell r="H35">
            <v>-0.8566107764357298</v>
          </cell>
          <cell r="I35">
            <v>-0.55522428398218437</v>
          </cell>
          <cell r="J35">
            <v>0.61673591260226601</v>
          </cell>
        </row>
        <row r="36">
          <cell r="B36" t="str">
            <v>Egenföretag. avg.</v>
          </cell>
          <cell r="C36">
            <v>0</v>
          </cell>
          <cell r="D36">
            <v>0</v>
          </cell>
          <cell r="E36">
            <v>0</v>
          </cell>
          <cell r="F36">
            <v>-0.28562164830420045</v>
          </cell>
          <cell r="G36">
            <v>-0.39757459776654791</v>
          </cell>
          <cell r="H36">
            <v>-1.834127586712242E-2</v>
          </cell>
          <cell r="I36">
            <v>0.3406120085596438</v>
          </cell>
          <cell r="J36">
            <v>0.85982702004526779</v>
          </cell>
        </row>
        <row r="37">
          <cell r="B37" t="str">
            <v>Särskild löneskatt</v>
          </cell>
          <cell r="C37">
            <v>0</v>
          </cell>
          <cell r="D37">
            <v>0</v>
          </cell>
          <cell r="E37">
            <v>0</v>
          </cell>
          <cell r="F37">
            <v>-1.3376141821151926</v>
          </cell>
          <cell r="G37">
            <v>-0.95172214720865256</v>
          </cell>
          <cell r="H37">
            <v>-0.5636848930964895</v>
          </cell>
          <cell r="I37">
            <v>-1.8782778221444687</v>
          </cell>
          <cell r="J37">
            <v>-0.62171198168944031</v>
          </cell>
        </row>
        <row r="38">
          <cell r="B38" t="str">
            <v xml:space="preserve">  varav hushåll</v>
          </cell>
          <cell r="C38">
            <v>0</v>
          </cell>
          <cell r="D38">
            <v>0</v>
          </cell>
          <cell r="E38">
            <v>0</v>
          </cell>
          <cell r="F38">
            <v>-0.1012621883136251</v>
          </cell>
          <cell r="G38">
            <v>-0.12177185537380542</v>
          </cell>
          <cell r="H38">
            <v>-9.7412918099174961E-2</v>
          </cell>
          <cell r="I38">
            <v>-8.8762446192390154E-2</v>
          </cell>
          <cell r="J38">
            <v>-4.0646447851914402E-2</v>
          </cell>
        </row>
        <row r="39">
          <cell r="B39" t="str">
            <v xml:space="preserve">  varav företag</v>
          </cell>
          <cell r="C39">
            <v>0</v>
          </cell>
          <cell r="D39">
            <v>0</v>
          </cell>
          <cell r="E39">
            <v>0</v>
          </cell>
          <cell r="F39">
            <v>-1.2363519938015664</v>
          </cell>
          <cell r="G39">
            <v>-0.82995029183484803</v>
          </cell>
          <cell r="H39">
            <v>-0.4662719749973121</v>
          </cell>
          <cell r="I39">
            <v>-1.7895153759520781</v>
          </cell>
          <cell r="J39">
            <v>-0.58106553383752768</v>
          </cell>
        </row>
        <row r="40">
          <cell r="B40" t="str">
            <v>Nedsättningar</v>
          </cell>
          <cell r="C40">
            <v>1.1547377000000303E-2</v>
          </cell>
          <cell r="D40">
            <v>-1.6867747000000932E-2</v>
          </cell>
          <cell r="E40">
            <v>-7.7941000000691929E-5</v>
          </cell>
          <cell r="F40">
            <v>3.5323388999998429E-2</v>
          </cell>
          <cell r="G40">
            <v>-6.9719434507595324E-2</v>
          </cell>
          <cell r="H40">
            <v>-0.14645990428498479</v>
          </cell>
          <cell r="I40">
            <v>-0.24383353135465846</v>
          </cell>
          <cell r="J40">
            <v>-2.7034942078971014</v>
          </cell>
        </row>
        <row r="41">
          <cell r="B41" t="str">
            <v xml:space="preserve">  varav hushåll</v>
          </cell>
          <cell r="C41">
            <v>0</v>
          </cell>
          <cell r="D41">
            <v>0</v>
          </cell>
          <cell r="E41">
            <v>0</v>
          </cell>
          <cell r="F41">
            <v>3.730292199999985E-2</v>
          </cell>
          <cell r="G41">
            <v>1.5982089492406093E-2</v>
          </cell>
          <cell r="H41">
            <v>-1.4334930284984004E-2</v>
          </cell>
          <cell r="I41">
            <v>-6.5821759354658171E-2</v>
          </cell>
          <cell r="J41">
            <v>0.61355818739989698</v>
          </cell>
        </row>
        <row r="43">
          <cell r="A43">
            <v>1300</v>
          </cell>
          <cell r="B43" t="str">
            <v>Skatt på egendom</v>
          </cell>
          <cell r="C43">
            <v>0</v>
          </cell>
          <cell r="D43">
            <v>0</v>
          </cell>
          <cell r="E43">
            <v>1.7221000000233744E-5</v>
          </cell>
          <cell r="F43">
            <v>-0.61825620644219015</v>
          </cell>
          <cell r="G43">
            <v>-0.55477267824165466</v>
          </cell>
          <cell r="H43">
            <v>0.93927888130082238</v>
          </cell>
          <cell r="I43">
            <v>2.3097717761344896</v>
          </cell>
          <cell r="J43">
            <v>-3.944601530704098</v>
          </cell>
        </row>
        <row r="45">
          <cell r="A45">
            <v>1310</v>
          </cell>
          <cell r="B45" t="str">
            <v xml:space="preserve">    Fastighetsskatt</v>
          </cell>
          <cell r="C45">
            <v>0</v>
          </cell>
          <cell r="D45">
            <v>0</v>
          </cell>
          <cell r="E45">
            <v>0</v>
          </cell>
          <cell r="F45">
            <v>-0.62858443468550362</v>
          </cell>
          <cell r="G45">
            <v>-0.82411208738603392</v>
          </cell>
          <cell r="H45">
            <v>-0.58158158231502455</v>
          </cell>
          <cell r="I45">
            <v>-1.2284205345738251</v>
          </cell>
          <cell r="J45">
            <v>-0.83076557993618039</v>
          </cell>
        </row>
        <row r="46">
          <cell r="B46" t="str">
            <v xml:space="preserve">    varav hushåll</v>
          </cell>
          <cell r="C46">
            <v>0</v>
          </cell>
          <cell r="D46">
            <v>0</v>
          </cell>
          <cell r="E46">
            <v>0</v>
          </cell>
          <cell r="F46">
            <v>-0.18603147483166715</v>
          </cell>
          <cell r="G46">
            <v>2.5499309759574373E-2</v>
          </cell>
          <cell r="H46">
            <v>0.33288086137889827</v>
          </cell>
          <cell r="I46">
            <v>-1.5663802711170014</v>
          </cell>
          <cell r="J46">
            <v>-1.778679562131499</v>
          </cell>
        </row>
        <row r="47">
          <cell r="A47">
            <v>1320</v>
          </cell>
          <cell r="B47" t="str">
            <v xml:space="preserve">    Förmögenhetsskatt</v>
          </cell>
          <cell r="C47">
            <v>0</v>
          </cell>
          <cell r="D47">
            <v>0</v>
          </cell>
          <cell r="E47">
            <v>0</v>
          </cell>
          <cell r="F47">
            <v>-6.002978756686872E-3</v>
          </cell>
          <cell r="G47">
            <v>0.19925278345390307</v>
          </cell>
          <cell r="H47">
            <v>0.77824263007572991</v>
          </cell>
          <cell r="I47">
            <v>1.5880975056105946</v>
          </cell>
          <cell r="J47">
            <v>-4.668170634603146</v>
          </cell>
        </row>
        <row r="48">
          <cell r="B48" t="str">
            <v xml:space="preserve">    varav hushåll</v>
          </cell>
          <cell r="C48">
            <v>0</v>
          </cell>
          <cell r="D48">
            <v>0</v>
          </cell>
          <cell r="E48">
            <v>0</v>
          </cell>
          <cell r="F48">
            <v>-1.8024018236686423E-2</v>
          </cell>
          <cell r="G48">
            <v>0.17637732775102322</v>
          </cell>
          <cell r="H48">
            <v>0.7234391263975164</v>
          </cell>
          <cell r="I48">
            <v>1.5332507039308165</v>
          </cell>
          <cell r="J48">
            <v>-4.5426375225451601</v>
          </cell>
        </row>
        <row r="49">
          <cell r="A49">
            <v>1330</v>
          </cell>
          <cell r="B49" t="str">
            <v xml:space="preserve">    Arvs- o gåvoskatt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4.7478315461351173E-3</v>
          </cell>
          <cell r="H49">
            <v>0.25008726984999996</v>
          </cell>
          <cell r="I49">
            <v>0.10768641699999999</v>
          </cell>
          <cell r="J49">
            <v>1.7065064999999997E-2</v>
          </cell>
        </row>
        <row r="50">
          <cell r="B50" t="str">
            <v xml:space="preserve">    varav arvsskatt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-0.20431016290110282</v>
          </cell>
          <cell r="H50">
            <v>2.7567365849999859E-2</v>
          </cell>
          <cell r="I50">
            <v>9.8277205999999992E-2</v>
          </cell>
          <cell r="J50">
            <v>9.7491750000000005E-3</v>
          </cell>
        </row>
        <row r="51">
          <cell r="A51">
            <v>1340</v>
          </cell>
          <cell r="B51" t="str">
            <v xml:space="preserve">    Övrig skatt på egendom</v>
          </cell>
          <cell r="C51">
            <v>0</v>
          </cell>
          <cell r="D51">
            <v>0</v>
          </cell>
          <cell r="E51">
            <v>1.7221000000233744E-5</v>
          </cell>
          <cell r="F51">
            <v>1.6331207000000347E-2</v>
          </cell>
          <cell r="G51">
            <v>6.5338794144339296E-2</v>
          </cell>
          <cell r="H51">
            <v>0.4925305636901145</v>
          </cell>
          <cell r="I51">
            <v>1.8424083880977182</v>
          </cell>
          <cell r="J51">
            <v>1.5372696188352268</v>
          </cell>
        </row>
        <row r="53">
          <cell r="A53">
            <v>1400</v>
          </cell>
          <cell r="B53" t="str">
            <v>Skatt på varor och tjänster:</v>
          </cell>
          <cell r="C53" t="e">
            <v>#REF!</v>
          </cell>
          <cell r="D53" t="e">
            <v>#REF!</v>
          </cell>
          <cell r="E53" t="e">
            <v>#REF!</v>
          </cell>
          <cell r="F53" t="e">
            <v>#REF!</v>
          </cell>
          <cell r="G53" t="e">
            <v>#REF!</v>
          </cell>
          <cell r="H53" t="e">
            <v>#REF!</v>
          </cell>
          <cell r="I53" t="e">
            <v>#REF!</v>
          </cell>
          <cell r="J53" t="e">
            <v>#REF!</v>
          </cell>
        </row>
        <row r="55">
          <cell r="A55">
            <v>1411</v>
          </cell>
          <cell r="B55" t="str">
            <v xml:space="preserve">    Mervärdesskatt</v>
          </cell>
          <cell r="C55">
            <v>-0.36714225599996553</v>
          </cell>
          <cell r="D55">
            <v>-0.3457847770000626</v>
          </cell>
          <cell r="E55">
            <v>-0.38325345099994479</v>
          </cell>
          <cell r="F55">
            <v>-0.98437747100004458</v>
          </cell>
          <cell r="G55">
            <v>3.6695829033732252E-2</v>
          </cell>
          <cell r="H55">
            <v>5.4769178043591182</v>
          </cell>
          <cell r="I55">
            <v>9.7635733743840092</v>
          </cell>
          <cell r="J55">
            <v>15.879334629711991</v>
          </cell>
        </row>
        <row r="56">
          <cell r="B56" t="str">
            <v xml:space="preserve">        varav kommunmoms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</row>
        <row r="57">
          <cell r="B57" t="str">
            <v xml:space="preserve">        varav egenföretagare</v>
          </cell>
          <cell r="C57">
            <v>0</v>
          </cell>
          <cell r="D57">
            <v>0</v>
          </cell>
          <cell r="E57">
            <v>0</v>
          </cell>
          <cell r="F57">
            <v>-0.26389072400000035</v>
          </cell>
          <cell r="G57">
            <v>-0.22429761199999998</v>
          </cell>
          <cell r="H57">
            <v>-0.43325334200000043</v>
          </cell>
          <cell r="I57">
            <v>0.29083497017709981</v>
          </cell>
          <cell r="J57">
            <v>0.40493000000000023</v>
          </cell>
        </row>
        <row r="58">
          <cell r="B58" t="str">
            <v xml:space="preserve">        varav bolag</v>
          </cell>
          <cell r="C58">
            <v>0</v>
          </cell>
          <cell r="D58">
            <v>0</v>
          </cell>
          <cell r="E58">
            <v>0</v>
          </cell>
          <cell r="F58">
            <v>-0.13351892685574218</v>
          </cell>
          <cell r="G58">
            <v>-0.27278668029627262</v>
          </cell>
          <cell r="H58">
            <v>-0.28846386885545705</v>
          </cell>
          <cell r="I58">
            <v>-0.30805446946704484</v>
          </cell>
          <cell r="J58">
            <v>-0.28512836217843618</v>
          </cell>
        </row>
        <row r="59">
          <cell r="A59">
            <v>1424</v>
          </cell>
          <cell r="B59" t="str">
            <v xml:space="preserve">    Tobaksskatt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-6.3212295602092183E-2</v>
          </cell>
          <cell r="H59">
            <v>-0.24367298194594866</v>
          </cell>
          <cell r="I59">
            <v>4.2186842217546427E-2</v>
          </cell>
          <cell r="J59">
            <v>1.1379539773010023</v>
          </cell>
        </row>
        <row r="60">
          <cell r="A60">
            <v>1425</v>
          </cell>
          <cell r="B60" t="str">
            <v xml:space="preserve">    Alkoholskatt</v>
          </cell>
          <cell r="C60">
            <v>1.0507104800000278E-2</v>
          </cell>
          <cell r="D60">
            <v>7.4340601999995926E-3</v>
          </cell>
          <cell r="E60">
            <v>4.6017515999992042E-3</v>
          </cell>
          <cell r="F60">
            <v>1.2728214699999185E-2</v>
          </cell>
          <cell r="G60">
            <v>-3.213027680075875E-2</v>
          </cell>
          <cell r="H60">
            <v>-0.60099900903720638</v>
          </cell>
          <cell r="I60">
            <v>-0.54103840920036994</v>
          </cell>
          <cell r="J60">
            <v>-0.74825823338783692</v>
          </cell>
        </row>
        <row r="61">
          <cell r="A61" t="str">
            <v xml:space="preserve">   1425:01</v>
          </cell>
          <cell r="B61" t="str">
            <v xml:space="preserve">    Skatt på etylalkohol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-1.3879091740487404E-2</v>
          </cell>
          <cell r="H61">
            <v>-2.9888687810487369E-2</v>
          </cell>
          <cell r="I61">
            <v>-6.0783000026595424E-2</v>
          </cell>
          <cell r="J61">
            <v>-0.12396577997699509</v>
          </cell>
        </row>
        <row r="62">
          <cell r="A62" t="str">
            <v xml:space="preserve"> 1425:02</v>
          </cell>
          <cell r="B62" t="str">
            <v xml:space="preserve">    Skatt på vin och andra jästa drycker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-4.351639862315082E-2</v>
          </cell>
          <cell r="H62">
            <v>-0.38540425763024277</v>
          </cell>
          <cell r="I62">
            <v>-0.36537325737037474</v>
          </cell>
          <cell r="J62">
            <v>-0.4879623514105158</v>
          </cell>
        </row>
        <row r="63">
          <cell r="A63" t="str">
            <v xml:space="preserve"> 1425:03</v>
          </cell>
          <cell r="B63" t="str">
            <v xml:space="preserve">    Skatt på mellanklassprodukter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2.3082299673139794E-2</v>
          </cell>
          <cell r="H63">
            <v>6.5618080093957365E-3</v>
          </cell>
          <cell r="I63">
            <v>-3.7364773646465232E-3</v>
          </cell>
          <cell r="J63">
            <v>-7.0517332986888837E-3</v>
          </cell>
        </row>
        <row r="64">
          <cell r="A64" t="str">
            <v xml:space="preserve"> 1425:04</v>
          </cell>
          <cell r="B64" t="str">
            <v xml:space="preserve">    Skatt på öl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-1.0256481025949782E-4</v>
          </cell>
          <cell r="H64">
            <v>-0.1939480962558715</v>
          </cell>
          <cell r="I64">
            <v>-0.11209202761875448</v>
          </cell>
          <cell r="J64">
            <v>-0.13022472188163681</v>
          </cell>
        </row>
        <row r="65">
          <cell r="A65">
            <v>1428</v>
          </cell>
          <cell r="B65" t="str">
            <v xml:space="preserve">    Energiskatt</v>
          </cell>
          <cell r="C65">
            <v>0.5956421937000087</v>
          </cell>
          <cell r="D65">
            <v>0.58459043889999407</v>
          </cell>
          <cell r="E65">
            <v>0.17329301559999521</v>
          </cell>
          <cell r="F65">
            <v>0.36351859810000064</v>
          </cell>
          <cell r="G65">
            <v>-0.97886970109355786</v>
          </cell>
          <cell r="H65">
            <v>-1.7784288720684458</v>
          </cell>
          <cell r="I65">
            <v>-2.4059901742156171</v>
          </cell>
          <cell r="J65">
            <v>-4.1336915846684548</v>
          </cell>
        </row>
        <row r="66">
          <cell r="A66">
            <v>1460</v>
          </cell>
          <cell r="B66" t="str">
            <v xml:space="preserve">    Skatt på vägtrafik</v>
          </cell>
          <cell r="C66">
            <v>0</v>
          </cell>
          <cell r="D66">
            <v>-8.3592500000051473E-4</v>
          </cell>
          <cell r="E66">
            <v>0</v>
          </cell>
          <cell r="F66">
            <v>0</v>
          </cell>
          <cell r="G66">
            <v>0.19993081265055856</v>
          </cell>
          <cell r="H66">
            <v>0.5422957854460595</v>
          </cell>
          <cell r="I66">
            <v>1.0840938083851857</v>
          </cell>
          <cell r="J66">
            <v>2.9454042362121804</v>
          </cell>
        </row>
        <row r="67">
          <cell r="A67">
            <v>1470</v>
          </cell>
          <cell r="B67" t="str">
            <v xml:space="preserve">    Tullmedel m.m.</v>
          </cell>
          <cell r="C67">
            <v>-1.0507104799999833E-2</v>
          </cell>
          <cell r="D67">
            <v>-7.4340602000004807E-3</v>
          </cell>
          <cell r="E67">
            <v>-4.6017516000005365E-3</v>
          </cell>
          <cell r="F67">
            <v>-1.2728214700000517E-2</v>
          </cell>
          <cell r="G67">
            <v>6.893460108000049E-2</v>
          </cell>
          <cell r="H67">
            <v>0.58657853482000011</v>
          </cell>
          <cell r="I67">
            <v>0.73933247906999888</v>
          </cell>
          <cell r="J67">
            <v>1.3729726854825728</v>
          </cell>
        </row>
        <row r="68">
          <cell r="B68" t="str">
            <v xml:space="preserve">    Övrigt 1400</v>
          </cell>
          <cell r="C68" t="e">
            <v>#REF!</v>
          </cell>
          <cell r="D68" t="e">
            <v>#REF!</v>
          </cell>
          <cell r="E68" t="e">
            <v>#REF!</v>
          </cell>
          <cell r="F68" t="e">
            <v>#REF!</v>
          </cell>
          <cell r="G68" t="e">
            <v>#REF!</v>
          </cell>
          <cell r="H68" t="e">
            <v>#REF!</v>
          </cell>
          <cell r="I68" t="e">
            <v>#REF!</v>
          </cell>
          <cell r="J68" t="e">
            <v>#REF!</v>
          </cell>
        </row>
        <row r="69">
          <cell r="B69" t="str">
            <v xml:space="preserve">    varav Systembolaget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9.999999999999995E-3</v>
          </cell>
          <cell r="H69">
            <v>0.25</v>
          </cell>
          <cell r="I69">
            <v>0.15999999999999998</v>
          </cell>
          <cell r="J69">
            <v>0.215</v>
          </cell>
        </row>
        <row r="70">
          <cell r="B70" t="str">
            <v xml:space="preserve">    varav reklamskatt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-8.1589735100000005E-2</v>
          </cell>
          <cell r="H70">
            <v>-0.12874375737675825</v>
          </cell>
          <cell r="I70">
            <v>-0.33626626429591167</v>
          </cell>
          <cell r="J70">
            <v>-0.34675995758127165</v>
          </cell>
        </row>
        <row r="71">
          <cell r="B71" t="str">
            <v xml:space="preserve">    varav skatt på spel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-1.5263959999999993E-3</v>
          </cell>
          <cell r="H71">
            <v>-3.9353339913372545E-3</v>
          </cell>
          <cell r="I71">
            <v>-9.766744616651217E-3</v>
          </cell>
          <cell r="J71">
            <v>-1.0042394275715912E-2</v>
          </cell>
        </row>
        <row r="72">
          <cell r="B72" t="str">
            <v xml:space="preserve">    varav miljöskatter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</row>
        <row r="74">
          <cell r="A74" t="str">
            <v>Ej periodiserade skatter</v>
          </cell>
          <cell r="C74" t="e">
            <v>#REF!</v>
          </cell>
          <cell r="D74" t="e">
            <v>#REF!</v>
          </cell>
          <cell r="E74" t="e">
            <v>#REF!</v>
          </cell>
          <cell r="F74" t="e">
            <v>#REF!</v>
          </cell>
          <cell r="G74" t="e">
            <v>#REF!</v>
          </cell>
          <cell r="H74" t="e">
            <v>#REF!</v>
          </cell>
          <cell r="I74" t="e">
            <v>#REF!</v>
          </cell>
          <cell r="J74" t="e">
            <v>#REF!</v>
          </cell>
        </row>
        <row r="76">
          <cell r="B76" t="str">
            <v>Hushåll</v>
          </cell>
          <cell r="C76">
            <v>1.5928732031100812</v>
          </cell>
          <cell r="D76">
            <v>2.1027913494500812</v>
          </cell>
          <cell r="E76">
            <v>0.3601135676400089</v>
          </cell>
          <cell r="F76">
            <v>2.2919977345598914</v>
          </cell>
          <cell r="G76">
            <v>1.8762545007884717</v>
          </cell>
          <cell r="H76">
            <v>1.2706649690177383</v>
          </cell>
          <cell r="I76">
            <v>1.3890251248643308</v>
          </cell>
          <cell r="J76">
            <v>1.2234646885154541</v>
          </cell>
        </row>
        <row r="77">
          <cell r="B77" t="str">
            <v>Företag</v>
          </cell>
          <cell r="C77">
            <v>7.4517486559709969</v>
          </cell>
          <cell r="D77">
            <v>3.0388012715000183</v>
          </cell>
          <cell r="E77">
            <v>1.924611625719951</v>
          </cell>
          <cell r="F77">
            <v>0.76332023191966059</v>
          </cell>
          <cell r="G77">
            <v>2.7063514490400098</v>
          </cell>
          <cell r="H77">
            <v>4.0479193848902133</v>
          </cell>
          <cell r="I77">
            <v>-3.0849433846579961</v>
          </cell>
          <cell r="J77">
            <v>-1.4436998592999819</v>
          </cell>
        </row>
        <row r="78">
          <cell r="B78" t="str">
            <v>Ofördelbara skatter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</row>
        <row r="79">
          <cell r="B79" t="str">
            <v>Övriga skatter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</row>
        <row r="80">
          <cell r="B80" t="str">
            <v>Restförda skatter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0.22096370767140083</v>
          </cell>
          <cell r="H80">
            <v>-1.2246558632917388</v>
          </cell>
          <cell r="I80">
            <v>1.2695864233407965</v>
          </cell>
          <cell r="J80">
            <v>1.1430078833964306</v>
          </cell>
        </row>
        <row r="81">
          <cell r="B81" t="str">
            <v>Nedsättningar hushåll</v>
          </cell>
          <cell r="C81" t="e">
            <v>#REF!</v>
          </cell>
          <cell r="D81" t="e">
            <v>#REF!</v>
          </cell>
          <cell r="E81" t="e">
            <v>#REF!</v>
          </cell>
          <cell r="F81" t="e">
            <v>#REF!</v>
          </cell>
          <cell r="G81" t="e">
            <v>#REF!</v>
          </cell>
          <cell r="H81" t="e">
            <v>#REF!</v>
          </cell>
          <cell r="I81" t="e">
            <v>#REF!</v>
          </cell>
          <cell r="J81" t="e">
            <v>#REF!</v>
          </cell>
        </row>
        <row r="82">
          <cell r="B82" t="str">
            <v xml:space="preserve"> _x0015_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</row>
        <row r="84">
          <cell r="A84" t="str">
            <v>Offentliga sektorns skatteintäkter</v>
          </cell>
          <cell r="C84" t="e">
            <v>#REF!</v>
          </cell>
          <cell r="D84" t="e">
            <v>#REF!</v>
          </cell>
          <cell r="E84" t="e">
            <v>#REF!</v>
          </cell>
          <cell r="F84" t="e">
            <v>#REF!</v>
          </cell>
          <cell r="G84" t="e">
            <v>#REF!</v>
          </cell>
          <cell r="H84" t="e">
            <v>#REF!</v>
          </cell>
          <cell r="I84" t="e">
            <v>#REF!</v>
          </cell>
          <cell r="J84" t="e">
            <v>#REF!</v>
          </cell>
        </row>
        <row r="85">
          <cell r="A85" t="str">
            <v>varav</v>
          </cell>
        </row>
        <row r="86">
          <cell r="A86" t="str">
            <v>Kommunalskatt</v>
          </cell>
          <cell r="C86">
            <v>0</v>
          </cell>
          <cell r="D86">
            <v>0</v>
          </cell>
          <cell r="E86">
            <v>0</v>
          </cell>
          <cell r="F86">
            <v>-0.5153535342508917</v>
          </cell>
          <cell r="G86">
            <v>-2.2096615716523615</v>
          </cell>
          <cell r="H86">
            <v>-1.2631147683849235</v>
          </cell>
          <cell r="I86">
            <v>-0.63766882190265051</v>
          </cell>
          <cell r="J86">
            <v>5.6907762526100782</v>
          </cell>
        </row>
        <row r="87">
          <cell r="A87" t="str">
            <v>Avgifter till pensionssystemet m.m.</v>
          </cell>
          <cell r="C87">
            <v>0</v>
          </cell>
          <cell r="D87">
            <v>0</v>
          </cell>
          <cell r="E87">
            <v>-1.2000000026546331E-5</v>
          </cell>
          <cell r="F87">
            <v>-0.2509450044793482</v>
          </cell>
          <cell r="G87">
            <v>0.92890696958650665</v>
          </cell>
          <cell r="H87">
            <v>0.8577225114644591</v>
          </cell>
          <cell r="I87">
            <v>4.6013161729829619</v>
          </cell>
          <cell r="J87">
            <v>8.751204922950734</v>
          </cell>
        </row>
        <row r="88">
          <cell r="A88" t="str">
            <v>Statens skatteintäkter</v>
          </cell>
          <cell r="C88">
            <v>1.1935629461004282</v>
          </cell>
          <cell r="D88">
            <v>2.522194070400019</v>
          </cell>
          <cell r="E88">
            <v>-1.7170792680537943</v>
          </cell>
          <cell r="F88">
            <v>-3.3417689310440437</v>
          </cell>
          <cell r="G88">
            <v>15.958971236347793</v>
          </cell>
          <cell r="H88">
            <v>44.056239138051069</v>
          </cell>
          <cell r="I88">
            <v>53.144782538437312</v>
          </cell>
          <cell r="J88">
            <v>33.669142860186412</v>
          </cell>
        </row>
        <row r="89">
          <cell r="A89" t="str">
            <v>EU/skatter</v>
          </cell>
          <cell r="C89">
            <v>-1.1469999999999967</v>
          </cell>
          <cell r="D89">
            <v>-2.4510000000000005</v>
          </cell>
          <cell r="E89">
            <v>-0.66199999999999903</v>
          </cell>
          <cell r="F89">
            <v>-0.39099999999999824</v>
          </cell>
          <cell r="G89">
            <v>-0.79713082299600035</v>
          </cell>
          <cell r="H89">
            <v>-0.12525954437405495</v>
          </cell>
          <cell r="I89">
            <v>0.57661281060835989</v>
          </cell>
          <cell r="J89">
            <v>-1.6175030811130116</v>
          </cell>
        </row>
      </sheetData>
      <sheetData sheetId="68">
        <row r="1">
          <cell r="A1" t="str">
            <v>Skatteintäkter</v>
          </cell>
          <cell r="H1" t="str">
            <v>T03432VÄXLING</v>
          </cell>
          <cell r="J1">
            <v>37872</v>
          </cell>
        </row>
        <row r="5">
          <cell r="A5" t="str">
            <v>Offentliga sektorns skatteintäkter</v>
          </cell>
          <cell r="C5" t="str">
            <v>Utfall</v>
          </cell>
          <cell r="D5" t="str">
            <v>Utfall</v>
          </cell>
          <cell r="E5" t="str">
            <v>Utfall</v>
          </cell>
          <cell r="F5" t="str">
            <v>Utfall</v>
          </cell>
        </row>
        <row r="6">
          <cell r="A6" t="str">
            <v>Inkomstår</v>
          </cell>
          <cell r="B6">
            <v>1997</v>
          </cell>
          <cell r="C6">
            <v>1998</v>
          </cell>
          <cell r="D6">
            <v>1999</v>
          </cell>
          <cell r="E6">
            <v>2000</v>
          </cell>
          <cell r="F6">
            <v>2001</v>
          </cell>
          <cell r="G6">
            <v>2002</v>
          </cell>
          <cell r="H6">
            <v>2003</v>
          </cell>
          <cell r="I6">
            <v>2004</v>
          </cell>
          <cell r="J6">
            <v>2005</v>
          </cell>
          <cell r="K6">
            <v>2006</v>
          </cell>
        </row>
        <row r="9">
          <cell r="A9" t="str">
            <v>Skatt på arbete</v>
          </cell>
          <cell r="B9">
            <v>625.55264725306984</v>
          </cell>
          <cell r="C9">
            <v>669.88677710209356</v>
          </cell>
          <cell r="D9">
            <v>701.99860881367158</v>
          </cell>
          <cell r="E9">
            <v>728.45966305044863</v>
          </cell>
          <cell r="F9">
            <v>756.6617407658257</v>
          </cell>
          <cell r="G9">
            <v>766.43095362492659</v>
          </cell>
          <cell r="H9">
            <v>805.49196552730848</v>
          </cell>
          <cell r="I9">
            <v>832.46134687472795</v>
          </cell>
          <cell r="J9">
            <v>860.94957332091394</v>
          </cell>
          <cell r="K9">
            <v>893.21405954036823</v>
          </cell>
        </row>
        <row r="10">
          <cell r="A10" t="str">
            <v xml:space="preserve">    Direkta skatter</v>
          </cell>
          <cell r="B10">
            <v>368.62445406306978</v>
          </cell>
          <cell r="C10">
            <v>394.40758973449999</v>
          </cell>
          <cell r="D10">
            <v>409.09662809699984</v>
          </cell>
          <cell r="E10">
            <v>414.38824194000006</v>
          </cell>
          <cell r="F10">
            <v>423.55792303999993</v>
          </cell>
          <cell r="G10">
            <v>420.84594701144584</v>
          </cell>
          <cell r="H10">
            <v>454.12609973541777</v>
          </cell>
          <cell r="I10">
            <v>471.38342881701624</v>
          </cell>
          <cell r="J10">
            <v>485.64439961769932</v>
          </cell>
          <cell r="K10">
            <v>503.1001331328103</v>
          </cell>
        </row>
        <row r="11">
          <cell r="A11" t="str">
            <v xml:space="preserve">      Kommunal skatt</v>
          </cell>
          <cell r="B11">
            <v>292.66558806306978</v>
          </cell>
          <cell r="C11">
            <v>306.36976403899996</v>
          </cell>
          <cell r="D11">
            <v>323.1537405229999</v>
          </cell>
          <cell r="E11">
            <v>336.30388377900005</v>
          </cell>
          <cell r="F11">
            <v>359.38908943799998</v>
          </cell>
          <cell r="G11">
            <v>378.65331341151114</v>
          </cell>
          <cell r="H11">
            <v>406.01873126741009</v>
          </cell>
          <cell r="I11">
            <v>422.3371206248795</v>
          </cell>
          <cell r="J11">
            <v>437.68940778067906</v>
          </cell>
          <cell r="K11">
            <v>455.35373630505967</v>
          </cell>
        </row>
        <row r="12">
          <cell r="A12" t="str">
            <v xml:space="preserve">      Statlig skatt</v>
          </cell>
          <cell r="B12">
            <v>29.345099999999999</v>
          </cell>
          <cell r="C12">
            <v>31.908587543000003</v>
          </cell>
          <cell r="D12">
            <v>29.577081821</v>
          </cell>
          <cell r="E12">
            <v>33.478513323000001</v>
          </cell>
          <cell r="F12">
            <v>34.616121759999999</v>
          </cell>
          <cell r="G12">
            <v>32.950111876731405</v>
          </cell>
          <cell r="H12">
            <v>33.529676185441637</v>
          </cell>
          <cell r="I12">
            <v>35.32617023831795</v>
          </cell>
          <cell r="J12">
            <v>38.352910251854475</v>
          </cell>
          <cell r="K12">
            <v>39.486668367292211</v>
          </cell>
        </row>
        <row r="13">
          <cell r="A13" t="str">
            <v xml:space="preserve">      Allmän pensionsavgift</v>
          </cell>
          <cell r="B13">
            <v>46.472180000000002</v>
          </cell>
          <cell r="C13">
            <v>56.687455100000001</v>
          </cell>
          <cell r="D13">
            <v>59.964677799999997</v>
          </cell>
          <cell r="E13">
            <v>63.0735496</v>
          </cell>
          <cell r="F13">
            <v>65.748711299999997</v>
          </cell>
          <cell r="G13">
            <v>68.275902193259697</v>
          </cell>
          <cell r="H13">
            <v>70.357699405076033</v>
          </cell>
          <cell r="I13">
            <v>72.495734028621456</v>
          </cell>
          <cell r="J13">
            <v>74.954573225334983</v>
          </cell>
          <cell r="K13">
            <v>77.928972100872897</v>
          </cell>
        </row>
        <row r="14">
          <cell r="A14" t="str">
            <v xml:space="preserve">      Skattereduktioner m.m.</v>
          </cell>
          <cell r="B14">
            <v>-0.92332199999999998</v>
          </cell>
          <cell r="C14">
            <v>-1.1844945830000002</v>
          </cell>
          <cell r="D14">
            <v>-3.9608332749999997</v>
          </cell>
          <cell r="E14">
            <v>-18.866443957000001</v>
          </cell>
          <cell r="F14">
            <v>-36.147255804000004</v>
          </cell>
          <cell r="G14">
            <v>-59.240629693202351</v>
          </cell>
          <cell r="H14">
            <v>-56.151196431739081</v>
          </cell>
          <cell r="I14">
            <v>-59.159217625319826</v>
          </cell>
          <cell r="J14">
            <v>-65.74320616557273</v>
          </cell>
          <cell r="K14">
            <v>-70.067132867025393</v>
          </cell>
        </row>
        <row r="15">
          <cell r="A15" t="str">
            <v xml:space="preserve">      Artistskatt m.m.</v>
          </cell>
          <cell r="B15">
            <v>1.064908</v>
          </cell>
          <cell r="C15">
            <v>0.62627763550000004</v>
          </cell>
          <cell r="D15">
            <v>0.36196122799999986</v>
          </cell>
          <cell r="E15">
            <v>0.3987391950000001</v>
          </cell>
          <cell r="F15">
            <v>-4.8743654000000025E-2</v>
          </cell>
          <cell r="G15">
            <v>0.20724922314597397</v>
          </cell>
          <cell r="H15">
            <v>0.37118930922912041</v>
          </cell>
          <cell r="I15">
            <v>0.38362155051708136</v>
          </cell>
          <cell r="J15">
            <v>0.39071452540345597</v>
          </cell>
          <cell r="K15">
            <v>0.39788922661085752</v>
          </cell>
        </row>
        <row r="17">
          <cell r="A17" t="str">
            <v xml:space="preserve">    Indirekta skatter</v>
          </cell>
          <cell r="B17">
            <v>256.92819319</v>
          </cell>
          <cell r="C17">
            <v>275.47918736759357</v>
          </cell>
          <cell r="D17">
            <v>292.90198071667169</v>
          </cell>
          <cell r="E17">
            <v>314.07142111044863</v>
          </cell>
          <cell r="F17">
            <v>333.10381772582582</v>
          </cell>
          <cell r="G17">
            <v>345.5850066134808</v>
          </cell>
          <cell r="H17">
            <v>351.36586579189071</v>
          </cell>
          <cell r="I17">
            <v>361.07791805771171</v>
          </cell>
          <cell r="J17">
            <v>375.30517370321468</v>
          </cell>
          <cell r="K17">
            <v>390.11392640755798</v>
          </cell>
        </row>
        <row r="18">
          <cell r="A18" t="str">
            <v xml:space="preserve">      Arbetsgivaravgifter</v>
          </cell>
          <cell r="B18">
            <v>240.6898266870424</v>
          </cell>
          <cell r="C18">
            <v>257.49316622463596</v>
          </cell>
          <cell r="D18">
            <v>271.74270217191349</v>
          </cell>
          <cell r="E18">
            <v>288.5421138438864</v>
          </cell>
          <cell r="F18">
            <v>304.59572233495601</v>
          </cell>
          <cell r="G18">
            <v>315.02257235318399</v>
          </cell>
          <cell r="H18">
            <v>322.34630228591999</v>
          </cell>
          <cell r="I18">
            <v>332.58123774755876</v>
          </cell>
          <cell r="J18">
            <v>345.28430393868575</v>
          </cell>
          <cell r="K18">
            <v>358.62067987443152</v>
          </cell>
        </row>
        <row r="19">
          <cell r="A19" t="str">
            <v xml:space="preserve">      Egenavgifter</v>
          </cell>
          <cell r="B19">
            <v>6.2784940000000002</v>
          </cell>
          <cell r="C19">
            <v>6.8950532609999993</v>
          </cell>
          <cell r="D19">
            <v>7.3834422959999975</v>
          </cell>
          <cell r="E19">
            <v>8.1275051729649999</v>
          </cell>
          <cell r="F19">
            <v>8.4123698590000018</v>
          </cell>
          <cell r="G19">
            <v>9.9271635520777597</v>
          </cell>
          <cell r="H19">
            <v>9.8669907168743691</v>
          </cell>
          <cell r="I19">
            <v>10.293121228765504</v>
          </cell>
          <cell r="J19">
            <v>10.734147056764554</v>
          </cell>
          <cell r="K19">
            <v>11.179919391438723</v>
          </cell>
        </row>
        <row r="20">
          <cell r="A20" t="str">
            <v xml:space="preserve">      Särskild löneskatt</v>
          </cell>
          <cell r="B20">
            <v>12.933870000000001</v>
          </cell>
          <cell r="C20">
            <v>16.172023272000001</v>
          </cell>
          <cell r="D20">
            <v>18.739861652999998</v>
          </cell>
          <cell r="E20">
            <v>22.330259862562201</v>
          </cell>
          <cell r="F20">
            <v>25.261271049869851</v>
          </cell>
          <cell r="G20">
            <v>27.507059447018975</v>
          </cell>
          <cell r="H20">
            <v>26.424519899959225</v>
          </cell>
          <cell r="I20">
            <v>26.881899169094499</v>
          </cell>
          <cell r="J20">
            <v>27.928956085459582</v>
          </cell>
          <cell r="K20">
            <v>29.018249161087365</v>
          </cell>
        </row>
        <row r="21">
          <cell r="A21" t="str">
            <v xml:space="preserve">      Nedsättningar</v>
          </cell>
          <cell r="B21">
            <v>-3.8215618870423995</v>
          </cell>
          <cell r="C21">
            <v>-5.8360674330423992</v>
          </cell>
          <cell r="D21">
            <v>-5.9988005712418007</v>
          </cell>
          <cell r="E21">
            <v>-5.8835265289650005</v>
          </cell>
          <cell r="F21">
            <v>-6.2487351119999994</v>
          </cell>
          <cell r="G21">
            <v>-7.9935249578000001</v>
          </cell>
          <cell r="H21">
            <v>-8.4288767459679992</v>
          </cell>
          <cell r="I21">
            <v>-9.871567299161228</v>
          </cell>
          <cell r="J21">
            <v>-9.872896967728753</v>
          </cell>
          <cell r="K21">
            <v>-9.9741965190890447</v>
          </cell>
        </row>
        <row r="22">
          <cell r="A22" t="str">
            <v xml:space="preserve">      Tjänstegruppliv m.m.</v>
          </cell>
          <cell r="B22">
            <v>0.84756439000000006</v>
          </cell>
          <cell r="C22">
            <v>0.75501204299999991</v>
          </cell>
          <cell r="D22">
            <v>1.0347751670000001</v>
          </cell>
          <cell r="E22">
            <v>0.95506875999999996</v>
          </cell>
          <cell r="F22">
            <v>1.0831895940000003</v>
          </cell>
          <cell r="G22">
            <v>1.121736219</v>
          </cell>
          <cell r="H22">
            <v>1.1569296351051546</v>
          </cell>
          <cell r="I22">
            <v>1.1932272114541984</v>
          </cell>
          <cell r="J22">
            <v>1.2306635900335909</v>
          </cell>
          <cell r="K22">
            <v>1.2692744996894512</v>
          </cell>
        </row>
        <row r="24">
          <cell r="A24" t="str">
            <v>Skatt på kapital</v>
          </cell>
          <cell r="B24">
            <v>107.27359935266999</v>
          </cell>
          <cell r="C24">
            <v>107.63692213219998</v>
          </cell>
          <cell r="D24">
            <v>127.60008148830001</v>
          </cell>
          <cell r="E24">
            <v>160.57485053910901</v>
          </cell>
          <cell r="F24">
            <v>118.65904876178602</v>
          </cell>
          <cell r="G24">
            <v>108.98543658737786</v>
          </cell>
          <cell r="H24">
            <v>114.19372898684128</v>
          </cell>
          <cell r="I24">
            <v>120.41619263676236</v>
          </cell>
          <cell r="J24">
            <v>128.3953511639524</v>
          </cell>
          <cell r="K24">
            <v>136.37103628037798</v>
          </cell>
        </row>
        <row r="25">
          <cell r="A25" t="str">
            <v xml:space="preserve">    Skatt på avkastning och vinster</v>
          </cell>
          <cell r="B25">
            <v>97.401494676309994</v>
          </cell>
          <cell r="C25">
            <v>95.662892989999989</v>
          </cell>
          <cell r="D25">
            <v>112.364059846</v>
          </cell>
          <cell r="E25">
            <v>144.92104919670902</v>
          </cell>
          <cell r="F25">
            <v>104.23392136368602</v>
          </cell>
          <cell r="G25">
            <v>96.15065900010967</v>
          </cell>
          <cell r="H25">
            <v>101.15498981509137</v>
          </cell>
          <cell r="I25">
            <v>106.72633172122312</v>
          </cell>
          <cell r="J25">
            <v>114.28756031055227</v>
          </cell>
          <cell r="K25">
            <v>121.75018338399484</v>
          </cell>
        </row>
        <row r="26">
          <cell r="A26" t="str">
            <v xml:space="preserve">      Skatt på kapital, hushåll</v>
          </cell>
          <cell r="B26">
            <v>11.292648199999997</v>
          </cell>
          <cell r="C26">
            <v>12.681313083000001</v>
          </cell>
          <cell r="D26">
            <v>25.185865663000005</v>
          </cell>
          <cell r="E26">
            <v>34.015324443399997</v>
          </cell>
          <cell r="F26">
            <v>14.023233686000001</v>
          </cell>
          <cell r="G26">
            <v>7.271710271397855</v>
          </cell>
          <cell r="H26">
            <v>9.6115352636975562</v>
          </cell>
          <cell r="I26">
            <v>12.001829886935386</v>
          </cell>
          <cell r="J26">
            <v>12.463508454994198</v>
          </cell>
          <cell r="K26">
            <v>12.815912629800202</v>
          </cell>
        </row>
        <row r="27">
          <cell r="A27" t="str">
            <v xml:space="preserve">      Skatt på bolagsvinster</v>
          </cell>
          <cell r="B27">
            <v>46.509</v>
          </cell>
          <cell r="C27">
            <v>45.753</v>
          </cell>
          <cell r="D27">
            <v>53.463999999999999</v>
          </cell>
          <cell r="E27">
            <v>72.489000000000004</v>
          </cell>
          <cell r="F27">
            <v>52.088109594000002</v>
          </cell>
          <cell r="G27">
            <v>50.354906441882797</v>
          </cell>
          <cell r="H27">
            <v>53.235201497598418</v>
          </cell>
          <cell r="I27">
            <v>56.284094243394399</v>
          </cell>
          <cell r="J27">
            <v>60.404703718433666</v>
          </cell>
          <cell r="K27">
            <v>64.551990175984855</v>
          </cell>
        </row>
        <row r="28">
          <cell r="A28" t="str">
            <v xml:space="preserve">      Avkastningsskatt</v>
          </cell>
          <cell r="B28">
            <v>12.293317999999999</v>
          </cell>
          <cell r="C28">
            <v>11.895603252999999</v>
          </cell>
          <cell r="D28">
            <v>9.1388560620000003</v>
          </cell>
          <cell r="E28">
            <v>13.09619962</v>
          </cell>
          <cell r="F28">
            <v>14.659085448000001</v>
          </cell>
          <cell r="G28">
            <v>13.474131869443944</v>
          </cell>
          <cell r="H28">
            <v>12.514377748353226</v>
          </cell>
          <cell r="I28">
            <v>11.906375922968206</v>
          </cell>
          <cell r="J28">
            <v>14.217759657307482</v>
          </cell>
          <cell r="K28">
            <v>16.545967173761671</v>
          </cell>
        </row>
        <row r="29">
          <cell r="A29" t="str">
            <v xml:space="preserve">      Fastighetsskatt</v>
          </cell>
          <cell r="B29">
            <v>27.074339000000002</v>
          </cell>
          <cell r="C29">
            <v>24.794648184</v>
          </cell>
          <cell r="D29">
            <v>23.318656860000004</v>
          </cell>
          <cell r="E29">
            <v>23.258637375000003</v>
          </cell>
          <cell r="F29">
            <v>20.946737383986026</v>
          </cell>
          <cell r="G29">
            <v>23.191120241485066</v>
          </cell>
          <cell r="H29">
            <v>23.966841403014413</v>
          </cell>
          <cell r="I29">
            <v>24.54553854453491</v>
          </cell>
          <cell r="J29">
            <v>25.083264257550255</v>
          </cell>
          <cell r="K29">
            <v>25.566757959767447</v>
          </cell>
        </row>
        <row r="30">
          <cell r="A30" t="str">
            <v xml:space="preserve">      Kupongskatt m.m.</v>
          </cell>
          <cell r="B30">
            <v>0.23218947631000031</v>
          </cell>
          <cell r="C30">
            <v>0.53832846999999995</v>
          </cell>
          <cell r="D30">
            <v>1.2566812610000002</v>
          </cell>
          <cell r="E30">
            <v>2.0618877583089996</v>
          </cell>
          <cell r="F30">
            <v>2.5167552517000003</v>
          </cell>
          <cell r="G30">
            <v>1.8587901759000001</v>
          </cell>
          <cell r="H30">
            <v>1.8270339024277542</v>
          </cell>
          <cell r="I30">
            <v>1.9884931233902197</v>
          </cell>
          <cell r="J30">
            <v>2.1183242222666636</v>
          </cell>
          <cell r="K30">
            <v>2.2695554446806567</v>
          </cell>
        </row>
        <row r="32">
          <cell r="A32" t="str">
            <v xml:space="preserve">    Skatt på egendom</v>
          </cell>
          <cell r="B32">
            <v>9.8721046763599993</v>
          </cell>
          <cell r="C32">
            <v>11.974029142200001</v>
          </cell>
          <cell r="D32">
            <v>15.236021642299999</v>
          </cell>
          <cell r="E32">
            <v>15.653801342399998</v>
          </cell>
          <cell r="F32">
            <v>14.425127398099999</v>
          </cell>
          <cell r="G32">
            <v>12.834777587268192</v>
          </cell>
          <cell r="H32">
            <v>13.038739171749917</v>
          </cell>
          <cell r="I32">
            <v>13.689860915539246</v>
          </cell>
          <cell r="J32">
            <v>14.107790853400129</v>
          </cell>
          <cell r="K32">
            <v>14.62085289638315</v>
          </cell>
        </row>
        <row r="33">
          <cell r="A33" t="str">
            <v xml:space="preserve">      Förmögenhetsskatt</v>
          </cell>
          <cell r="B33">
            <v>5.4527999999999999</v>
          </cell>
          <cell r="C33">
            <v>6.0270640270000007</v>
          </cell>
          <cell r="D33">
            <v>8.5888942139999997</v>
          </cell>
          <cell r="E33">
            <v>8.2226282350000002</v>
          </cell>
          <cell r="F33">
            <v>6.4930362859999997</v>
          </cell>
          <cell r="G33">
            <v>4.0789527555681939</v>
          </cell>
          <cell r="H33">
            <v>4.5938817637458733</v>
          </cell>
          <cell r="I33">
            <v>4.8066581914998618</v>
          </cell>
          <cell r="J33">
            <v>5.0004059152901963</v>
          </cell>
          <cell r="K33">
            <v>5.1801808665881977</v>
          </cell>
        </row>
        <row r="34">
          <cell r="A34" t="str">
            <v xml:space="preserve">      Arv- och gåvoskatt</v>
          </cell>
          <cell r="B34">
            <v>1.79559004479</v>
          </cell>
          <cell r="C34">
            <v>2.0045274254999996</v>
          </cell>
          <cell r="D34">
            <v>2.1495790247000004</v>
          </cell>
          <cell r="E34">
            <v>2.5488959782</v>
          </cell>
          <cell r="F34">
            <v>2.5760830940999995</v>
          </cell>
          <cell r="G34">
            <v>2.9753544691999996</v>
          </cell>
          <cell r="H34">
            <v>2.7021240168010259</v>
          </cell>
          <cell r="I34">
            <v>2.7547599971882466</v>
          </cell>
          <cell r="J34">
            <v>2.7338045021847472</v>
          </cell>
          <cell r="K34">
            <v>2.8121483764327606</v>
          </cell>
        </row>
        <row r="35">
          <cell r="A35" t="str">
            <v xml:space="preserve">      Stämpelskatt</v>
          </cell>
          <cell r="B35">
            <v>2.62371463157</v>
          </cell>
          <cell r="C35">
            <v>3.9424376896999997</v>
          </cell>
          <cell r="D35">
            <v>4.4975484035999997</v>
          </cell>
          <cell r="E35">
            <v>4.8822771291999993</v>
          </cell>
          <cell r="F35">
            <v>5.3560080180000007</v>
          </cell>
          <cell r="G35">
            <v>5.7804703625</v>
          </cell>
          <cell r="H35">
            <v>5.742733391203017</v>
          </cell>
          <cell r="I35">
            <v>6.1284427268511381</v>
          </cell>
          <cell r="J35">
            <v>6.3735804359251844</v>
          </cell>
          <cell r="K35">
            <v>6.6285236533621923</v>
          </cell>
        </row>
        <row r="37">
          <cell r="A37" t="str">
            <v>Skatt på konsumtion och insatsvaror</v>
          </cell>
          <cell r="B37">
            <v>249.2808856932607</v>
          </cell>
          <cell r="C37">
            <v>260.93051413787038</v>
          </cell>
          <cell r="D37">
            <v>273.50758750785991</v>
          </cell>
          <cell r="E37">
            <v>284.12322604370019</v>
          </cell>
          <cell r="F37">
            <v>296.65574255697607</v>
          </cell>
          <cell r="G37">
            <v>311.08513524843619</v>
          </cell>
          <cell r="H37">
            <v>326.2058414877863</v>
          </cell>
          <cell r="I37">
            <v>337.69466989638954</v>
          </cell>
          <cell r="J37">
            <v>352.57997664427904</v>
          </cell>
          <cell r="K37">
            <v>368.23627493185171</v>
          </cell>
        </row>
        <row r="38">
          <cell r="A38" t="str">
            <v xml:space="preserve">      Mervärdesskatt</v>
          </cell>
          <cell r="B38">
            <v>170.15274478071331</v>
          </cell>
          <cell r="C38">
            <v>178.99322191689038</v>
          </cell>
          <cell r="D38">
            <v>190.41093905939991</v>
          </cell>
          <cell r="E38">
            <v>198.68593410010016</v>
          </cell>
          <cell r="F38">
            <v>207.12218250717603</v>
          </cell>
          <cell r="G38">
            <v>217.31559715228266</v>
          </cell>
          <cell r="H38">
            <v>228.2377252943258</v>
          </cell>
          <cell r="I38">
            <v>235.57593820066052</v>
          </cell>
          <cell r="J38">
            <v>244.93991801211791</v>
          </cell>
          <cell r="K38">
            <v>255.3396137675573</v>
          </cell>
        </row>
        <row r="39">
          <cell r="A39" t="str">
            <v xml:space="preserve">      Tobaksskatt</v>
          </cell>
          <cell r="B39">
            <v>7.5272472319999997</v>
          </cell>
          <cell r="C39">
            <v>7.4446765449999992</v>
          </cell>
          <cell r="D39">
            <v>7.4457694280000002</v>
          </cell>
          <cell r="E39">
            <v>7.7469278700000004</v>
          </cell>
          <cell r="F39">
            <v>8.0532737310000009</v>
          </cell>
          <cell r="G39">
            <v>8.4088541670000012</v>
          </cell>
          <cell r="H39">
            <v>8.2474023800447238</v>
          </cell>
          <cell r="I39">
            <v>8.4724591209370104</v>
          </cell>
          <cell r="J39">
            <v>8.7771833902850886</v>
          </cell>
          <cell r="K39">
            <v>9.0967721467134695</v>
          </cell>
        </row>
        <row r="40">
          <cell r="A40" t="str">
            <v xml:space="preserve">      Skatt på etylalkohol</v>
          </cell>
          <cell r="B40">
            <v>4.691037444</v>
          </cell>
          <cell r="C40">
            <v>4.6415706240199999</v>
          </cell>
          <cell r="D40">
            <v>4.748148414000001</v>
          </cell>
          <cell r="E40">
            <v>4.8918962959999996</v>
          </cell>
          <cell r="F40">
            <v>4.8740362280000005</v>
          </cell>
          <cell r="G40">
            <v>5.0597074599999994</v>
          </cell>
          <cell r="H40">
            <v>4.7598308464991259</v>
          </cell>
          <cell r="I40">
            <v>4.2238297244880467</v>
          </cell>
          <cell r="J40">
            <v>4.1869082153883097</v>
          </cell>
          <cell r="K40">
            <v>4.2226872624014637</v>
          </cell>
        </row>
        <row r="41">
          <cell r="A41" t="str">
            <v xml:space="preserve">      Skatt på vin m.m.</v>
          </cell>
          <cell r="B41">
            <v>3.1142008429999994</v>
          </cell>
          <cell r="C41">
            <v>3.185194439</v>
          </cell>
          <cell r="D41">
            <v>3.4582740950000002</v>
          </cell>
          <cell r="E41">
            <v>3.5671314040000008</v>
          </cell>
          <cell r="F41">
            <v>3.7295755439999994</v>
          </cell>
          <cell r="G41">
            <v>3.5093429040000004</v>
          </cell>
          <cell r="H41">
            <v>3.5393847886691998</v>
          </cell>
          <cell r="I41">
            <v>3.7997607459000218</v>
          </cell>
          <cell r="J41">
            <v>3.9967655874990138</v>
          </cell>
          <cell r="K41">
            <v>4.2004225453570792</v>
          </cell>
        </row>
        <row r="42">
          <cell r="A42" t="str">
            <v xml:space="preserve">      Skatt på öl</v>
          </cell>
          <cell r="B42">
            <v>2.0122934900000002</v>
          </cell>
          <cell r="C42">
            <v>2.15019020103</v>
          </cell>
          <cell r="D42">
            <v>2.4789004110000001</v>
          </cell>
          <cell r="E42">
            <v>2.3546719729999999</v>
          </cell>
          <cell r="F42">
            <v>2.383775624000001</v>
          </cell>
          <cell r="G42">
            <v>2.609073693</v>
          </cell>
          <cell r="H42">
            <v>2.5594398809333225</v>
          </cell>
          <cell r="I42">
            <v>2.7271319263683931</v>
          </cell>
          <cell r="J42">
            <v>2.8071605977557161</v>
          </cell>
          <cell r="K42">
            <v>2.8896531421426852</v>
          </cell>
        </row>
        <row r="43">
          <cell r="A43" t="str">
            <v xml:space="preserve">      Skatt på energi</v>
          </cell>
          <cell r="B43">
            <v>47.235232770999993</v>
          </cell>
          <cell r="C43">
            <v>50.285010461999995</v>
          </cell>
          <cell r="D43">
            <v>50.268613005000006</v>
          </cell>
          <cell r="E43">
            <v>50.408551902000006</v>
          </cell>
          <cell r="F43">
            <v>53.558232772000004</v>
          </cell>
          <cell r="G43">
            <v>57.232050845000003</v>
          </cell>
          <cell r="H43">
            <v>61.044207032965531</v>
          </cell>
          <cell r="I43">
            <v>64.67641561524421</v>
          </cell>
          <cell r="J43">
            <v>69.221360477801213</v>
          </cell>
          <cell r="K43">
            <v>73.375677590531808</v>
          </cell>
        </row>
        <row r="44">
          <cell r="A44" t="str">
            <v xml:space="preserve">      Skatt på vägtrafik</v>
          </cell>
          <cell r="B44">
            <v>6.2418149251999999</v>
          </cell>
          <cell r="C44">
            <v>6.060572694820002</v>
          </cell>
          <cell r="D44">
            <v>6.5552904441600006</v>
          </cell>
          <cell r="E44">
            <v>7.0235487949000017</v>
          </cell>
          <cell r="F44">
            <v>7.7194891562000008</v>
          </cell>
          <cell r="G44">
            <v>8.2069184605000007</v>
          </cell>
          <cell r="H44">
            <v>8.3835519486274777</v>
          </cell>
          <cell r="I44">
            <v>8.5087760529546372</v>
          </cell>
          <cell r="J44">
            <v>8.6358873445045514</v>
          </cell>
          <cell r="K44">
            <v>8.7649144359186089</v>
          </cell>
        </row>
        <row r="45">
          <cell r="A45" t="str">
            <v xml:space="preserve">      Skatt på import</v>
          </cell>
          <cell r="B45">
            <v>0</v>
          </cell>
          <cell r="C45">
            <v>3.7659133500000008</v>
          </cell>
          <cell r="D45">
            <v>3.5779099103000007</v>
          </cell>
          <cell r="E45">
            <v>3.8047885048000007</v>
          </cell>
          <cell r="F45">
            <v>3.6258905472</v>
          </cell>
          <cell r="G45">
            <v>3.4017777108000007</v>
          </cell>
          <cell r="H45">
            <v>3.6134425277419497</v>
          </cell>
          <cell r="I45">
            <v>3.8165151045876362</v>
          </cell>
          <cell r="J45">
            <v>4.0739993569244781</v>
          </cell>
          <cell r="K45">
            <v>4.356380000949498</v>
          </cell>
        </row>
        <row r="46">
          <cell r="A46" t="str">
            <v xml:space="preserve">      Övriga skatter</v>
          </cell>
          <cell r="B46">
            <v>2.9924764610374184</v>
          </cell>
          <cell r="C46">
            <v>4.4041639051099999</v>
          </cell>
          <cell r="D46">
            <v>4.5637427409999995</v>
          </cell>
          <cell r="E46">
            <v>5.6397751989000016</v>
          </cell>
          <cell r="F46">
            <v>5.5892864473999992</v>
          </cell>
          <cell r="G46">
            <v>5.3418128558535463</v>
          </cell>
          <cell r="H46">
            <v>5.8208567879791904</v>
          </cell>
          <cell r="I46">
            <v>5.8938434052490933</v>
          </cell>
          <cell r="J46">
            <v>5.9407936620027018</v>
          </cell>
          <cell r="K46">
            <v>5.9901540402798013</v>
          </cell>
        </row>
        <row r="48">
          <cell r="A48" t="str">
            <v>Restförda och övriga skatter</v>
          </cell>
          <cell r="B48">
            <v>6.8802342166353991</v>
          </cell>
          <cell r="C48">
            <v>8.2117092340299997</v>
          </cell>
          <cell r="D48">
            <v>12.283811753624921</v>
          </cell>
          <cell r="E48">
            <v>11.4705081182</v>
          </cell>
          <cell r="F48">
            <v>8.8200733954000032</v>
          </cell>
          <cell r="G48">
            <v>5.7966521240000004</v>
          </cell>
          <cell r="H48">
            <v>4.25515096146</v>
          </cell>
          <cell r="I48">
            <v>5.9593250010612397</v>
          </cell>
          <cell r="J48">
            <v>5.6864997515889728</v>
          </cell>
          <cell r="K48">
            <v>5.39792568367311</v>
          </cell>
        </row>
        <row r="49">
          <cell r="A49" t="str">
            <v xml:space="preserve">      Restförda skatter</v>
          </cell>
          <cell r="C49">
            <v>-0.57567639599999998</v>
          </cell>
          <cell r="D49">
            <v>-1.8577113089999999</v>
          </cell>
          <cell r="E49">
            <v>-1.4535610000000001</v>
          </cell>
          <cell r="F49">
            <v>-1.520830645</v>
          </cell>
          <cell r="G49">
            <v>-2.261449995</v>
          </cell>
          <cell r="H49">
            <v>-1.9210163948400003</v>
          </cell>
          <cell r="I49">
            <v>-1.99593603423876</v>
          </cell>
          <cell r="J49">
            <v>-2.0817612837110264</v>
          </cell>
          <cell r="K49">
            <v>-2.1691952576268894</v>
          </cell>
        </row>
        <row r="50">
          <cell r="A50" t="str">
            <v xml:space="preserve">      Övriga skatter</v>
          </cell>
          <cell r="B50">
            <v>6.8802342166353991</v>
          </cell>
          <cell r="C50">
            <v>8.7873856300300002</v>
          </cell>
          <cell r="D50">
            <v>14.14152306262492</v>
          </cell>
          <cell r="E50">
            <v>12.9240691182</v>
          </cell>
          <cell r="F50">
            <v>10.340904040400003</v>
          </cell>
          <cell r="G50">
            <v>8.0581021190000008</v>
          </cell>
          <cell r="H50">
            <v>6.1761673563000006</v>
          </cell>
          <cell r="I50">
            <v>7.9552610352999995</v>
          </cell>
          <cell r="J50">
            <v>7.7682610352999992</v>
          </cell>
          <cell r="K50">
            <v>7.5671209412999989</v>
          </cell>
        </row>
        <row r="52">
          <cell r="A52" t="str">
            <v>Offentliga sektorns skatteintäkter</v>
          </cell>
          <cell r="B52">
            <v>988.98736651563593</v>
          </cell>
          <cell r="C52">
            <v>1046.6659226061938</v>
          </cell>
          <cell r="D52">
            <v>1115.3900895634563</v>
          </cell>
          <cell r="E52">
            <v>1184.6282477514578</v>
          </cell>
          <cell r="F52">
            <v>1180.7966054799876</v>
          </cell>
          <cell r="G52">
            <v>1192.2981775847406</v>
          </cell>
          <cell r="H52">
            <v>1250.146686963396</v>
          </cell>
          <cell r="I52">
            <v>1296.5315344089411</v>
          </cell>
          <cell r="J52">
            <v>1347.6114008807344</v>
          </cell>
          <cell r="K52">
            <v>1403.219296436271</v>
          </cell>
        </row>
        <row r="53">
          <cell r="A53" t="str">
            <v xml:space="preserve">      Kommunalskatt</v>
          </cell>
          <cell r="B53">
            <v>292.66558806306978</v>
          </cell>
          <cell r="C53">
            <v>306.36976403899996</v>
          </cell>
          <cell r="D53">
            <v>323.1537405229999</v>
          </cell>
          <cell r="E53">
            <v>336.30388377900005</v>
          </cell>
          <cell r="F53">
            <v>359.38908943799998</v>
          </cell>
          <cell r="G53">
            <v>378.65331341151114</v>
          </cell>
          <cell r="H53">
            <v>406.01873126741009</v>
          </cell>
          <cell r="I53">
            <v>422.3371206248795</v>
          </cell>
          <cell r="J53">
            <v>437.68940778067906</v>
          </cell>
          <cell r="K53">
            <v>455.35373630505967</v>
          </cell>
        </row>
        <row r="54">
          <cell r="A54" t="str">
            <v xml:space="preserve">      Avgifter till pensionssystemet</v>
          </cell>
          <cell r="B54">
            <v>106.22352830000001</v>
          </cell>
          <cell r="C54">
            <v>111.93073892256024</v>
          </cell>
          <cell r="D54">
            <v>110.30842922469743</v>
          </cell>
          <cell r="E54">
            <v>147.03222453264002</v>
          </cell>
          <cell r="F54">
            <v>153.49829552454898</v>
          </cell>
          <cell r="G54">
            <v>158.73960833294993</v>
          </cell>
          <cell r="H54">
            <v>162.21236295017752</v>
          </cell>
          <cell r="I54">
            <v>167.64658302018478</v>
          </cell>
          <cell r="J54">
            <v>174.08902218665756</v>
          </cell>
          <cell r="K54">
            <v>181.11272771231319</v>
          </cell>
        </row>
        <row r="55">
          <cell r="A55" t="str">
            <v xml:space="preserve">      Statens skatteintäkter</v>
          </cell>
          <cell r="B55">
            <v>590.09825015256615</v>
          </cell>
          <cell r="C55">
            <v>628.36541964463368</v>
          </cell>
          <cell r="D55">
            <v>681.92791981575897</v>
          </cell>
          <cell r="E55">
            <v>701.29213943981779</v>
          </cell>
          <cell r="F55">
            <v>667.90922051743871</v>
          </cell>
          <cell r="G55">
            <v>654.90525584027955</v>
          </cell>
          <cell r="H55">
            <v>681.91559274580834</v>
          </cell>
          <cell r="I55">
            <v>706.54783076387685</v>
          </cell>
          <cell r="J55">
            <v>735.83297091339784</v>
          </cell>
          <cell r="K55">
            <v>766.75283241889815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ptabjämförelse till BP08"/>
      <sheetName val="Proptab"/>
      <sheetName val="NySB06"/>
      <sheetName val="Jämförelsetabell"/>
      <sheetName val="Propotab-Detaljerad"/>
      <sheetName val="1600"/>
      <sheetName val="Tabeller"/>
      <sheetName val="ReglerKort"/>
      <sheetName val="ReglerKorr"/>
      <sheetName val="Regler"/>
      <sheetName val="Övriga tabeller"/>
      <sheetName val="JfrTabell"/>
      <sheetName val="BP-VP-TAB"/>
      <sheetName val="Proptab-jfm ex ppm"/>
      <sheetName val="RevStat"/>
      <sheetName val="Propotab-Detaljerad-Jmf"/>
      <sheetName val="Proptab-jfm"/>
      <sheetName val="BNP"/>
      <sheetName val="Tab"/>
      <sheetName val="NySB06-JMF"/>
      <sheetName val="KASSA-AKTUELL"/>
      <sheetName val="KASSA-JMF"/>
      <sheetName val="NYA NR"/>
      <sheetName val="Företag"/>
      <sheetName val="D5"/>
      <sheetName val="Hushåll"/>
      <sheetName val="NYA NR-JMF"/>
      <sheetName val="Betdiff"/>
      <sheetName val="1111"/>
      <sheetName val="1121"/>
      <sheetName val="1131"/>
      <sheetName val="1144"/>
      <sheetName val="1200"/>
      <sheetName val="1340"/>
      <sheetName val="1411"/>
      <sheetName val="1424"/>
      <sheetName val="1425"/>
      <sheetName val="1428"/>
      <sheetName val="DIFF-LK"/>
      <sheetName val="1430"/>
      <sheetName val="1460"/>
      <sheetName val="1470"/>
      <sheetName val="2000"/>
      <sheetName val="Fonder"/>
      <sheetName val="DIffESV"/>
      <sheetName val="ESVny"/>
      <sheetName val="Års05"/>
      <sheetName val="Sparande"/>
      <sheetName val="NR-tot"/>
      <sheetName val="Blad3"/>
      <sheetName val="Slutreg"/>
      <sheetName val="Blad4"/>
      <sheetName val="JfrKIoRGK"/>
      <sheetName val="Jfr"/>
      <sheetName val="Års"/>
      <sheetName val="Engelsk"/>
      <sheetName val="D21"/>
      <sheetName val="D29"/>
      <sheetName val="D61"/>
      <sheetName val="D-Total"/>
      <sheetName val="Blad2"/>
      <sheetName val="Pres."/>
      <sheetName val="Våra pengar"/>
      <sheetName val="DUFO"/>
      <sheetName val="Kommuner"/>
      <sheetName val="Blad1"/>
      <sheetName val="DEB.AKTUELL"/>
      <sheetName val="DEB.JMF"/>
      <sheetName val="Proptab-Per-Gamm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">
          <cell r="A1" t="str">
            <v>Skatteintäkter</v>
          </cell>
          <cell r="D1" t="str">
            <v xml:space="preserve">Jämförelse med </v>
          </cell>
          <cell r="G1" t="str">
            <v>VÅP07</v>
          </cell>
        </row>
        <row r="5">
          <cell r="A5" t="str">
            <v>Offentliga sektorns skatteintäkter</v>
          </cell>
          <cell r="C5" t="str">
            <v>Utfall</v>
          </cell>
          <cell r="D5" t="str">
            <v>Utfall</v>
          </cell>
        </row>
        <row r="6">
          <cell r="A6" t="str">
            <v>Inkomstår</v>
          </cell>
          <cell r="B6">
            <v>1996</v>
          </cell>
          <cell r="C6">
            <v>1997</v>
          </cell>
          <cell r="D6">
            <v>2002</v>
          </cell>
          <cell r="E6">
            <v>2003</v>
          </cell>
          <cell r="F6">
            <v>2004</v>
          </cell>
          <cell r="G6">
            <v>2005</v>
          </cell>
          <cell r="H6">
            <v>2006</v>
          </cell>
          <cell r="I6">
            <v>2007</v>
          </cell>
        </row>
        <row r="9">
          <cell r="A9" t="str">
            <v>Skatt på arbete</v>
          </cell>
          <cell r="B9">
            <v>629.28217777237978</v>
          </cell>
          <cell r="C9">
            <v>674.12153767709356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-1.5463984621940199</v>
          </cell>
          <cell r="I9">
            <v>2.3092843185321499</v>
          </cell>
        </row>
        <row r="10">
          <cell r="A10" t="str">
            <v xml:space="preserve">    Direkta skatter</v>
          </cell>
          <cell r="B10">
            <v>369.43059206306975</v>
          </cell>
          <cell r="C10">
            <v>395.27847438049997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-1.3029060710928775</v>
          </cell>
          <cell r="I10">
            <v>0.59381886723400612</v>
          </cell>
        </row>
        <row r="11">
          <cell r="A11" t="str">
            <v xml:space="preserve">      Kommunal skatt</v>
          </cell>
          <cell r="B11">
            <v>292.66558806306978</v>
          </cell>
          <cell r="C11">
            <v>306.36976403899996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0.19510543036045647</v>
          </cell>
          <cell r="I11">
            <v>4.1636026249364591</v>
          </cell>
        </row>
        <row r="12">
          <cell r="A12" t="str">
            <v xml:space="preserve">      Statlig skatt</v>
          </cell>
          <cell r="B12">
            <v>29.345099999999999</v>
          </cell>
          <cell r="C12">
            <v>31.908587543000003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-2.2473403591822176</v>
          </cell>
          <cell r="I12">
            <v>-2.9368258665744875</v>
          </cell>
        </row>
        <row r="13">
          <cell r="A13" t="str">
            <v xml:space="preserve">      Allmän pensionsavgift</v>
          </cell>
          <cell r="B13">
            <v>46.472180000000002</v>
          </cell>
          <cell r="C13">
            <v>56.687455100000001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0.52176784933905651</v>
          </cell>
          <cell r="I13">
            <v>1.6597549173918509</v>
          </cell>
        </row>
        <row r="14">
          <cell r="A14" t="str">
            <v xml:space="preserve">      Skattereduktioner m.m.</v>
          </cell>
          <cell r="B14">
            <v>0.9477239999999999</v>
          </cell>
          <cell r="C14">
            <v>0.31266769849999992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0.22756100838984139</v>
          </cell>
          <cell r="I14">
            <v>-2.2927128085198376</v>
          </cell>
        </row>
        <row r="15">
          <cell r="A15" t="str">
            <v xml:space="preserve">      Övriga skatter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7">
          <cell r="A17" t="str">
            <v xml:space="preserve">    Indirekta skatter</v>
          </cell>
          <cell r="B17">
            <v>259.85158570930997</v>
          </cell>
          <cell r="C17">
            <v>278.84306329659353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-0.24349239110108556</v>
          </cell>
          <cell r="I17">
            <v>1.7154654512982006</v>
          </cell>
        </row>
        <row r="18">
          <cell r="A18" t="str">
            <v xml:space="preserve">      Arbetsgivaravgifter</v>
          </cell>
          <cell r="B18">
            <v>240.6898266870424</v>
          </cell>
          <cell r="C18">
            <v>257.49316622463596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1.1999999998124622E-4</v>
          </cell>
          <cell r="I18">
            <v>3.4830926492497838</v>
          </cell>
        </row>
        <row r="19">
          <cell r="A19" t="str">
            <v xml:space="preserve">      Egenavgifter</v>
          </cell>
          <cell r="B19">
            <v>6.2784940000000002</v>
          </cell>
          <cell r="C19">
            <v>6.8950532609999993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-2.55739652777347E-2</v>
          </cell>
          <cell r="I19">
            <v>0.1850996344875302</v>
          </cell>
        </row>
        <row r="20">
          <cell r="A20" t="str">
            <v xml:space="preserve">      Särskild löneskatt</v>
          </cell>
          <cell r="B20">
            <v>12.933870000000001</v>
          </cell>
          <cell r="C20">
            <v>16.172023272000001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-0.21278959481514903</v>
          </cell>
          <cell r="I20">
            <v>-1.1941995431864818</v>
          </cell>
        </row>
        <row r="21">
          <cell r="A21" t="str">
            <v xml:space="preserve">      Nedsättningar</v>
          </cell>
          <cell r="B21">
            <v>-3.8215618870423995</v>
          </cell>
          <cell r="C21">
            <v>-5.8360674330423992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-5.2488310081990619E-3</v>
          </cell>
          <cell r="I21">
            <v>-0.38780528019929683</v>
          </cell>
        </row>
        <row r="22">
          <cell r="A22" t="str">
            <v xml:space="preserve">      Övriga inkomstskatter</v>
          </cell>
          <cell r="B22">
            <v>3.7709569093099997</v>
          </cell>
          <cell r="C22">
            <v>4.1188879719999996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-0.15974055205729942</v>
          </cell>
        </row>
        <row r="23">
          <cell r="A23" t="str">
            <v xml:space="preserve">      Avgifter till premiepensionssystemet</v>
          </cell>
          <cell r="G23">
            <v>0</v>
          </cell>
          <cell r="H23">
            <v>0</v>
          </cell>
          <cell r="I23">
            <v>-0.21098145699604132</v>
          </cell>
        </row>
        <row r="25">
          <cell r="A25" t="str">
            <v>Skatt på kapital</v>
          </cell>
          <cell r="B25">
            <v>105.90307187635997</v>
          </cell>
          <cell r="C25">
            <v>106.028942052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8.8990673919749383</v>
          </cell>
          <cell r="I25">
            <v>23.344674302045206</v>
          </cell>
        </row>
        <row r="26">
          <cell r="A26" t="str">
            <v xml:space="preserve">      Skatt på kapital, hushåll</v>
          </cell>
          <cell r="B26">
            <v>11.292966199999995</v>
          </cell>
          <cell r="C26">
            <v>12.693916336000001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4.2374191850389806</v>
          </cell>
          <cell r="I26">
            <v>12.675374980518441</v>
          </cell>
        </row>
        <row r="27">
          <cell r="A27" t="str">
            <v xml:space="preserve">      Skatt på bolagsvinster</v>
          </cell>
          <cell r="B27">
            <v>46.509</v>
          </cell>
          <cell r="C27">
            <v>45.753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5</v>
          </cell>
          <cell r="I27">
            <v>9.1966932557437104</v>
          </cell>
        </row>
        <row r="28">
          <cell r="A28" t="str">
            <v xml:space="preserve">      Avkastningsskatt</v>
          </cell>
          <cell r="B28">
            <v>12.292999999999999</v>
          </cell>
          <cell r="C28">
            <v>11.882999999999999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5.0000000000000711E-2</v>
          </cell>
          <cell r="I28">
            <v>5.573725133729468E-2</v>
          </cell>
        </row>
        <row r="29">
          <cell r="A29" t="str">
            <v xml:space="preserve">      Fastighetsskatt</v>
          </cell>
          <cell r="B29">
            <v>27.110001</v>
          </cell>
          <cell r="C29">
            <v>24.812541546000002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-0.61555932893725895</v>
          </cell>
        </row>
        <row r="30">
          <cell r="A30" t="str">
            <v xml:space="preserve">      Stämpelskatt</v>
          </cell>
          <cell r="B30">
            <v>2.6237146315699995</v>
          </cell>
          <cell r="C30">
            <v>3.9528927174999997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0.47354388098300149</v>
          </cell>
        </row>
        <row r="31">
          <cell r="A31" t="str">
            <v xml:space="preserve">      Förmögenhetsskatt</v>
          </cell>
          <cell r="B31">
            <v>5.4527999999999999</v>
          </cell>
          <cell r="C31">
            <v>6.0270640270000007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-0.38835179306402079</v>
          </cell>
          <cell r="I31">
            <v>0</v>
          </cell>
        </row>
        <row r="32">
          <cell r="A32" t="str">
            <v xml:space="preserve">      Övriga skatter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1.7763568394002505E-14</v>
          </cell>
          <cell r="I32">
            <v>1.552051372400042</v>
          </cell>
        </row>
        <row r="33">
          <cell r="A33" t="str">
            <v xml:space="preserve">      Arv- och gåvoskatt</v>
          </cell>
          <cell r="B33">
            <v>1.7955900447900002</v>
          </cell>
          <cell r="C33">
            <v>2.0045274255000001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6.8328899999999977E-3</v>
          </cell>
        </row>
        <row r="35">
          <cell r="A35" t="str">
            <v>Skatt på varor och tjänster</v>
          </cell>
          <cell r="B35">
            <v>247.76610941944332</v>
          </cell>
          <cell r="C35">
            <v>260.89905520398003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0.29924759260842393</v>
          </cell>
          <cell r="I35">
            <v>0.93261589830694902</v>
          </cell>
        </row>
        <row r="36">
          <cell r="A36" t="str">
            <v xml:space="preserve">      Mervärdesskatt</v>
          </cell>
          <cell r="B36">
            <v>170.15274478071331</v>
          </cell>
          <cell r="C36">
            <v>180.01837923800005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0.3263761828906695</v>
          </cell>
          <cell r="I36">
            <v>0.37570931802883933</v>
          </cell>
        </row>
        <row r="37">
          <cell r="A37" t="str">
            <v xml:space="preserve">      Tobaksskatt</v>
          </cell>
          <cell r="B37">
            <v>7.5272472319999997</v>
          </cell>
          <cell r="C37">
            <v>7.4446765449999992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1.1900000096431995E-7</v>
          </cell>
          <cell r="I37">
            <v>0</v>
          </cell>
        </row>
        <row r="38">
          <cell r="A38" t="str">
            <v xml:space="preserve">      Skatt på etylalkohol</v>
          </cell>
          <cell r="B38">
            <v>4.691037444</v>
          </cell>
          <cell r="C38">
            <v>4.6415706240199999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A39" t="str">
            <v xml:space="preserve">      Skatt på vin m.m.</v>
          </cell>
          <cell r="B39">
            <v>3.1142008429999994</v>
          </cell>
          <cell r="C39">
            <v>3.185194439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1.1470000003122038E-6</v>
          </cell>
          <cell r="I39">
            <v>1.1699400004339111E-6</v>
          </cell>
        </row>
        <row r="40">
          <cell r="A40" t="str">
            <v xml:space="preserve">      Skatt på öl</v>
          </cell>
          <cell r="B40">
            <v>2.0122934900000002</v>
          </cell>
          <cell r="C40">
            <v>2.15019020103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A41" t="str">
            <v xml:space="preserve">      Energiskatt</v>
          </cell>
          <cell r="B41">
            <v>47.145831686000015</v>
          </cell>
          <cell r="C41">
            <v>50.285010461999995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-0.24248580045382084</v>
          </cell>
        </row>
        <row r="42">
          <cell r="A42" t="str">
            <v xml:space="preserve">      Koldioxidskatt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-6.8748344472925993E-2</v>
          </cell>
        </row>
        <row r="43">
          <cell r="A43" t="str">
            <v xml:space="preserve">      Övrig skatter på energi och miljö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-2.3548597582291109E-2</v>
          </cell>
          <cell r="I43">
            <v>4.2534000000138406E-3</v>
          </cell>
        </row>
        <row r="44">
          <cell r="A44" t="str">
            <v xml:space="preserve">      Skatt på vägtrafik</v>
          </cell>
          <cell r="B44">
            <v>6.1477876024199993</v>
          </cell>
          <cell r="C44">
            <v>6.060572694820002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-0.18740071798822022</v>
          </cell>
        </row>
        <row r="45">
          <cell r="A45" t="str">
            <v xml:space="preserve">      Skatt på import</v>
          </cell>
          <cell r="B45">
            <v>0</v>
          </cell>
          <cell r="C45">
            <v>3.7659133500000008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0.33473848378587334</v>
          </cell>
        </row>
        <row r="46">
          <cell r="A46" t="str">
            <v xml:space="preserve">      Övriga skatter</v>
          </cell>
          <cell r="B46">
            <v>6.97496634131</v>
          </cell>
          <cell r="C46">
            <v>3.3475476501100001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-3.5812586999988127E-3</v>
          </cell>
          <cell r="I46">
            <v>0.71654838946720378</v>
          </cell>
        </row>
        <row r="48">
          <cell r="A48" t="str">
            <v>Restförda och övriga skatter</v>
          </cell>
          <cell r="B48">
            <v>-0.54878279060460045</v>
          </cell>
          <cell r="C48">
            <v>6.3062123040299998</v>
          </cell>
          <cell r="D48">
            <v>0</v>
          </cell>
          <cell r="E48">
            <v>0</v>
          </cell>
          <cell r="F48">
            <v>0</v>
          </cell>
          <cell r="G48">
            <v>9.2211299000000135E-2</v>
          </cell>
          <cell r="H48">
            <v>0</v>
          </cell>
          <cell r="I48">
            <v>0.81215300377004196</v>
          </cell>
        </row>
        <row r="49">
          <cell r="A49" t="str">
            <v xml:space="preserve">      Restförda skatter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-0.13973975511599956</v>
          </cell>
        </row>
        <row r="50">
          <cell r="A50" t="str">
            <v xml:space="preserve">      Övriga skatter</v>
          </cell>
          <cell r="D50">
            <v>0</v>
          </cell>
          <cell r="E50">
            <v>0</v>
          </cell>
          <cell r="F50">
            <v>0</v>
          </cell>
          <cell r="G50">
            <v>9.2211299000000579E-2</v>
          </cell>
          <cell r="H50">
            <v>0</v>
          </cell>
          <cell r="I50">
            <v>0.95189275888604108</v>
          </cell>
        </row>
        <row r="52">
          <cell r="A52" t="str">
            <v>Totala skatteintäkter</v>
          </cell>
          <cell r="B52">
            <v>982.40257627757842</v>
          </cell>
          <cell r="C52">
            <v>1047.3557472371037</v>
          </cell>
          <cell r="D52">
            <v>0</v>
          </cell>
          <cell r="E52">
            <v>0</v>
          </cell>
          <cell r="F52">
            <v>0</v>
          </cell>
          <cell r="G52">
            <v>9.2211299000155122E-2</v>
          </cell>
          <cell r="H52">
            <v>7.6519165223892287</v>
          </cell>
          <cell r="I52">
            <v>27.398727522654099</v>
          </cell>
        </row>
        <row r="53">
          <cell r="A53" t="str">
            <v>varav</v>
          </cell>
        </row>
        <row r="54">
          <cell r="A54" t="str">
            <v>EU-skatter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0.42768102810587294</v>
          </cell>
        </row>
        <row r="55">
          <cell r="A55" t="str">
            <v>Offentliga sektorns skatteintäkter</v>
          </cell>
          <cell r="D55">
            <v>0</v>
          </cell>
          <cell r="E55">
            <v>0</v>
          </cell>
          <cell r="F55">
            <v>0</v>
          </cell>
          <cell r="G55">
            <v>9.2211299000155122E-2</v>
          </cell>
          <cell r="H55">
            <v>7.6519165223892287</v>
          </cell>
          <cell r="I55">
            <v>26.971046494548091</v>
          </cell>
        </row>
        <row r="56">
          <cell r="A56" t="str">
            <v xml:space="preserve">      Kommunalskatt</v>
          </cell>
          <cell r="B56">
            <v>292.66558806306978</v>
          </cell>
          <cell r="C56">
            <v>306.36976403899996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0.19510543036045647</v>
          </cell>
          <cell r="I56">
            <v>4.1636026249364591</v>
          </cell>
        </row>
        <row r="57">
          <cell r="A57" t="str">
            <v xml:space="preserve">      Avgifter till ålderpensionssystemet</v>
          </cell>
          <cell r="B57">
            <v>106.20729155672237</v>
          </cell>
          <cell r="C57">
            <v>111.93073892256024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0.52176784933905651</v>
          </cell>
          <cell r="I57">
            <v>2.3050751353861756</v>
          </cell>
        </row>
        <row r="58">
          <cell r="A58" t="str">
            <v xml:space="preserve">      Statens skatteintäkter</v>
          </cell>
          <cell r="B58">
            <v>583.5296966577863</v>
          </cell>
          <cell r="C58">
            <v>629.05524427554349</v>
          </cell>
          <cell r="D58">
            <v>0</v>
          </cell>
          <cell r="E58">
            <v>0</v>
          </cell>
          <cell r="F58">
            <v>0</v>
          </cell>
          <cell r="G58">
            <v>9.2211299000155122E-2</v>
          </cell>
          <cell r="H58">
            <v>6.9350432426897441</v>
          </cell>
          <cell r="I58">
            <v>20.50236873422557</v>
          </cell>
        </row>
      </sheetData>
      <sheetData sheetId="17"/>
      <sheetData sheetId="18"/>
      <sheetData sheetId="19"/>
      <sheetData sheetId="20"/>
      <sheetData sheetId="21">
        <row r="8">
          <cell r="C8">
            <v>0</v>
          </cell>
          <cell r="D8">
            <v>-3.5857105600833892</v>
          </cell>
          <cell r="E8">
            <v>24545.449767040016</v>
          </cell>
          <cell r="F8">
            <v>4079.2336675266029</v>
          </cell>
        </row>
        <row r="10">
          <cell r="C10">
            <v>0</v>
          </cell>
          <cell r="D10">
            <v>-0.19625870013236998</v>
          </cell>
          <cell r="E10">
            <v>28032.125842000009</v>
          </cell>
          <cell r="F10">
            <v>5388.1706666666269</v>
          </cell>
        </row>
        <row r="13">
          <cell r="C13">
            <v>0</v>
          </cell>
          <cell r="D13">
            <v>0</v>
          </cell>
          <cell r="E13">
            <v>19742.752</v>
          </cell>
          <cell r="F13">
            <v>-7628.6970000000001</v>
          </cell>
        </row>
        <row r="15">
          <cell r="C15">
            <v>0</v>
          </cell>
          <cell r="D15">
            <v>0</v>
          </cell>
          <cell r="E15">
            <v>10267.873</v>
          </cell>
          <cell r="F15">
            <v>-15762.625</v>
          </cell>
        </row>
        <row r="16">
          <cell r="C16">
            <v>0</v>
          </cell>
          <cell r="D16">
            <v>0</v>
          </cell>
          <cell r="E16">
            <v>10267.873</v>
          </cell>
          <cell r="F16">
            <v>-15762.625</v>
          </cell>
        </row>
        <row r="17">
          <cell r="C17">
            <v>0</v>
          </cell>
          <cell r="D17">
            <v>0</v>
          </cell>
          <cell r="E17">
            <v>10867.550999999999</v>
          </cell>
          <cell r="F17">
            <v>5853.652</v>
          </cell>
        </row>
        <row r="18">
          <cell r="C18">
            <v>0</v>
          </cell>
          <cell r="D18">
            <v>0</v>
          </cell>
          <cell r="E18">
            <v>599.678</v>
          </cell>
          <cell r="F18">
            <v>21616.276999999998</v>
          </cell>
        </row>
        <row r="20">
          <cell r="C20">
            <v>0</v>
          </cell>
          <cell r="D20">
            <v>0</v>
          </cell>
          <cell r="E20">
            <v>7896.2460000000001</v>
          </cell>
          <cell r="F20">
            <v>6540.4759999999997</v>
          </cell>
        </row>
        <row r="21">
          <cell r="C21">
            <v>0</v>
          </cell>
          <cell r="D21">
            <v>0</v>
          </cell>
          <cell r="E21">
            <v>8055.3760000000002</v>
          </cell>
          <cell r="F21">
            <v>6736.4979999999996</v>
          </cell>
        </row>
        <row r="22">
          <cell r="C22">
            <v>0</v>
          </cell>
          <cell r="D22">
            <v>0</v>
          </cell>
          <cell r="E22">
            <v>7990.91</v>
          </cell>
          <cell r="F22">
            <v>9327.8590000000004</v>
          </cell>
        </row>
        <row r="23">
          <cell r="C23">
            <v>0</v>
          </cell>
          <cell r="D23">
            <v>0</v>
          </cell>
          <cell r="E23">
            <v>-64.465999999999994</v>
          </cell>
          <cell r="F23">
            <v>2591.3609999999999</v>
          </cell>
        </row>
        <row r="24">
          <cell r="C24">
            <v>0</v>
          </cell>
          <cell r="D24">
            <v>0</v>
          </cell>
          <cell r="E24">
            <v>-159.13</v>
          </cell>
          <cell r="F24">
            <v>-196.02199999999999</v>
          </cell>
        </row>
        <row r="26">
          <cell r="C26">
            <v>0</v>
          </cell>
          <cell r="D26">
            <v>0</v>
          </cell>
          <cell r="E26">
            <v>26.564</v>
          </cell>
          <cell r="F26">
            <v>46.280999999999999</v>
          </cell>
        </row>
        <row r="27">
          <cell r="C27">
            <v>0</v>
          </cell>
          <cell r="D27">
            <v>0</v>
          </cell>
          <cell r="E27">
            <v>26.564</v>
          </cell>
          <cell r="F27">
            <v>46.280999999999999</v>
          </cell>
        </row>
        <row r="29">
          <cell r="C29">
            <v>0</v>
          </cell>
          <cell r="D29">
            <v>0</v>
          </cell>
          <cell r="E29">
            <v>1552.069</v>
          </cell>
          <cell r="F29">
            <v>1547.171</v>
          </cell>
        </row>
        <row r="30">
          <cell r="C30">
            <v>0</v>
          </cell>
          <cell r="D30">
            <v>0</v>
          </cell>
          <cell r="E30">
            <v>1552.069</v>
          </cell>
          <cell r="F30">
            <v>1581.171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-34</v>
          </cell>
        </row>
        <row r="34">
          <cell r="C34">
            <v>0</v>
          </cell>
          <cell r="D34">
            <v>0</v>
          </cell>
          <cell r="E34">
            <v>1695.3140000000001</v>
          </cell>
          <cell r="F34">
            <v>4685.7259999999997</v>
          </cell>
        </row>
        <row r="35">
          <cell r="C35">
            <v>0</v>
          </cell>
          <cell r="D35">
            <v>0</v>
          </cell>
          <cell r="E35">
            <v>2573.2170000000001</v>
          </cell>
          <cell r="F35">
            <v>9951.866</v>
          </cell>
        </row>
        <row r="36">
          <cell r="C36">
            <v>0</v>
          </cell>
          <cell r="D36">
            <v>0</v>
          </cell>
          <cell r="E36">
            <v>877.90300000000002</v>
          </cell>
          <cell r="F36">
            <v>5266.14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</row>
        <row r="39">
          <cell r="C39">
            <v>0</v>
          </cell>
          <cell r="D39">
            <v>0</v>
          </cell>
          <cell r="E39">
            <v>165.98099999999999</v>
          </cell>
          <cell r="F39">
            <v>351.66199999999998</v>
          </cell>
        </row>
        <row r="40">
          <cell r="C40">
            <v>0</v>
          </cell>
          <cell r="D40">
            <v>0</v>
          </cell>
          <cell r="E40">
            <v>856.96500000000003</v>
          </cell>
          <cell r="F40">
            <v>-10408.472</v>
          </cell>
        </row>
        <row r="41">
          <cell r="C41">
            <v>0</v>
          </cell>
          <cell r="D41">
            <v>0</v>
          </cell>
          <cell r="E41">
            <v>214.79400000000001</v>
          </cell>
          <cell r="F41">
            <v>455.08699999999999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5">
          <cell r="C45">
            <v>0</v>
          </cell>
          <cell r="D45">
            <v>0</v>
          </cell>
          <cell r="E45">
            <v>-200.613</v>
          </cell>
          <cell r="F45">
            <v>707.08</v>
          </cell>
        </row>
        <row r="46">
          <cell r="C46">
            <v>0</v>
          </cell>
          <cell r="D46">
            <v>0</v>
          </cell>
          <cell r="E46">
            <v>677.29100000000005</v>
          </cell>
          <cell r="F46">
            <v>1622.4960000000001</v>
          </cell>
        </row>
        <row r="47">
          <cell r="C47">
            <v>0</v>
          </cell>
          <cell r="D47">
            <v>0</v>
          </cell>
          <cell r="E47">
            <v>877.90300000000002</v>
          </cell>
          <cell r="F47">
            <v>915.41700000000003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</row>
        <row r="51">
          <cell r="C51">
            <v>0</v>
          </cell>
          <cell r="D51">
            <v>0</v>
          </cell>
          <cell r="E51">
            <v>66.373000000000005</v>
          </cell>
          <cell r="F51">
            <v>140.64400000000001</v>
          </cell>
        </row>
        <row r="52">
          <cell r="C52">
            <v>0</v>
          </cell>
          <cell r="D52">
            <v>0</v>
          </cell>
          <cell r="E52">
            <v>66.373000000000005</v>
          </cell>
          <cell r="F52">
            <v>140.64400000000001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</row>
        <row r="54">
          <cell r="C54">
            <v>0</v>
          </cell>
          <cell r="D54">
            <v>0</v>
          </cell>
          <cell r="E54">
            <v>134.547</v>
          </cell>
          <cell r="F54">
            <v>-22575.297999999999</v>
          </cell>
        </row>
        <row r="55">
          <cell r="C55">
            <v>0</v>
          </cell>
          <cell r="D55">
            <v>0</v>
          </cell>
          <cell r="E55">
            <v>0</v>
          </cell>
          <cell r="F55">
            <v>0</v>
          </cell>
        </row>
        <row r="56">
          <cell r="C56">
            <v>0</v>
          </cell>
          <cell r="D56">
            <v>0</v>
          </cell>
          <cell r="E56">
            <v>0</v>
          </cell>
          <cell r="F56">
            <v>0</v>
          </cell>
        </row>
        <row r="57">
          <cell r="C57">
            <v>0</v>
          </cell>
          <cell r="D57">
            <v>0</v>
          </cell>
          <cell r="E57">
            <v>0</v>
          </cell>
          <cell r="F57">
            <v>0</v>
          </cell>
        </row>
        <row r="58">
          <cell r="C58">
            <v>0</v>
          </cell>
          <cell r="D58">
            <v>0</v>
          </cell>
          <cell r="E58">
            <v>0</v>
          </cell>
          <cell r="F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4350.723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4350.723</v>
          </cell>
        </row>
        <row r="67">
          <cell r="C67">
            <v>0</v>
          </cell>
          <cell r="D67">
            <v>0</v>
          </cell>
          <cell r="E67">
            <v>429.74299999999999</v>
          </cell>
          <cell r="F67">
            <v>36162.646999999997</v>
          </cell>
        </row>
        <row r="68">
          <cell r="C68">
            <v>0</v>
          </cell>
          <cell r="D68">
            <v>0</v>
          </cell>
          <cell r="E68">
            <v>27.402999999999999</v>
          </cell>
          <cell r="F68">
            <v>-147.62299999999999</v>
          </cell>
        </row>
        <row r="69">
          <cell r="C69">
            <v>0</v>
          </cell>
          <cell r="D69">
            <v>0</v>
          </cell>
          <cell r="E69">
            <v>0.12</v>
          </cell>
          <cell r="F69">
            <v>0</v>
          </cell>
        </row>
        <row r="70">
          <cell r="C70">
            <v>0</v>
          </cell>
          <cell r="D70">
            <v>0</v>
          </cell>
          <cell r="E70">
            <v>0</v>
          </cell>
          <cell r="F70">
            <v>0</v>
          </cell>
        </row>
        <row r="72">
          <cell r="C72">
            <v>0</v>
          </cell>
          <cell r="D72">
            <v>0</v>
          </cell>
          <cell r="E72">
            <v>480.37700000000001</v>
          </cell>
          <cell r="F72">
            <v>108.87</v>
          </cell>
        </row>
        <row r="74"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5">
          <cell r="C75">
            <v>0</v>
          </cell>
          <cell r="D75">
            <v>0</v>
          </cell>
          <cell r="E75">
            <v>0</v>
          </cell>
          <cell r="F75">
            <v>0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-388.35199999999998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-388.35199999999998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</row>
        <row r="81">
          <cell r="C81">
            <v>0</v>
          </cell>
          <cell r="D81">
            <v>0</v>
          </cell>
          <cell r="E81">
            <v>6.8330000000000002</v>
          </cell>
          <cell r="F81">
            <v>0</v>
          </cell>
        </row>
        <row r="82">
          <cell r="C82">
            <v>0</v>
          </cell>
          <cell r="D82">
            <v>0</v>
          </cell>
          <cell r="E82">
            <v>3.87</v>
          </cell>
          <cell r="F82">
            <v>0</v>
          </cell>
        </row>
        <row r="83">
          <cell r="C83">
            <v>0</v>
          </cell>
          <cell r="D83">
            <v>0</v>
          </cell>
          <cell r="E83">
            <v>2.9630000000000001</v>
          </cell>
          <cell r="F83">
            <v>0</v>
          </cell>
        </row>
        <row r="85">
          <cell r="C85">
            <v>0</v>
          </cell>
          <cell r="D85">
            <v>0</v>
          </cell>
          <cell r="E85">
            <v>473.54399999999998</v>
          </cell>
          <cell r="F85">
            <v>497.22199999999998</v>
          </cell>
        </row>
        <row r="86">
          <cell r="C86">
            <v>0</v>
          </cell>
          <cell r="D86">
            <v>0</v>
          </cell>
          <cell r="E86">
            <v>473.54399999999998</v>
          </cell>
          <cell r="F86">
            <v>497.22199999999998</v>
          </cell>
        </row>
        <row r="89">
          <cell r="C89">
            <v>0</v>
          </cell>
          <cell r="D89">
            <v>-0.1962587000131607</v>
          </cell>
          <cell r="E89">
            <v>974.44084200000759</v>
          </cell>
          <cell r="F89">
            <v>12377.768666666687</v>
          </cell>
        </row>
        <row r="91">
          <cell r="C91">
            <v>0</v>
          </cell>
          <cell r="D91">
            <v>0</v>
          </cell>
          <cell r="E91">
            <v>390.89699999999999</v>
          </cell>
          <cell r="F91">
            <v>6154.9560000000001</v>
          </cell>
        </row>
        <row r="92">
          <cell r="C92">
            <v>0</v>
          </cell>
          <cell r="D92">
            <v>0</v>
          </cell>
          <cell r="E92">
            <v>390.89699999999999</v>
          </cell>
          <cell r="F92">
            <v>6154.9560000000001</v>
          </cell>
        </row>
        <row r="93">
          <cell r="C93">
            <v>0</v>
          </cell>
          <cell r="D93">
            <v>0</v>
          </cell>
          <cell r="E93">
            <v>167.33099999999999</v>
          </cell>
          <cell r="F93">
            <v>425.52300000000002</v>
          </cell>
        </row>
        <row r="94">
          <cell r="C94">
            <v>0</v>
          </cell>
          <cell r="D94">
            <v>1E-3</v>
          </cell>
          <cell r="E94">
            <v>-69.344999999999999</v>
          </cell>
          <cell r="F94">
            <v>5248.02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</row>
        <row r="96">
          <cell r="C96">
            <v>0</v>
          </cell>
          <cell r="D96">
            <v>0</v>
          </cell>
          <cell r="E96">
            <v>185</v>
          </cell>
          <cell r="F96">
            <v>1316.479</v>
          </cell>
        </row>
        <row r="97">
          <cell r="C97">
            <v>0</v>
          </cell>
          <cell r="D97">
            <v>1E-3</v>
          </cell>
          <cell r="E97">
            <v>1E-3</v>
          </cell>
          <cell r="F97">
            <v>264.32400000000001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</row>
        <row r="99">
          <cell r="C99">
            <v>0</v>
          </cell>
          <cell r="D99">
            <v>1E-3</v>
          </cell>
          <cell r="E99">
            <v>1E-3</v>
          </cell>
          <cell r="F99">
            <v>-65.010000000000005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329.334</v>
          </cell>
        </row>
        <row r="102">
          <cell r="C102">
            <v>0</v>
          </cell>
          <cell r="D102">
            <v>0</v>
          </cell>
          <cell r="E102">
            <v>-258.59899999999999</v>
          </cell>
          <cell r="F102">
            <v>2987.0479999999998</v>
          </cell>
        </row>
        <row r="103">
          <cell r="C103">
            <v>0</v>
          </cell>
          <cell r="D103">
            <v>0</v>
          </cell>
          <cell r="E103">
            <v>0</v>
          </cell>
          <cell r="F103">
            <v>0</v>
          </cell>
        </row>
        <row r="104">
          <cell r="C104">
            <v>0</v>
          </cell>
          <cell r="D104">
            <v>0</v>
          </cell>
          <cell r="E104">
            <v>4.2530000000000001</v>
          </cell>
          <cell r="F104">
            <v>680.16899999999998</v>
          </cell>
        </row>
        <row r="105">
          <cell r="C105">
            <v>0</v>
          </cell>
          <cell r="D105">
            <v>0</v>
          </cell>
          <cell r="E105">
            <v>0</v>
          </cell>
          <cell r="F105">
            <v>0</v>
          </cell>
        </row>
        <row r="106">
          <cell r="C106">
            <v>0</v>
          </cell>
          <cell r="D106">
            <v>0</v>
          </cell>
          <cell r="E106">
            <v>0</v>
          </cell>
          <cell r="F106">
            <v>0</v>
          </cell>
        </row>
        <row r="107">
          <cell r="C107">
            <v>0</v>
          </cell>
          <cell r="D107">
            <v>0</v>
          </cell>
          <cell r="E107">
            <v>0</v>
          </cell>
          <cell r="F107">
            <v>0</v>
          </cell>
        </row>
        <row r="108">
          <cell r="C108">
            <v>0</v>
          </cell>
          <cell r="D108">
            <v>0</v>
          </cell>
          <cell r="E108">
            <v>0</v>
          </cell>
          <cell r="F108">
            <v>0</v>
          </cell>
        </row>
        <row r="111">
          <cell r="C111">
            <v>0</v>
          </cell>
          <cell r="D111">
            <v>0</v>
          </cell>
          <cell r="E111">
            <v>0</v>
          </cell>
          <cell r="F111">
            <v>0</v>
          </cell>
        </row>
        <row r="113">
          <cell r="C113">
            <v>0</v>
          </cell>
          <cell r="D113">
            <v>0</v>
          </cell>
          <cell r="E113">
            <v>0</v>
          </cell>
          <cell r="F113">
            <v>0</v>
          </cell>
        </row>
        <row r="115">
          <cell r="C115">
            <v>0</v>
          </cell>
          <cell r="D115">
            <v>-0.19725870000012219</v>
          </cell>
          <cell r="E115">
            <v>33.444841999999248</v>
          </cell>
          <cell r="F115">
            <v>584.10066666666603</v>
          </cell>
        </row>
        <row r="116">
          <cell r="C116">
            <v>0</v>
          </cell>
          <cell r="D116">
            <v>0</v>
          </cell>
          <cell r="E116">
            <v>0</v>
          </cell>
          <cell r="F116">
            <v>0</v>
          </cell>
        </row>
        <row r="117">
          <cell r="C117">
            <v>0</v>
          </cell>
          <cell r="D117">
            <v>0</v>
          </cell>
          <cell r="E117">
            <v>-2.9630000000000001</v>
          </cell>
          <cell r="F117">
            <v>-92.533000000000001</v>
          </cell>
        </row>
        <row r="118">
          <cell r="C118">
            <v>0</v>
          </cell>
          <cell r="D118">
            <v>0</v>
          </cell>
          <cell r="E118">
            <v>0</v>
          </cell>
          <cell r="F118">
            <v>0</v>
          </cell>
        </row>
        <row r="119">
          <cell r="C119">
            <v>0</v>
          </cell>
          <cell r="D119">
            <v>0</v>
          </cell>
          <cell r="E119">
            <v>-0.112</v>
          </cell>
          <cell r="F119">
            <v>-3.3000000000000002E-2</v>
          </cell>
        </row>
        <row r="120">
          <cell r="C120">
            <v>0</v>
          </cell>
          <cell r="D120">
            <v>-0.19725869999999851</v>
          </cell>
          <cell r="E120">
            <v>-9.6157999999995802E-2</v>
          </cell>
          <cell r="F120">
            <v>-3.3333333333333357</v>
          </cell>
        </row>
        <row r="121">
          <cell r="C121">
            <v>0</v>
          </cell>
          <cell r="D121">
            <v>0</v>
          </cell>
          <cell r="E121">
            <v>-3.3839999999999999</v>
          </cell>
          <cell r="F121">
            <v>680</v>
          </cell>
        </row>
        <row r="122">
          <cell r="C122">
            <v>0</v>
          </cell>
          <cell r="D122">
            <v>0</v>
          </cell>
          <cell r="E122">
            <v>40</v>
          </cell>
          <cell r="F122">
            <v>0</v>
          </cell>
        </row>
        <row r="123">
          <cell r="C123">
            <v>0</v>
          </cell>
          <cell r="D123">
            <v>0</v>
          </cell>
          <cell r="E123">
            <v>0</v>
          </cell>
          <cell r="F123">
            <v>0</v>
          </cell>
        </row>
        <row r="124">
          <cell r="C124">
            <v>0</v>
          </cell>
          <cell r="D124">
            <v>0</v>
          </cell>
          <cell r="E124">
            <v>0</v>
          </cell>
          <cell r="F124">
            <v>0</v>
          </cell>
        </row>
        <row r="126">
          <cell r="C126">
            <v>0</v>
          </cell>
          <cell r="D126">
            <v>0</v>
          </cell>
          <cell r="E126">
            <v>312.60000000000002</v>
          </cell>
          <cell r="F126">
            <v>52.878</v>
          </cell>
        </row>
        <row r="127">
          <cell r="C127">
            <v>0</v>
          </cell>
          <cell r="D127">
            <v>0</v>
          </cell>
          <cell r="E127">
            <v>-190.29400000000001</v>
          </cell>
          <cell r="F127">
            <v>-54.671999999999997</v>
          </cell>
        </row>
        <row r="128">
          <cell r="C128">
            <v>0</v>
          </cell>
          <cell r="D128">
            <v>0</v>
          </cell>
          <cell r="E128">
            <v>0</v>
          </cell>
          <cell r="F128">
            <v>0</v>
          </cell>
        </row>
        <row r="129">
          <cell r="C129">
            <v>0</v>
          </cell>
          <cell r="D129">
            <v>0</v>
          </cell>
          <cell r="E129">
            <v>2.8940000000000001</v>
          </cell>
          <cell r="F129">
            <v>90</v>
          </cell>
        </row>
        <row r="130">
          <cell r="C130">
            <v>0</v>
          </cell>
          <cell r="D130">
            <v>0</v>
          </cell>
          <cell r="E130">
            <v>500</v>
          </cell>
          <cell r="F130">
            <v>17.55</v>
          </cell>
        </row>
        <row r="132">
          <cell r="C132">
            <v>0</v>
          </cell>
          <cell r="D132">
            <v>0</v>
          </cell>
          <cell r="E132">
            <v>306.84399999999999</v>
          </cell>
          <cell r="F132">
            <v>337.81400000000002</v>
          </cell>
        </row>
        <row r="133">
          <cell r="C133">
            <v>0</v>
          </cell>
          <cell r="D133">
            <v>0</v>
          </cell>
          <cell r="E133">
            <v>304.51</v>
          </cell>
          <cell r="F133">
            <v>335.779</v>
          </cell>
        </row>
        <row r="134">
          <cell r="C134">
            <v>0</v>
          </cell>
          <cell r="D134">
            <v>0</v>
          </cell>
          <cell r="E134">
            <v>0</v>
          </cell>
          <cell r="F134">
            <v>0</v>
          </cell>
        </row>
        <row r="135">
          <cell r="C135">
            <v>0</v>
          </cell>
          <cell r="D135">
            <v>0</v>
          </cell>
          <cell r="E135">
            <v>2.3340000000000001</v>
          </cell>
          <cell r="F135">
            <v>2.0350000000000001</v>
          </cell>
        </row>
        <row r="136">
          <cell r="C136">
            <v>0</v>
          </cell>
          <cell r="D136">
            <v>0</v>
          </cell>
          <cell r="E136">
            <v>0</v>
          </cell>
          <cell r="F136">
            <v>0</v>
          </cell>
        </row>
        <row r="138">
          <cell r="C138">
            <v>0</v>
          </cell>
          <cell r="D138">
            <v>0</v>
          </cell>
          <cell r="E138">
            <v>0</v>
          </cell>
          <cell r="F138">
            <v>0</v>
          </cell>
        </row>
        <row r="139">
          <cell r="C139">
            <v>0</v>
          </cell>
          <cell r="D139">
            <v>0</v>
          </cell>
          <cell r="E139">
            <v>0</v>
          </cell>
          <cell r="F139">
            <v>0</v>
          </cell>
        </row>
        <row r="142">
          <cell r="C142">
            <v>0</v>
          </cell>
          <cell r="D142">
            <v>0</v>
          </cell>
          <cell r="E142">
            <v>-167.33099999999999</v>
          </cell>
          <cell r="F142">
            <v>-425.52300000000002</v>
          </cell>
        </row>
        <row r="143">
          <cell r="C143">
            <v>0</v>
          </cell>
          <cell r="D143">
            <v>0</v>
          </cell>
          <cell r="E143">
            <v>0</v>
          </cell>
          <cell r="F143">
            <v>0</v>
          </cell>
        </row>
        <row r="144">
          <cell r="C144">
            <v>0</v>
          </cell>
          <cell r="D144">
            <v>0</v>
          </cell>
          <cell r="E144">
            <v>-167.33099999999999</v>
          </cell>
          <cell r="F144">
            <v>-425.52300000000002</v>
          </cell>
        </row>
        <row r="145">
          <cell r="C145">
            <v>0</v>
          </cell>
          <cell r="D145">
            <v>0</v>
          </cell>
          <cell r="E145">
            <v>0</v>
          </cell>
          <cell r="F145">
            <v>0</v>
          </cell>
        </row>
        <row r="147">
          <cell r="C147">
            <v>0</v>
          </cell>
          <cell r="D147">
            <v>0</v>
          </cell>
          <cell r="E147">
            <v>4820.6980000000003</v>
          </cell>
          <cell r="F147">
            <v>-3289.6819999999998</v>
          </cell>
        </row>
        <row r="148">
          <cell r="C148">
            <v>0</v>
          </cell>
          <cell r="D148">
            <v>0</v>
          </cell>
          <cell r="E148">
            <v>-1.0860000000000001</v>
          </cell>
          <cell r="F148">
            <v>-2.1150000000000002</v>
          </cell>
        </row>
        <row r="149">
          <cell r="C149">
            <v>0</v>
          </cell>
          <cell r="D149">
            <v>0</v>
          </cell>
          <cell r="E149">
            <v>-1.0860000000000001</v>
          </cell>
          <cell r="F149">
            <v>-2.1150000000000002</v>
          </cell>
        </row>
        <row r="151">
          <cell r="C151">
            <v>0</v>
          </cell>
          <cell r="D151">
            <v>0</v>
          </cell>
          <cell r="E151">
            <v>-139.74100000000001</v>
          </cell>
          <cell r="F151">
            <v>-272.04599999999999</v>
          </cell>
        </row>
        <row r="152">
          <cell r="C152">
            <v>0</v>
          </cell>
          <cell r="D152">
            <v>0</v>
          </cell>
          <cell r="E152">
            <v>-48.182000000000002</v>
          </cell>
          <cell r="F152">
            <v>-93.801000000000002</v>
          </cell>
        </row>
        <row r="153">
          <cell r="C153">
            <v>0</v>
          </cell>
          <cell r="D153">
            <v>0</v>
          </cell>
          <cell r="E153">
            <v>-12.172000000000001</v>
          </cell>
          <cell r="F153">
            <v>-23.695</v>
          </cell>
        </row>
        <row r="154">
          <cell r="C154">
            <v>0</v>
          </cell>
          <cell r="D154">
            <v>0</v>
          </cell>
          <cell r="E154">
            <v>-19.577999999999999</v>
          </cell>
          <cell r="F154">
            <v>-38.113999999999997</v>
          </cell>
        </row>
        <row r="155">
          <cell r="C155">
            <v>0</v>
          </cell>
          <cell r="D155">
            <v>0</v>
          </cell>
          <cell r="E155">
            <v>-34.67</v>
          </cell>
          <cell r="F155">
            <v>-67.495000000000005</v>
          </cell>
        </row>
        <row r="156">
          <cell r="C156">
            <v>0</v>
          </cell>
          <cell r="D156">
            <v>0</v>
          </cell>
          <cell r="E156">
            <v>-25.138999999999999</v>
          </cell>
          <cell r="F156">
            <v>-48.941000000000003</v>
          </cell>
        </row>
        <row r="158">
          <cell r="C158">
            <v>0</v>
          </cell>
          <cell r="D158">
            <v>0</v>
          </cell>
          <cell r="E158">
            <v>4961.5249999999996</v>
          </cell>
          <cell r="F158">
            <v>-3015.5210000000002</v>
          </cell>
        </row>
        <row r="159">
          <cell r="C159">
            <v>0</v>
          </cell>
          <cell r="D159">
            <v>0</v>
          </cell>
          <cell r="E159">
            <v>4961.5249999999996</v>
          </cell>
          <cell r="F159">
            <v>-3015.5210000000002</v>
          </cell>
        </row>
        <row r="161">
          <cell r="C161">
            <v>0</v>
          </cell>
          <cell r="D161">
            <v>0</v>
          </cell>
          <cell r="E161">
            <v>0</v>
          </cell>
          <cell r="F161">
            <v>0</v>
          </cell>
        </row>
        <row r="162">
          <cell r="C162">
            <v>0</v>
          </cell>
          <cell r="D162">
            <v>0</v>
          </cell>
          <cell r="E162">
            <v>0</v>
          </cell>
          <cell r="F162">
            <v>0</v>
          </cell>
        </row>
        <row r="163">
          <cell r="C163">
            <v>0</v>
          </cell>
          <cell r="D163">
            <v>0</v>
          </cell>
          <cell r="E163">
            <v>0</v>
          </cell>
          <cell r="F163">
            <v>0</v>
          </cell>
        </row>
        <row r="166">
          <cell r="C166">
            <v>0</v>
          </cell>
          <cell r="D166">
            <v>0</v>
          </cell>
          <cell r="E166">
            <v>185.67500000000001</v>
          </cell>
          <cell r="F166">
            <v>-440.29199999999997</v>
          </cell>
        </row>
        <row r="167">
          <cell r="C167">
            <v>0</v>
          </cell>
          <cell r="D167">
            <v>0</v>
          </cell>
          <cell r="E167">
            <v>285</v>
          </cell>
          <cell r="F167">
            <v>-1</v>
          </cell>
        </row>
        <row r="168">
          <cell r="C168">
            <v>0</v>
          </cell>
          <cell r="D168">
            <v>0</v>
          </cell>
          <cell r="E168">
            <v>2</v>
          </cell>
          <cell r="F168">
            <v>0</v>
          </cell>
        </row>
        <row r="169">
          <cell r="C169">
            <v>0</v>
          </cell>
          <cell r="D169">
            <v>0</v>
          </cell>
          <cell r="E169">
            <v>-148</v>
          </cell>
          <cell r="F169">
            <v>38</v>
          </cell>
        </row>
        <row r="170">
          <cell r="C170">
            <v>0</v>
          </cell>
          <cell r="D170">
            <v>0</v>
          </cell>
          <cell r="E170">
            <v>-44.325000000000003</v>
          </cell>
          <cell r="F170">
            <v>-86.292000000000002</v>
          </cell>
        </row>
        <row r="171">
          <cell r="C171">
            <v>0</v>
          </cell>
          <cell r="D171">
            <v>0</v>
          </cell>
          <cell r="E171">
            <v>0</v>
          </cell>
          <cell r="F171">
            <v>0</v>
          </cell>
        </row>
        <row r="172">
          <cell r="C172">
            <v>0</v>
          </cell>
          <cell r="D172">
            <v>0</v>
          </cell>
          <cell r="E172">
            <v>0</v>
          </cell>
          <cell r="F172">
            <v>0</v>
          </cell>
        </row>
        <row r="173">
          <cell r="C173">
            <v>0</v>
          </cell>
          <cell r="D173">
            <v>0</v>
          </cell>
          <cell r="E173">
            <v>0</v>
          </cell>
          <cell r="F173">
            <v>0</v>
          </cell>
        </row>
        <row r="174">
          <cell r="C174">
            <v>0</v>
          </cell>
          <cell r="D174">
            <v>0</v>
          </cell>
          <cell r="E174">
            <v>0</v>
          </cell>
          <cell r="F174">
            <v>0</v>
          </cell>
        </row>
        <row r="175">
          <cell r="C175">
            <v>0</v>
          </cell>
          <cell r="D175">
            <v>0</v>
          </cell>
          <cell r="E175">
            <v>0</v>
          </cell>
          <cell r="F175">
            <v>0</v>
          </cell>
        </row>
        <row r="176">
          <cell r="C176">
            <v>0</v>
          </cell>
          <cell r="D176">
            <v>0</v>
          </cell>
          <cell r="E176">
            <v>0</v>
          </cell>
          <cell r="F176">
            <v>0</v>
          </cell>
        </row>
        <row r="177">
          <cell r="C177">
            <v>0</v>
          </cell>
          <cell r="D177">
            <v>0</v>
          </cell>
          <cell r="E177">
            <v>82</v>
          </cell>
          <cell r="F177">
            <v>6</v>
          </cell>
        </row>
        <row r="178">
          <cell r="C178">
            <v>0</v>
          </cell>
          <cell r="D178">
            <v>0</v>
          </cell>
          <cell r="E178">
            <v>6</v>
          </cell>
          <cell r="F178">
            <v>0</v>
          </cell>
        </row>
        <row r="179">
          <cell r="C179">
            <v>0</v>
          </cell>
          <cell r="D179">
            <v>0</v>
          </cell>
          <cell r="E179">
            <v>0</v>
          </cell>
          <cell r="F179">
            <v>0</v>
          </cell>
        </row>
        <row r="180">
          <cell r="C180">
            <v>0</v>
          </cell>
          <cell r="D180">
            <v>0</v>
          </cell>
          <cell r="E180">
            <v>0</v>
          </cell>
          <cell r="F180">
            <v>0</v>
          </cell>
        </row>
        <row r="181">
          <cell r="C181">
            <v>0</v>
          </cell>
          <cell r="D181">
            <v>0</v>
          </cell>
          <cell r="E181">
            <v>0</v>
          </cell>
          <cell r="F181">
            <v>0</v>
          </cell>
        </row>
        <row r="182">
          <cell r="C182">
            <v>0</v>
          </cell>
          <cell r="D182">
            <v>0</v>
          </cell>
          <cell r="E182">
            <v>0</v>
          </cell>
          <cell r="F182">
            <v>0</v>
          </cell>
        </row>
        <row r="183">
          <cell r="C183">
            <v>0</v>
          </cell>
          <cell r="D183">
            <v>0</v>
          </cell>
          <cell r="E183">
            <v>3</v>
          </cell>
          <cell r="F183">
            <v>-357</v>
          </cell>
        </row>
        <row r="184">
          <cell r="C184">
            <v>0</v>
          </cell>
          <cell r="D184">
            <v>0</v>
          </cell>
          <cell r="E184">
            <v>0</v>
          </cell>
          <cell r="F184">
            <v>-40</v>
          </cell>
        </row>
        <row r="186">
          <cell r="C186">
            <v>0</v>
          </cell>
          <cell r="D186">
            <v>0</v>
          </cell>
          <cell r="E186">
            <v>300.19999999999976</v>
          </cell>
          <cell r="F186">
            <v>0</v>
          </cell>
        </row>
        <row r="187">
          <cell r="C187">
            <v>0</v>
          </cell>
          <cell r="D187">
            <v>0</v>
          </cell>
          <cell r="E187">
            <v>300.19999999999976</v>
          </cell>
          <cell r="F187">
            <v>0</v>
          </cell>
        </row>
        <row r="188">
          <cell r="C188">
            <v>0</v>
          </cell>
          <cell r="D188">
            <v>0</v>
          </cell>
          <cell r="E188">
            <v>300.19999999999976</v>
          </cell>
          <cell r="F188">
            <v>0</v>
          </cell>
        </row>
        <row r="190">
          <cell r="C190">
            <v>0</v>
          </cell>
          <cell r="D190">
            <v>0</v>
          </cell>
          <cell r="E190">
            <v>0</v>
          </cell>
          <cell r="F190">
            <v>0</v>
          </cell>
        </row>
        <row r="191">
          <cell r="C191">
            <v>0</v>
          </cell>
          <cell r="D191">
            <v>0</v>
          </cell>
          <cell r="E191">
            <v>0</v>
          </cell>
          <cell r="F191">
            <v>0</v>
          </cell>
        </row>
        <row r="193">
          <cell r="C193">
            <v>0</v>
          </cell>
          <cell r="D193">
            <v>-6.2434207499995829</v>
          </cell>
          <cell r="E193">
            <v>-1818.4640539499969</v>
          </cell>
          <cell r="F193">
            <v>-790.69500000000005</v>
          </cell>
        </row>
        <row r="194">
          <cell r="C194">
            <v>0</v>
          </cell>
          <cell r="D194">
            <v>7.5514049999415869E-2</v>
          </cell>
          <cell r="E194">
            <v>-52.6640540000014</v>
          </cell>
          <cell r="F194">
            <v>2000</v>
          </cell>
        </row>
        <row r="196">
          <cell r="C196">
            <v>0</v>
          </cell>
          <cell r="D196">
            <v>2.7757189999999898</v>
          </cell>
          <cell r="E196">
            <v>0</v>
          </cell>
          <cell r="F196">
            <v>0</v>
          </cell>
        </row>
        <row r="197">
          <cell r="C197">
            <v>0</v>
          </cell>
          <cell r="D197">
            <v>2.7757190000000009</v>
          </cell>
          <cell r="E197">
            <v>-20.3</v>
          </cell>
          <cell r="F197">
            <v>0</v>
          </cell>
        </row>
        <row r="199">
          <cell r="C199">
            <v>0</v>
          </cell>
          <cell r="D199">
            <v>6.2084880000445992E-2</v>
          </cell>
          <cell r="E199">
            <v>86</v>
          </cell>
          <cell r="F199">
            <v>14</v>
          </cell>
        </row>
        <row r="200">
          <cell r="C200">
            <v>0</v>
          </cell>
          <cell r="D200">
            <v>3.7020000014454128E-3</v>
          </cell>
          <cell r="E200">
            <v>-355.4</v>
          </cell>
          <cell r="F200">
            <v>823</v>
          </cell>
        </row>
        <row r="201">
          <cell r="C201">
            <v>0</v>
          </cell>
          <cell r="D201">
            <v>1.2463010000064969E-2</v>
          </cell>
          <cell r="E201">
            <v>-1398.8120210099964</v>
          </cell>
          <cell r="F201">
            <v>-1355.2419991399981</v>
          </cell>
        </row>
        <row r="202">
          <cell r="C202">
            <v>0</v>
          </cell>
          <cell r="D202">
            <v>0</v>
          </cell>
          <cell r="E202">
            <v>0</v>
          </cell>
          <cell r="F202">
            <v>0</v>
          </cell>
        </row>
      </sheetData>
      <sheetData sheetId="22">
        <row r="4">
          <cell r="E4" t="e">
            <v>#REF!</v>
          </cell>
          <cell r="F4">
            <v>687632.56251621968</v>
          </cell>
          <cell r="G4">
            <v>649858.66418754007</v>
          </cell>
          <cell r="H4">
            <v>629818.53009876003</v>
          </cell>
          <cell r="I4">
            <v>658419.25856139988</v>
          </cell>
          <cell r="J4">
            <v>701964.49654301011</v>
          </cell>
        </row>
        <row r="6">
          <cell r="E6" t="e">
            <v>#REF!</v>
          </cell>
          <cell r="F6">
            <v>325006.18525520002</v>
          </cell>
          <cell r="G6">
            <v>275956.75669680012</v>
          </cell>
          <cell r="H6">
            <v>230739.74960879999</v>
          </cell>
          <cell r="I6">
            <v>240421.00058336701</v>
          </cell>
          <cell r="J6">
            <v>269217.55403908016</v>
          </cell>
        </row>
        <row r="9">
          <cell r="E9" t="e">
            <v>#REF!</v>
          </cell>
          <cell r="F9">
            <v>154488.65311589997</v>
          </cell>
          <cell r="G9">
            <v>93078.953009500081</v>
          </cell>
          <cell r="H9">
            <v>44667.103127299968</v>
          </cell>
          <cell r="I9">
            <v>53869.719288166991</v>
          </cell>
          <cell r="J9">
            <v>79045.911202980162</v>
          </cell>
        </row>
        <row r="11">
          <cell r="E11" t="e">
            <v>#REF!</v>
          </cell>
          <cell r="F11">
            <v>70787.44812910998</v>
          </cell>
          <cell r="G11">
            <v>31473.016286050086</v>
          </cell>
          <cell r="H11">
            <v>-5322.9226799600292</v>
          </cell>
          <cell r="I11">
            <v>-1896.8455891730264</v>
          </cell>
          <cell r="J11">
            <v>1577.5603196845041</v>
          </cell>
        </row>
        <row r="12">
          <cell r="E12" t="e">
            <v>#REF!</v>
          </cell>
          <cell r="F12">
            <v>50006.607154109981</v>
          </cell>
          <cell r="G12">
            <v>12337.703961050087</v>
          </cell>
          <cell r="H12">
            <v>-22057.885180960031</v>
          </cell>
          <cell r="I12">
            <v>-19733.488277240082</v>
          </cell>
          <cell r="J12">
            <v>-16001.327824944925</v>
          </cell>
        </row>
        <row r="13">
          <cell r="E13">
            <v>0</v>
          </cell>
          <cell r="F13">
            <v>-1053</v>
          </cell>
          <cell r="G13">
            <v>-1166</v>
          </cell>
          <cell r="H13">
            <v>-2139</v>
          </cell>
          <cell r="I13">
            <v>-1880.8537410000001</v>
          </cell>
          <cell r="J13">
            <v>-1969.865444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E15">
            <v>6032</v>
          </cell>
          <cell r="F15">
            <v>8584.7952669999995</v>
          </cell>
          <cell r="G15">
            <v>8601.7687409999999</v>
          </cell>
          <cell r="H15">
            <v>8443.960744</v>
          </cell>
          <cell r="I15">
            <v>8448.0486860000001</v>
          </cell>
          <cell r="J15">
            <v>7557.6892523493589</v>
          </cell>
        </row>
        <row r="16">
          <cell r="E16">
            <v>8427.8942139999999</v>
          </cell>
          <cell r="F16">
            <v>8042.6282350000001</v>
          </cell>
          <cell r="G16">
            <v>6311.7311829999999</v>
          </cell>
          <cell r="H16">
            <v>3818.3648050000002</v>
          </cell>
          <cell r="I16">
            <v>4766.6769770000001</v>
          </cell>
          <cell r="J16">
            <v>5191.4142019999999</v>
          </cell>
        </row>
        <row r="17">
          <cell r="E17">
            <v>96.237699000000006</v>
          </cell>
          <cell r="F17">
            <v>60.417473000000001</v>
          </cell>
          <cell r="G17">
            <v>21.812400999999998</v>
          </cell>
          <cell r="H17">
            <v>22.636951999999997</v>
          </cell>
          <cell r="I17">
            <v>18.181218000000001</v>
          </cell>
          <cell r="J17">
            <v>0.96669499999999997</v>
          </cell>
        </row>
        <row r="18">
          <cell r="E18">
            <v>3881.5227025457707</v>
          </cell>
          <cell r="F18">
            <v>4093</v>
          </cell>
          <cell r="G18">
            <v>4200</v>
          </cell>
          <cell r="H18">
            <v>4450</v>
          </cell>
          <cell r="I18">
            <v>4603.7358070670543</v>
          </cell>
          <cell r="J18">
            <v>4828.8179952800701</v>
          </cell>
        </row>
        <row r="20">
          <cell r="E20" t="e">
            <v>#REF!</v>
          </cell>
          <cell r="F20">
            <v>83701.204986789991</v>
          </cell>
          <cell r="G20">
            <v>61605.936723449995</v>
          </cell>
          <cell r="H20">
            <v>49990.025807259997</v>
          </cell>
          <cell r="I20">
            <v>55766.564877340017</v>
          </cell>
          <cell r="J20">
            <v>77468.350883295658</v>
          </cell>
        </row>
        <row r="21">
          <cell r="E21" t="e">
            <v>#REF!</v>
          </cell>
          <cell r="F21">
            <v>83521.204986789991</v>
          </cell>
          <cell r="G21">
            <v>61424.631620449996</v>
          </cell>
          <cell r="H21">
            <v>49874.103131259995</v>
          </cell>
          <cell r="I21">
            <v>55636.302708340016</v>
          </cell>
          <cell r="J21">
            <v>77326.52485129566</v>
          </cell>
        </row>
        <row r="22">
          <cell r="E22">
            <v>0</v>
          </cell>
          <cell r="F22">
            <v>-354</v>
          </cell>
          <cell r="G22">
            <v>-464</v>
          </cell>
          <cell r="H22">
            <v>-2327</v>
          </cell>
          <cell r="I22">
            <v>-1614.2807189999999</v>
          </cell>
          <cell r="J22">
            <v>-1516.3712399999999</v>
          </cell>
        </row>
        <row r="23">
          <cell r="E23" t="e">
            <v>#REF!</v>
          </cell>
        </row>
        <row r="24">
          <cell r="E24">
            <v>161</v>
          </cell>
          <cell r="F24">
            <v>180</v>
          </cell>
          <cell r="G24">
            <v>181.305103</v>
          </cell>
          <cell r="H24">
            <v>115.922676</v>
          </cell>
          <cell r="I24">
            <v>130.262169</v>
          </cell>
          <cell r="J24">
            <v>141.826032</v>
          </cell>
        </row>
        <row r="26">
          <cell r="E26">
            <v>2149.5790247000004</v>
          </cell>
          <cell r="F26">
            <v>2548.8959782000002</v>
          </cell>
          <cell r="G26">
            <v>2576.0830940999995</v>
          </cell>
          <cell r="H26">
            <v>2975.3544691999996</v>
          </cell>
          <cell r="I26">
            <v>2490.0271940000002</v>
          </cell>
          <cell r="J26">
            <v>2551.2913195000001</v>
          </cell>
        </row>
        <row r="28">
          <cell r="E28">
            <v>150085.13614659995</v>
          </cell>
          <cell r="F28">
            <v>170517.53213930002</v>
          </cell>
          <cell r="G28">
            <v>182877.80368730004</v>
          </cell>
          <cell r="H28">
            <v>186072.64648150001</v>
          </cell>
          <cell r="I28">
            <v>186551.28129520002</v>
          </cell>
          <cell r="J28">
            <v>190171.64283610001</v>
          </cell>
        </row>
        <row r="29">
          <cell r="E29">
            <v>147160.29448559994</v>
          </cell>
          <cell r="F29">
            <v>167473.13271130002</v>
          </cell>
          <cell r="G29">
            <v>179942.92955530001</v>
          </cell>
          <cell r="H29">
            <v>184460.82413750002</v>
          </cell>
          <cell r="I29">
            <v>185365.89569620002</v>
          </cell>
          <cell r="J29">
            <v>188977.68533910002</v>
          </cell>
        </row>
        <row r="30">
          <cell r="E30">
            <v>2924.8416609999999</v>
          </cell>
          <cell r="F30">
            <v>3569.4211210000003</v>
          </cell>
          <cell r="G30">
            <v>3771.8065160000001</v>
          </cell>
          <cell r="H30">
            <v>3878.2880980000004</v>
          </cell>
          <cell r="I30">
            <v>3683.3789190000007</v>
          </cell>
          <cell r="J30">
            <v>3821.8017979999995</v>
          </cell>
        </row>
        <row r="31">
          <cell r="E31">
            <v>0</v>
          </cell>
        </row>
        <row r="32">
          <cell r="F32">
            <v>-525.02169299999991</v>
          </cell>
          <cell r="G32">
            <v>-630.62607700000001</v>
          </cell>
          <cell r="H32">
            <v>-876.14868300000012</v>
          </cell>
          <cell r="I32">
            <v>-960.6128010000001</v>
          </cell>
          <cell r="J32">
            <v>-951.27494999999999</v>
          </cell>
        </row>
        <row r="33">
          <cell r="F33">
            <v>0</v>
          </cell>
          <cell r="G33">
            <v>-206.306307</v>
          </cell>
          <cell r="H33">
            <v>-1390.3170709999999</v>
          </cell>
          <cell r="I33">
            <v>-1537.380519</v>
          </cell>
          <cell r="J33">
            <v>-1676.5693510000001</v>
          </cell>
        </row>
        <row r="35">
          <cell r="E35">
            <v>150724.97705392278</v>
          </cell>
          <cell r="F35">
            <v>270802.98531511961</v>
          </cell>
          <cell r="G35">
            <v>282614.88265793998</v>
          </cell>
          <cell r="H35">
            <v>300614.94688536006</v>
          </cell>
          <cell r="I35">
            <v>312955.66227279999</v>
          </cell>
          <cell r="J35">
            <v>325344.56581821002</v>
          </cell>
        </row>
        <row r="37">
          <cell r="E37">
            <v>10.938424500000002</v>
          </cell>
          <cell r="F37">
            <v>187653.07731181962</v>
          </cell>
          <cell r="G37">
            <v>196889.03546253996</v>
          </cell>
          <cell r="H37">
            <v>210512.97720756003</v>
          </cell>
          <cell r="I37">
            <v>219736.88382309998</v>
          </cell>
          <cell r="J37">
            <v>230548.74038420001</v>
          </cell>
        </row>
        <row r="38">
          <cell r="E38">
            <v>0</v>
          </cell>
          <cell r="F38">
            <v>187642.57020701963</v>
          </cell>
          <cell r="G38">
            <v>196881.60140233996</v>
          </cell>
          <cell r="H38">
            <v>210508.37545596002</v>
          </cell>
          <cell r="I38">
            <v>219724.15560839997</v>
          </cell>
          <cell r="J38">
            <v>230546.4549055</v>
          </cell>
        </row>
        <row r="40">
          <cell r="E40">
            <v>3638.6678180000004</v>
          </cell>
          <cell r="F40">
            <v>3873.4333300000003</v>
          </cell>
          <cell r="G40">
            <v>3924.5505169999997</v>
          </cell>
          <cell r="H40">
            <v>3978.4368630000004</v>
          </cell>
          <cell r="I40">
            <v>4000.1092759999997</v>
          </cell>
          <cell r="J40">
            <v>4171.7023880000006</v>
          </cell>
        </row>
        <row r="41">
          <cell r="E41">
            <v>1855</v>
          </cell>
          <cell r="F41">
            <v>1859</v>
          </cell>
          <cell r="G41">
            <v>1833.382736</v>
          </cell>
          <cell r="H41">
            <v>1705.2945950000003</v>
          </cell>
          <cell r="I41">
            <v>1654.3222390000001</v>
          </cell>
          <cell r="J41">
            <v>1564.9664329999994</v>
          </cell>
        </row>
        <row r="42">
          <cell r="E42">
            <v>27684.965652999999</v>
          </cell>
          <cell r="F42">
            <v>28060.951811999999</v>
          </cell>
          <cell r="G42">
            <v>30114.105950000001</v>
          </cell>
          <cell r="H42">
            <v>31621.392510000001</v>
          </cell>
          <cell r="I42">
            <v>32848.875128000007</v>
          </cell>
          <cell r="J42">
            <v>32170.902062000001</v>
          </cell>
        </row>
        <row r="43">
          <cell r="E43">
            <v>16308.875417000003</v>
          </cell>
          <cell r="F43">
            <v>17159.100235919617</v>
          </cell>
          <cell r="G43">
            <v>18569.110039740001</v>
          </cell>
          <cell r="H43">
            <v>19800.480885360004</v>
          </cell>
          <cell r="I43">
            <v>20699.420494000002</v>
          </cell>
          <cell r="J43">
            <v>19695.581955999998</v>
          </cell>
        </row>
        <row r="44">
          <cell r="F44">
            <v>-2600</v>
          </cell>
          <cell r="G44">
            <v>-2900</v>
          </cell>
          <cell r="H44">
            <v>-1385</v>
          </cell>
          <cell r="I44">
            <v>-1481.2910620000002</v>
          </cell>
          <cell r="J44">
            <v>-1467.3607999999999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-12.801736</v>
          </cell>
          <cell r="J45">
            <v>-114.715228</v>
          </cell>
        </row>
        <row r="46">
          <cell r="E46">
            <v>10.938424500000002</v>
          </cell>
          <cell r="F46">
            <v>10.507104799999999</v>
          </cell>
          <cell r="G46">
            <v>7.4340601999999993</v>
          </cell>
          <cell r="H46">
            <v>4.6017516000000009</v>
          </cell>
          <cell r="I46">
            <v>12.728214699999999</v>
          </cell>
          <cell r="J46">
            <v>2.2854787000000001</v>
          </cell>
        </row>
        <row r="48">
          <cell r="E48">
            <v>24081.628599600004</v>
          </cell>
          <cell r="F48">
            <v>83149.908003300021</v>
          </cell>
          <cell r="G48">
            <v>85725.847195399998</v>
          </cell>
          <cell r="H48">
            <v>90101.969677800022</v>
          </cell>
          <cell r="I48">
            <v>93218.77844970001</v>
          </cell>
          <cell r="J48">
            <v>94795.825434009996</v>
          </cell>
        </row>
        <row r="49">
          <cell r="F49">
            <v>70614.299476000015</v>
          </cell>
          <cell r="G49">
            <v>73507.050181999992</v>
          </cell>
          <cell r="H49">
            <v>77644.863567000022</v>
          </cell>
          <cell r="I49">
            <v>80274.529641300003</v>
          </cell>
          <cell r="J49">
            <v>80755.827169209995</v>
          </cell>
        </row>
        <row r="50">
          <cell r="E50">
            <v>1193.405424</v>
          </cell>
          <cell r="F50">
            <v>39162.722262000003</v>
          </cell>
          <cell r="G50">
            <v>41050.464594000005</v>
          </cell>
          <cell r="H50">
            <v>43323.881889000011</v>
          </cell>
          <cell r="I50">
            <v>44765.586461999999</v>
          </cell>
          <cell r="J50">
            <v>44508.259025999992</v>
          </cell>
        </row>
        <row r="51">
          <cell r="E51">
            <v>4496.2400785999998</v>
          </cell>
          <cell r="F51">
            <v>12763.913656000001</v>
          </cell>
          <cell r="G51">
            <v>13292.526225000001</v>
          </cell>
          <cell r="H51">
            <v>14612.927177000003</v>
          </cell>
          <cell r="I51">
            <v>16110.759419</v>
          </cell>
          <cell r="J51">
            <v>17714.626235000003</v>
          </cell>
        </row>
        <row r="52">
          <cell r="E52">
            <v>260.89074899999997</v>
          </cell>
          <cell r="F52">
            <v>10813.699673000001</v>
          </cell>
          <cell r="G52">
            <v>10987.387396000002</v>
          </cell>
          <cell r="H52">
            <v>11178.124057000001</v>
          </cell>
          <cell r="I52">
            <v>10896.2954403</v>
          </cell>
          <cell r="J52">
            <v>10119.732795710001</v>
          </cell>
        </row>
        <row r="53">
          <cell r="E53">
            <v>7445.7694280000005</v>
          </cell>
          <cell r="F53">
            <v>7746.9278700000004</v>
          </cell>
          <cell r="G53">
            <v>8053.2737310000002</v>
          </cell>
          <cell r="H53">
            <v>8408.8541670000013</v>
          </cell>
          <cell r="I53">
            <v>8282.440195000001</v>
          </cell>
          <cell r="J53">
            <v>8186.5636305000007</v>
          </cell>
        </row>
        <row r="54">
          <cell r="E54">
            <v>10685.322920000002</v>
          </cell>
          <cell r="F54">
            <v>127.03601500000001</v>
          </cell>
          <cell r="G54">
            <v>123.398236</v>
          </cell>
          <cell r="H54">
            <v>121.07627699999999</v>
          </cell>
          <cell r="I54">
            <v>219.448125</v>
          </cell>
          <cell r="J54">
            <v>226.64548200000002</v>
          </cell>
        </row>
        <row r="56">
          <cell r="F56">
            <v>4878.0581542</v>
          </cell>
          <cell r="G56">
            <v>5367.4649090000003</v>
          </cell>
          <cell r="H56">
            <v>5780.4875835000003</v>
          </cell>
          <cell r="I56">
            <v>5952.571425000001</v>
          </cell>
          <cell r="J56">
            <v>7118.287417999999</v>
          </cell>
        </row>
        <row r="57">
          <cell r="F57">
            <v>194.60954990000002</v>
          </cell>
          <cell r="G57">
            <v>-22.169538599999992</v>
          </cell>
          <cell r="H57">
            <v>14.375690899999997</v>
          </cell>
          <cell r="I57">
            <v>-0.11138500000000001</v>
          </cell>
          <cell r="J57">
            <v>4.7606000000000016E-2</v>
          </cell>
        </row>
        <row r="58">
          <cell r="F58">
            <v>1150.3001240000001</v>
          </cell>
          <cell r="G58">
            <v>1176.127563</v>
          </cell>
          <cell r="H58">
            <v>1121.808716</v>
          </cell>
          <cell r="I58">
            <v>1171.6835490000001</v>
          </cell>
          <cell r="J58">
            <v>1201.703078</v>
          </cell>
        </row>
        <row r="59">
          <cell r="F59">
            <v>1115.8194480000002</v>
          </cell>
          <cell r="G59">
            <v>930.64606800000001</v>
          </cell>
          <cell r="H59">
            <v>801.60463600000014</v>
          </cell>
          <cell r="I59">
            <v>701.85518700000011</v>
          </cell>
          <cell r="J59">
            <v>835.41026490000002</v>
          </cell>
        </row>
        <row r="60">
          <cell r="F60">
            <v>3641.1911067000005</v>
          </cell>
          <cell r="G60">
            <v>3376.7867809999998</v>
          </cell>
          <cell r="H60">
            <v>3380.2443210000001</v>
          </cell>
          <cell r="I60">
            <v>3756.9260199999999</v>
          </cell>
          <cell r="J60">
            <v>3724.4731120000001</v>
          </cell>
        </row>
        <row r="61">
          <cell r="F61">
            <v>1555.6301445000004</v>
          </cell>
          <cell r="G61">
            <v>1389.941231</v>
          </cell>
          <cell r="H61">
            <v>1358.5851634000001</v>
          </cell>
          <cell r="I61">
            <v>1361.3240123999999</v>
          </cell>
          <cell r="J61">
            <v>1160.0767859</v>
          </cell>
        </row>
        <row r="63">
          <cell r="E63">
            <v>126632.41002982279</v>
          </cell>
          <cell r="F63">
            <v>91823.391945900003</v>
          </cell>
          <cell r="G63">
            <v>91287.024832800002</v>
          </cell>
          <cell r="H63">
            <v>98463.833604600004</v>
          </cell>
          <cell r="I63">
            <v>105042.59570523293</v>
          </cell>
          <cell r="J63">
            <v>107402.37668571991</v>
          </cell>
        </row>
        <row r="64">
          <cell r="F64">
            <v>14395.688692360001</v>
          </cell>
          <cell r="G64">
            <v>13101.740329950999</v>
          </cell>
          <cell r="H64">
            <v>14526.117819695999</v>
          </cell>
          <cell r="I64">
            <v>14910.949438375999</v>
          </cell>
          <cell r="J64">
            <v>15482.05742379</v>
          </cell>
        </row>
        <row r="66">
          <cell r="E66">
            <v>23330.097737</v>
          </cell>
          <cell r="F66">
            <v>23264.003342</v>
          </cell>
          <cell r="G66">
            <v>21197.224973</v>
          </cell>
          <cell r="H66">
            <v>23522.195002</v>
          </cell>
          <cell r="I66">
            <v>23963.725027</v>
          </cell>
          <cell r="J66">
            <v>24342.705430000002</v>
          </cell>
        </row>
        <row r="67">
          <cell r="E67">
            <v>13264.550493999999</v>
          </cell>
          <cell r="F67">
            <v>13320.881891000001</v>
          </cell>
          <cell r="G67">
            <v>12057.773786</v>
          </cell>
          <cell r="H67">
            <v>13419.600235</v>
          </cell>
          <cell r="I67">
            <v>13588.866767</v>
          </cell>
          <cell r="J67">
            <v>14150.863743</v>
          </cell>
        </row>
        <row r="69">
          <cell r="E69">
            <v>2539.23630126423</v>
          </cell>
          <cell r="F69">
            <v>3655.5045075000016</v>
          </cell>
          <cell r="G69">
            <v>4678.2560518999999</v>
          </cell>
          <cell r="H69">
            <v>4768.0218720000003</v>
          </cell>
          <cell r="I69">
            <v>4910.9060982329484</v>
          </cell>
          <cell r="J69">
            <v>5096.0599438199297</v>
          </cell>
        </row>
        <row r="70">
          <cell r="E70">
            <v>2539.23630126423</v>
          </cell>
          <cell r="F70">
            <v>2774.5240965000012</v>
          </cell>
          <cell r="G70">
            <v>2817.2165589000006</v>
          </cell>
          <cell r="H70">
            <v>2979.3431210000008</v>
          </cell>
          <cell r="I70">
            <v>3082.2715972329479</v>
          </cell>
          <cell r="J70">
            <v>3232.9675678199301</v>
          </cell>
        </row>
        <row r="72">
          <cell r="E72">
            <v>0</v>
          </cell>
          <cell r="F72">
            <v>880.98041100000023</v>
          </cell>
          <cell r="G72">
            <v>1861.0394929999993</v>
          </cell>
          <cell r="H72">
            <v>1788.6787509999997</v>
          </cell>
          <cell r="I72">
            <v>1828.6345010000002</v>
          </cell>
          <cell r="J72">
            <v>1863.0923759999996</v>
          </cell>
        </row>
        <row r="73">
          <cell r="E73">
            <v>93872.975587878551</v>
          </cell>
          <cell r="F73">
            <v>60856.722807200007</v>
          </cell>
          <cell r="G73">
            <v>63067.1245222</v>
          </cell>
          <cell r="H73">
            <v>67340.121290499999</v>
          </cell>
          <cell r="I73">
            <v>73369.024440999987</v>
          </cell>
          <cell r="J73">
            <v>75162.765832899982</v>
          </cell>
        </row>
        <row r="74">
          <cell r="E74">
            <v>89182.187393858549</v>
          </cell>
          <cell r="F74">
            <v>57484.467367840007</v>
          </cell>
          <cell r="G74">
            <v>59555.435215248996</v>
          </cell>
          <cell r="H74">
            <v>63767.063077804007</v>
          </cell>
          <cell r="I74">
            <v>69465.157039623984</v>
          </cell>
          <cell r="J74">
            <v>71130.296897109991</v>
          </cell>
        </row>
        <row r="75">
          <cell r="E75">
            <v>71730.975464160016</v>
          </cell>
          <cell r="F75">
            <v>36435.307853140002</v>
          </cell>
          <cell r="G75">
            <v>35622.796405349</v>
          </cell>
          <cell r="H75">
            <v>37489.764688803996</v>
          </cell>
          <cell r="I75">
            <v>43614.454546023975</v>
          </cell>
          <cell r="J75">
            <v>44231.691995309986</v>
          </cell>
        </row>
        <row r="76">
          <cell r="F76">
            <v>2150.1708277000002</v>
          </cell>
          <cell r="G76">
            <v>2404.8150338999999</v>
          </cell>
          <cell r="H76">
            <v>2555.3035689999997</v>
          </cell>
          <cell r="I76">
            <v>2814.3141380000002</v>
          </cell>
          <cell r="J76">
            <v>2923.8451970000001</v>
          </cell>
        </row>
        <row r="77">
          <cell r="E77">
            <v>13725</v>
          </cell>
          <cell r="F77">
            <v>16406</v>
          </cell>
          <cell r="G77">
            <v>19648.493166</v>
          </cell>
          <cell r="H77">
            <v>21783.124895000001</v>
          </cell>
          <cell r="I77">
            <v>20768.239668000002</v>
          </cell>
          <cell r="J77">
            <v>21667.219749</v>
          </cell>
        </row>
        <row r="78">
          <cell r="E78">
            <v>1917.09449055</v>
          </cell>
          <cell r="F78">
            <v>2492.9886869999987</v>
          </cell>
          <cell r="G78">
            <v>1879.33061</v>
          </cell>
          <cell r="H78">
            <v>1938.869925</v>
          </cell>
          <cell r="I78">
            <v>2268.1486876000004</v>
          </cell>
          <cell r="J78">
            <v>2307.5399558000004</v>
          </cell>
        </row>
        <row r="79">
          <cell r="E79">
            <v>3373.8593410200001</v>
          </cell>
          <cell r="F79">
            <v>2417.1866793600002</v>
          </cell>
          <cell r="G79">
            <v>2428.4997129509998</v>
          </cell>
          <cell r="H79">
            <v>2451.3219936959995</v>
          </cell>
          <cell r="I79">
            <v>2632.9747463759995</v>
          </cell>
          <cell r="J79">
            <v>2701.8378857899997</v>
          </cell>
        </row>
        <row r="80">
          <cell r="E80">
            <v>2056.9304880200002</v>
          </cell>
          <cell r="F80">
            <v>1074.8068013600002</v>
          </cell>
          <cell r="G80">
            <v>1043.9665439509997</v>
          </cell>
          <cell r="H80">
            <v>1106.5175846959996</v>
          </cell>
          <cell r="I80">
            <v>1322.0826713759998</v>
          </cell>
          <cell r="J80">
            <v>1331.1936807899999</v>
          </cell>
        </row>
        <row r="81">
          <cell r="E81" t="e">
            <v>#VALUE!</v>
          </cell>
          <cell r="F81">
            <v>1342.379878</v>
          </cell>
          <cell r="G81">
            <v>1384.533169</v>
          </cell>
          <cell r="H81">
            <v>1344.8044090000001</v>
          </cell>
          <cell r="I81">
            <v>1310.892075</v>
          </cell>
          <cell r="J81">
            <v>1370.6442050000001</v>
          </cell>
        </row>
        <row r="82">
          <cell r="E82">
            <v>1316.9288530000001</v>
          </cell>
          <cell r="F82">
            <v>955.06876</v>
          </cell>
          <cell r="G82">
            <v>1083.1895940000002</v>
          </cell>
          <cell r="H82">
            <v>1121.7362189999999</v>
          </cell>
          <cell r="I82">
            <v>1270.8926550000001</v>
          </cell>
          <cell r="J82">
            <v>1330.6310500000004</v>
          </cell>
        </row>
        <row r="83">
          <cell r="E83">
            <v>6890.1004036800005</v>
          </cell>
          <cell r="F83">
            <v>4047.1612891999998</v>
          </cell>
          <cell r="G83">
            <v>2344.4192857000003</v>
          </cell>
          <cell r="H83">
            <v>2833.4954401</v>
          </cell>
          <cell r="I83">
            <v>2798.9401390000003</v>
          </cell>
          <cell r="J83">
            <v>2800.8454790000001</v>
          </cell>
        </row>
        <row r="84">
          <cell r="E84">
            <v>110.81111900000002</v>
          </cell>
          <cell r="F84">
            <v>795.61720199999991</v>
          </cell>
          <cell r="G84">
            <v>840.72045080000021</v>
          </cell>
          <cell r="H84">
            <v>940.99836369999991</v>
          </cell>
          <cell r="I84">
            <v>830.07224290000022</v>
          </cell>
          <cell r="J84">
            <v>913.51086400000008</v>
          </cell>
        </row>
        <row r="85">
          <cell r="E85">
            <v>6779.2892846800005</v>
          </cell>
          <cell r="F85">
            <v>125.05807219999997</v>
          </cell>
          <cell r="G85">
            <v>121.4492099</v>
          </cell>
          <cell r="H85">
            <v>108.93774740000001</v>
          </cell>
          <cell r="I85">
            <v>109.54490110000002</v>
          </cell>
          <cell r="J85">
            <v>106.61307500000001</v>
          </cell>
        </row>
        <row r="86">
          <cell r="F86">
            <v>3126.486015</v>
          </cell>
          <cell r="G86">
            <v>1382.2496249999999</v>
          </cell>
          <cell r="H86">
            <v>1783.5593290000002</v>
          </cell>
          <cell r="I86">
            <v>1859.322995</v>
          </cell>
          <cell r="J86">
            <v>1780.72154</v>
          </cell>
        </row>
        <row r="88">
          <cell r="E88">
            <v>1999</v>
          </cell>
          <cell r="F88">
            <v>2000</v>
          </cell>
          <cell r="G88">
            <v>2001</v>
          </cell>
          <cell r="H88">
            <v>2002</v>
          </cell>
          <cell r="I88">
            <v>2003</v>
          </cell>
          <cell r="J88">
            <v>2004</v>
          </cell>
        </row>
        <row r="90">
          <cell r="E90">
            <v>89436.198947700002</v>
          </cell>
          <cell r="F90">
            <v>126823.7730417</v>
          </cell>
          <cell r="G90">
            <v>136924.16513750001</v>
          </cell>
          <cell r="H90">
            <v>139828.53473509999</v>
          </cell>
          <cell r="I90">
            <v>142883.27110870002</v>
          </cell>
          <cell r="J90">
            <v>147219.16747110002</v>
          </cell>
        </row>
        <row r="91">
          <cell r="E91">
            <v>28519.152617240004</v>
          </cell>
          <cell r="F91">
            <v>61751.524371300002</v>
          </cell>
          <cell r="G91">
            <v>69129.206687737009</v>
          </cell>
          <cell r="H91">
            <v>69564.193215004008</v>
          </cell>
          <cell r="I91">
            <v>70400.003782188011</v>
          </cell>
          <cell r="J91">
            <v>72821.597522066018</v>
          </cell>
        </row>
        <row r="92">
          <cell r="E92">
            <v>952.36853045999999</v>
          </cell>
          <cell r="F92">
            <v>1998.6990704</v>
          </cell>
          <cell r="G92">
            <v>2046.2471497630002</v>
          </cell>
          <cell r="H92">
            <v>2127.3900200960002</v>
          </cell>
          <cell r="I92">
            <v>2187.6090265120001</v>
          </cell>
          <cell r="J92">
            <v>2282.6623490340003</v>
          </cell>
        </row>
        <row r="93">
          <cell r="E93">
            <v>59964.677799999998</v>
          </cell>
          <cell r="F93">
            <v>63073.549599999998</v>
          </cell>
          <cell r="G93">
            <v>65748.711299999995</v>
          </cell>
          <cell r="H93">
            <v>68136.951499999996</v>
          </cell>
          <cell r="I93">
            <v>70295.658299999996</v>
          </cell>
          <cell r="J93">
            <v>72114.907600000006</v>
          </cell>
        </row>
        <row r="96">
          <cell r="E96">
            <v>1999</v>
          </cell>
          <cell r="F96">
            <v>2000</v>
          </cell>
          <cell r="G96">
            <v>2001</v>
          </cell>
          <cell r="H96">
            <v>2002</v>
          </cell>
          <cell r="I96">
            <v>2003</v>
          </cell>
          <cell r="J96">
            <v>2004</v>
          </cell>
        </row>
        <row r="98">
          <cell r="E98">
            <v>314725.84630899993</v>
          </cell>
          <cell r="F98">
            <v>336303.88377900003</v>
          </cell>
          <cell r="G98">
            <v>359389.089438</v>
          </cell>
          <cell r="H98">
            <v>378491.83183899999</v>
          </cell>
          <cell r="I98">
            <v>403076.700549</v>
          </cell>
          <cell r="J98">
            <v>419839.38008999999</v>
          </cell>
        </row>
        <row r="99">
          <cell r="E99">
            <v>314725.84630899993</v>
          </cell>
          <cell r="F99">
            <v>336303.88377900003</v>
          </cell>
          <cell r="G99">
            <v>359389.089438</v>
          </cell>
          <cell r="H99">
            <v>378491.83183899999</v>
          </cell>
          <cell r="I99">
            <v>403076.700549</v>
          </cell>
          <cell r="J99">
            <v>419839.38008999999</v>
          </cell>
        </row>
        <row r="102">
          <cell r="E102">
            <v>1999</v>
          </cell>
          <cell r="F102">
            <v>2000</v>
          </cell>
          <cell r="G102">
            <v>2001</v>
          </cell>
          <cell r="H102">
            <v>2002</v>
          </cell>
          <cell r="I102">
            <v>2003</v>
          </cell>
          <cell r="J102">
            <v>2004</v>
          </cell>
        </row>
        <row r="104">
          <cell r="E104">
            <v>3149</v>
          </cell>
          <cell r="F104">
            <v>11963.334288400001</v>
          </cell>
          <cell r="G104">
            <v>10849.982469</v>
          </cell>
          <cell r="H104">
            <v>8586.1759591999999</v>
          </cell>
          <cell r="I104">
            <v>8909.3094689000009</v>
          </cell>
          <cell r="J104">
            <v>7282.2255873000004</v>
          </cell>
        </row>
        <row r="105">
          <cell r="E105">
            <v>2814</v>
          </cell>
          <cell r="F105">
            <v>3449.5467238000006</v>
          </cell>
          <cell r="G105">
            <v>3327.6950919999999</v>
          </cell>
          <cell r="H105">
            <v>3142.2413472000003</v>
          </cell>
          <cell r="I105">
            <v>3237.5423094000002</v>
          </cell>
          <cell r="J105">
            <v>3580.4399496000005</v>
          </cell>
        </row>
        <row r="106">
          <cell r="E106">
            <v>335</v>
          </cell>
          <cell r="F106">
            <v>344.7875646</v>
          </cell>
          <cell r="G106">
            <v>292.28737700000005</v>
          </cell>
          <cell r="H106">
            <v>254.93461199999999</v>
          </cell>
          <cell r="I106">
            <v>240.76715949999999</v>
          </cell>
          <cell r="J106">
            <v>282.09581539999999</v>
          </cell>
        </row>
        <row r="107"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</row>
        <row r="108">
          <cell r="E108">
            <v>0</v>
          </cell>
          <cell r="F108">
            <v>8169</v>
          </cell>
          <cell r="G108">
            <v>7230</v>
          </cell>
          <cell r="H108">
            <v>5189</v>
          </cell>
          <cell r="I108">
            <v>5431</v>
          </cell>
          <cell r="J108">
            <v>3419.6898222999998</v>
          </cell>
        </row>
        <row r="111">
          <cell r="E111">
            <v>1999</v>
          </cell>
          <cell r="F111">
            <v>2000</v>
          </cell>
          <cell r="G111">
            <v>2001</v>
          </cell>
          <cell r="H111">
            <v>2002</v>
          </cell>
          <cell r="I111">
            <v>2003</v>
          </cell>
          <cell r="J111">
            <v>2004</v>
          </cell>
        </row>
        <row r="113">
          <cell r="E113">
            <v>417.97148580000066</v>
          </cell>
          <cell r="F113">
            <v>-2.2737367544323206E-13</v>
          </cell>
          <cell r="G113">
            <v>5.6843418860808015E-14</v>
          </cell>
          <cell r="H113">
            <v>2.8421709430404007E-14</v>
          </cell>
          <cell r="I113">
            <v>1.7053025658242404E-13</v>
          </cell>
          <cell r="J113">
            <v>0</v>
          </cell>
        </row>
        <row r="114">
          <cell r="E114">
            <v>417.97148580000066</v>
          </cell>
          <cell r="F114">
            <v>-2.2737367544323206E-13</v>
          </cell>
          <cell r="G114">
            <v>5.6843418860808015E-14</v>
          </cell>
          <cell r="H114">
            <v>2.8421709430404007E-14</v>
          </cell>
          <cell r="I114">
            <v>1.7053025658242404E-13</v>
          </cell>
          <cell r="J114">
            <v>0</v>
          </cell>
        </row>
        <row r="116">
          <cell r="E116">
            <v>1999</v>
          </cell>
          <cell r="F116">
            <v>2000</v>
          </cell>
          <cell r="G116">
            <v>2001</v>
          </cell>
          <cell r="H116">
            <v>2002</v>
          </cell>
          <cell r="I116">
            <v>2003</v>
          </cell>
          <cell r="J116">
            <v>2004</v>
          </cell>
        </row>
        <row r="118">
          <cell r="F118">
            <v>407091.33190811006</v>
          </cell>
          <cell r="G118">
            <v>390862.10572405008</v>
          </cell>
          <cell r="H118">
            <v>373168.90915903996</v>
          </cell>
        </row>
        <row r="119">
          <cell r="E119" t="e">
            <v>#REF!</v>
          </cell>
          <cell r="F119">
            <v>490792.53689490003</v>
          </cell>
          <cell r="G119">
            <v>452468.04244750005</v>
          </cell>
          <cell r="H119">
            <v>423158.93496629997</v>
          </cell>
          <cell r="I119">
            <v>456946.41983716702</v>
          </cell>
          <cell r="J119">
            <v>498885.29129298014</v>
          </cell>
        </row>
        <row r="120">
          <cell r="E120">
            <v>0</v>
          </cell>
          <cell r="F120">
            <v>270802.98531511961</v>
          </cell>
          <cell r="G120">
            <v>282614.88265793998</v>
          </cell>
          <cell r="H120">
            <v>300614.94688536006</v>
          </cell>
          <cell r="I120">
            <v>312955.66227279999</v>
          </cell>
          <cell r="J120">
            <v>325344.56581821002</v>
          </cell>
        </row>
        <row r="121">
          <cell r="E121">
            <v>126632.41002982279</v>
          </cell>
          <cell r="F121">
            <v>91823.391945900003</v>
          </cell>
          <cell r="G121">
            <v>91287.024832800002</v>
          </cell>
          <cell r="H121">
            <v>98463.833604600004</v>
          </cell>
          <cell r="I121">
            <v>105042.59570523293</v>
          </cell>
          <cell r="J121">
            <v>107402.37668571991</v>
          </cell>
        </row>
        <row r="122">
          <cell r="E122">
            <v>93872.975587878551</v>
          </cell>
          <cell r="F122">
            <v>60856.722807200007</v>
          </cell>
          <cell r="G122">
            <v>63067.1245222</v>
          </cell>
          <cell r="H122">
            <v>67340.121290499999</v>
          </cell>
          <cell r="I122">
            <v>73369.024440999987</v>
          </cell>
          <cell r="J122">
            <v>75162.765832899982</v>
          </cell>
        </row>
        <row r="123">
          <cell r="E123">
            <v>243958.1117344785</v>
          </cell>
          <cell r="F123">
            <v>297341.30518100003</v>
          </cell>
          <cell r="G123">
            <v>319801.96882480005</v>
          </cell>
          <cell r="H123">
            <v>325901.1812166</v>
          </cell>
          <cell r="I123">
            <v>329434.55240390007</v>
          </cell>
          <cell r="J123">
            <v>337390.81030720007</v>
          </cell>
        </row>
        <row r="124">
          <cell r="E124">
            <v>2149.5790247000004</v>
          </cell>
          <cell r="F124">
            <v>2548.8959782000002</v>
          </cell>
          <cell r="G124">
            <v>2576.0830940999995</v>
          </cell>
          <cell r="H124">
            <v>2975.3544691999996</v>
          </cell>
          <cell r="I124">
            <v>2490.0271940000002</v>
          </cell>
          <cell r="J124">
            <v>2551.2913195000001</v>
          </cell>
        </row>
        <row r="125">
          <cell r="E125" t="e">
            <v>#REF!</v>
          </cell>
          <cell r="F125">
            <v>1153309.1153151197</v>
          </cell>
          <cell r="G125">
            <v>1148748.0018571401</v>
          </cell>
          <cell r="H125">
            <v>1151114.2511420602</v>
          </cell>
          <cell r="I125">
            <v>1206869.2574131002</v>
          </cell>
          <cell r="J125">
            <v>1271574.3354236102</v>
          </cell>
        </row>
        <row r="126">
          <cell r="F126">
            <v>1165272.4496035196</v>
          </cell>
          <cell r="G126">
            <v>1159597.98432614</v>
          </cell>
          <cell r="H126">
            <v>1159700.4271012601</v>
          </cell>
          <cell r="I126">
            <v>1215778.5668820003</v>
          </cell>
          <cell r="J126">
            <v>1278856.5610109102</v>
          </cell>
        </row>
        <row r="132">
          <cell r="F132">
            <v>493020</v>
          </cell>
          <cell r="G132">
            <v>460047</v>
          </cell>
          <cell r="H132">
            <v>425445</v>
          </cell>
          <cell r="I132">
            <v>464358</v>
          </cell>
        </row>
        <row r="133">
          <cell r="F133">
            <v>268881</v>
          </cell>
          <cell r="G133">
            <v>282910</v>
          </cell>
          <cell r="H133">
            <v>298517</v>
          </cell>
          <cell r="I133">
            <v>312429</v>
          </cell>
        </row>
        <row r="134">
          <cell r="F134">
            <v>91429</v>
          </cell>
          <cell r="G134">
            <v>91286</v>
          </cell>
          <cell r="H134">
            <v>98402</v>
          </cell>
          <cell r="I134">
            <v>105972</v>
          </cell>
        </row>
        <row r="135">
          <cell r="F135">
            <v>60550</v>
          </cell>
          <cell r="G135">
            <v>63072</v>
          </cell>
          <cell r="H135">
            <v>67170</v>
          </cell>
          <cell r="I135">
            <v>73945</v>
          </cell>
        </row>
        <row r="136">
          <cell r="F136">
            <v>316038</v>
          </cell>
          <cell r="G136">
            <v>334838</v>
          </cell>
          <cell r="H136">
            <v>343520</v>
          </cell>
          <cell r="I136">
            <v>347167</v>
          </cell>
        </row>
        <row r="137">
          <cell r="E137">
            <v>1086025</v>
          </cell>
          <cell r="F137">
            <v>1169368</v>
          </cell>
          <cell r="G137">
            <v>1169081</v>
          </cell>
          <cell r="H137">
            <v>1165884</v>
          </cell>
          <cell r="I137">
            <v>1229926</v>
          </cell>
          <cell r="J137">
            <v>1269023.04410411</v>
          </cell>
        </row>
        <row r="138">
          <cell r="E138">
            <v>1088174.5790247</v>
          </cell>
          <cell r="F138">
            <v>1170104</v>
          </cell>
          <cell r="G138">
            <v>1164482</v>
          </cell>
          <cell r="H138">
            <v>1169632</v>
          </cell>
          <cell r="I138">
            <v>1228605</v>
          </cell>
          <cell r="J138">
            <v>1279781</v>
          </cell>
        </row>
        <row r="139">
          <cell r="E139">
            <v>1091741.5505105001</v>
          </cell>
          <cell r="F139">
            <v>1183877</v>
          </cell>
          <cell r="G139">
            <v>1182832</v>
          </cell>
          <cell r="H139">
            <v>1179024</v>
          </cell>
          <cell r="I139">
            <v>1241628</v>
          </cell>
          <cell r="J139">
            <v>1287063.2255873</v>
          </cell>
        </row>
        <row r="140">
          <cell r="F140">
            <v>13773</v>
          </cell>
          <cell r="G140">
            <v>18350</v>
          </cell>
          <cell r="H140">
            <v>9392</v>
          </cell>
          <cell r="I140">
            <v>13023</v>
          </cell>
        </row>
        <row r="143">
          <cell r="F143">
            <v>-16794.884684880264</v>
          </cell>
          <cell r="G143">
            <v>-15733.998142859899</v>
          </cell>
          <cell r="H143">
            <v>-18517.748857939849</v>
          </cell>
          <cell r="I143">
            <v>-21735.742586899782</v>
          </cell>
        </row>
        <row r="146">
          <cell r="E146">
            <v>2096363</v>
          </cell>
          <cell r="F146">
            <v>2217290</v>
          </cell>
          <cell r="G146">
            <v>2288351</v>
          </cell>
          <cell r="H146">
            <v>2371606</v>
          </cell>
          <cell r="I146">
            <v>2459413</v>
          </cell>
          <cell r="J146">
            <v>2565056</v>
          </cell>
        </row>
        <row r="149">
          <cell r="F149">
            <v>690181.4584944197</v>
          </cell>
          <cell r="G149">
            <v>652434.74728164007</v>
          </cell>
          <cell r="H149">
            <v>632793.88456796005</v>
          </cell>
          <cell r="I149">
            <v>660909.28575539985</v>
          </cell>
          <cell r="J149">
            <v>704515.78786251007</v>
          </cell>
        </row>
        <row r="150">
          <cell r="F150">
            <v>126823.7730417</v>
          </cell>
          <cell r="G150">
            <v>136924.16513750001</v>
          </cell>
          <cell r="H150">
            <v>139828.53473509999</v>
          </cell>
          <cell r="I150">
            <v>142883.27110870002</v>
          </cell>
          <cell r="J150">
            <v>147219.16747110002</v>
          </cell>
        </row>
        <row r="151">
          <cell r="F151">
            <v>336303.88377900003</v>
          </cell>
          <cell r="G151">
            <v>359389.089438</v>
          </cell>
          <cell r="H151">
            <v>378491.83183899999</v>
          </cell>
          <cell r="I151">
            <v>403076.700549</v>
          </cell>
          <cell r="J151">
            <v>419839.38008999999</v>
          </cell>
        </row>
        <row r="152">
          <cell r="F152">
            <v>11963.334288400001</v>
          </cell>
          <cell r="G152">
            <v>10849.982469</v>
          </cell>
          <cell r="H152">
            <v>8586.1759591999999</v>
          </cell>
          <cell r="I152">
            <v>8909.3094689000009</v>
          </cell>
          <cell r="J152">
            <v>7282.2255873000004</v>
          </cell>
        </row>
        <row r="153">
          <cell r="F153">
            <v>1165272.4496035196</v>
          </cell>
          <cell r="G153">
            <v>1159597.98432614</v>
          </cell>
          <cell r="H153">
            <v>1159700.4271012598</v>
          </cell>
          <cell r="I153">
            <v>1215778.5668819998</v>
          </cell>
          <cell r="J153">
            <v>1278856.5610109102</v>
          </cell>
        </row>
        <row r="156">
          <cell r="F156">
            <v>706965</v>
          </cell>
          <cell r="G156">
            <v>668159</v>
          </cell>
          <cell r="H156">
            <v>651304</v>
          </cell>
          <cell r="I156">
            <v>682555</v>
          </cell>
          <cell r="J156">
            <v>711549</v>
          </cell>
        </row>
        <row r="157">
          <cell r="F157">
            <v>126824</v>
          </cell>
          <cell r="G157">
            <v>136925</v>
          </cell>
          <cell r="H157">
            <v>139584</v>
          </cell>
          <cell r="I157">
            <v>142449</v>
          </cell>
          <cell r="J157">
            <v>147219.16747110002</v>
          </cell>
        </row>
        <row r="158">
          <cell r="F158">
            <v>336315</v>
          </cell>
          <cell r="G158">
            <v>359398</v>
          </cell>
          <cell r="H158">
            <v>378500</v>
          </cell>
          <cell r="I158">
            <v>402919</v>
          </cell>
          <cell r="J158">
            <v>420840</v>
          </cell>
        </row>
        <row r="159">
          <cell r="F159">
            <v>11722</v>
          </cell>
          <cell r="G159">
            <v>10965</v>
          </cell>
          <cell r="H159">
            <v>9915</v>
          </cell>
          <cell r="I159">
            <v>8928</v>
          </cell>
          <cell r="J159">
            <v>7282.2255873000004</v>
          </cell>
        </row>
        <row r="160">
          <cell r="F160">
            <v>1181826</v>
          </cell>
          <cell r="G160">
            <v>1175447</v>
          </cell>
          <cell r="H160">
            <v>1179303</v>
          </cell>
          <cell r="I160">
            <v>1236851</v>
          </cell>
          <cell r="J160">
            <v>1286890.3930584001</v>
          </cell>
        </row>
        <row r="161">
          <cell r="I161">
            <v>2.8462076113283941E-3</v>
          </cell>
        </row>
        <row r="163">
          <cell r="E163">
            <v>0.52900000000000003</v>
          </cell>
          <cell r="F163">
            <v>0.53300470394039567</v>
          </cell>
          <cell r="G163">
            <v>0.51366551722178988</v>
          </cell>
          <cell r="H163">
            <v>0.49725924120616999</v>
          </cell>
          <cell r="I163">
            <v>0.50290496146844799</v>
          </cell>
          <cell r="J163">
            <v>0.50170070090415186</v>
          </cell>
        </row>
        <row r="164">
          <cell r="E164" t="e">
            <v>#REF!</v>
          </cell>
          <cell r="F164">
            <v>0.3188419196406424</v>
          </cell>
          <cell r="G164">
            <v>0.29198274215799935</v>
          </cell>
          <cell r="H164">
            <v>0.27462571776256256</v>
          </cell>
          <cell r="I164">
            <v>0.27752760516432173</v>
          </cell>
          <cell r="J164">
            <v>0.27740096122657754</v>
          </cell>
        </row>
        <row r="165">
          <cell r="E165">
            <v>4.266255364538489E-2</v>
          </cell>
          <cell r="F165">
            <v>5.7197750407028403E-2</v>
          </cell>
          <cell r="G165">
            <v>5.9835663322628393E-2</v>
          </cell>
          <cell r="H165">
            <v>5.8856319304302657E-2</v>
          </cell>
          <cell r="I165">
            <v>5.7919918289445489E-2</v>
          </cell>
          <cell r="J165">
            <v>5.7394133878987445E-2</v>
          </cell>
        </row>
        <row r="166">
          <cell r="E166">
            <v>0.15012946055096371</v>
          </cell>
          <cell r="F166">
            <v>0.15167840020926446</v>
          </cell>
          <cell r="G166">
            <v>0.15705545172047469</v>
          </cell>
          <cell r="H166">
            <v>0.15959649284071636</v>
          </cell>
          <cell r="I166">
            <v>0.16382730350697502</v>
          </cell>
          <cell r="J166">
            <v>0.16406659347788119</v>
          </cell>
        </row>
        <row r="167">
          <cell r="E167">
            <v>1.5021253475662373E-3</v>
          </cell>
          <cell r="F167">
            <v>5.2866336834604408E-3</v>
          </cell>
          <cell r="G167">
            <v>4.7916600206873855E-3</v>
          </cell>
          <cell r="H167">
            <v>4.1807112985883825E-3</v>
          </cell>
          <cell r="I167">
            <v>3.6301345077057005E-3</v>
          </cell>
          <cell r="J167">
            <v>2.8390123207056688E-3</v>
          </cell>
        </row>
        <row r="169">
          <cell r="E169">
            <v>1999</v>
          </cell>
          <cell r="F169">
            <v>2000</v>
          </cell>
          <cell r="G169">
            <v>2001</v>
          </cell>
          <cell r="H169">
            <v>2002</v>
          </cell>
          <cell r="I169">
            <v>2003</v>
          </cell>
          <cell r="J169">
            <v>2004</v>
          </cell>
        </row>
        <row r="171">
          <cell r="E171" t="e">
            <v>#REF!</v>
          </cell>
          <cell r="F171">
            <v>690181.4584944197</v>
          </cell>
          <cell r="G171">
            <v>652434.74728164007</v>
          </cell>
          <cell r="H171">
            <v>632793.88456796005</v>
          </cell>
          <cell r="I171">
            <v>660909.28575539985</v>
          </cell>
          <cell r="J171">
            <v>704515.78786251007</v>
          </cell>
        </row>
        <row r="172">
          <cell r="E172">
            <v>6779.2892846800005</v>
          </cell>
          <cell r="F172">
            <v>10126.463539300001</v>
          </cell>
          <cell r="G172">
            <v>7653.7077219000003</v>
          </cell>
          <cell r="H172">
            <v>7716.7459654999993</v>
          </cell>
          <cell r="I172">
            <v>7328.0263212</v>
          </cell>
          <cell r="J172">
            <v>7596.9763869999997</v>
          </cell>
        </row>
        <row r="174">
          <cell r="E174">
            <v>3138.0615754999999</v>
          </cell>
          <cell r="F174">
            <v>11975.4448885</v>
          </cell>
          <cell r="G174">
            <v>10873.181834500001</v>
          </cell>
          <cell r="H174">
            <v>8665.0951291000019</v>
          </cell>
          <cell r="I174">
            <v>8891.5231873000012</v>
          </cell>
          <cell r="J174">
            <v>7206.9931397</v>
          </cell>
        </row>
        <row r="175">
          <cell r="E175" t="e">
            <v>#REF!</v>
          </cell>
          <cell r="F175">
            <v>692030.43984361971</v>
          </cell>
          <cell r="G175">
            <v>655654.22139424016</v>
          </cell>
          <cell r="H175">
            <v>633742.23373156006</v>
          </cell>
          <cell r="I175">
            <v>662472.78262149985</v>
          </cell>
          <cell r="J175">
            <v>704125.80461521016</v>
          </cell>
        </row>
        <row r="176">
          <cell r="E176">
            <v>672410.85001679987</v>
          </cell>
          <cell r="F176">
            <v>672831.00742829987</v>
          </cell>
          <cell r="G176">
            <v>684602.31961740006</v>
          </cell>
          <cell r="H176">
            <v>659388.58028899995</v>
          </cell>
          <cell r="I176">
            <v>608462.23164749995</v>
          </cell>
          <cell r="J176">
            <v>637001.26536175003</v>
          </cell>
        </row>
        <row r="177">
          <cell r="E177">
            <v>20524.788805</v>
          </cell>
          <cell r="F177">
            <v>19196.070204</v>
          </cell>
          <cell r="G177">
            <v>20873.947541000001</v>
          </cell>
          <cell r="H177">
            <v>23704.508009000001</v>
          </cell>
          <cell r="I177">
            <v>-1814.7923940000012</v>
          </cell>
          <cell r="J177">
            <v>-5775.7427859999998</v>
          </cell>
        </row>
        <row r="178">
          <cell r="E178">
            <v>0</v>
          </cell>
        </row>
        <row r="179">
          <cell r="E179">
            <v>7348</v>
          </cell>
          <cell r="F179">
            <v>17159.100235919617</v>
          </cell>
          <cell r="G179">
            <v>18569.110039740001</v>
          </cell>
          <cell r="H179">
            <v>19800.480885360004</v>
          </cell>
          <cell r="I179">
            <v>20699.420494000002</v>
          </cell>
          <cell r="J179">
            <v>19695.581955999998</v>
          </cell>
        </row>
        <row r="180">
          <cell r="F180">
            <v>1450</v>
          </cell>
          <cell r="G180">
            <v>-2583.4323640000002</v>
          </cell>
          <cell r="H180">
            <v>-4024.1261035000002</v>
          </cell>
          <cell r="I180">
            <v>-9309.3189019999991</v>
          </cell>
          <cell r="J180">
            <v>-8872.1250220000002</v>
          </cell>
        </row>
        <row r="181"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</row>
        <row r="182">
          <cell r="E182">
            <v>659234.06121179985</v>
          </cell>
          <cell r="F182">
            <v>669344.03746021946</v>
          </cell>
          <cell r="G182">
            <v>684880.91448014008</v>
          </cell>
          <cell r="H182">
            <v>659508.67926886003</v>
          </cell>
          <cell r="I182">
            <v>640285.76343749987</v>
          </cell>
          <cell r="J182">
            <v>671344.71512575005</v>
          </cell>
        </row>
        <row r="183">
          <cell r="E183" t="e">
            <v>#REF!</v>
          </cell>
          <cell r="F183">
            <v>22686.402383400244</v>
          </cell>
          <cell r="G183">
            <v>-29226.693085899926</v>
          </cell>
          <cell r="H183">
            <v>-25766.445537299966</v>
          </cell>
          <cell r="I183">
            <v>22187.019183999975</v>
          </cell>
          <cell r="J183">
            <v>32781.089489460108</v>
          </cell>
        </row>
        <row r="185">
          <cell r="E185">
            <v>314725.84630899993</v>
          </cell>
          <cell r="F185">
            <v>336303.88377900003</v>
          </cell>
          <cell r="G185">
            <v>359389.089438</v>
          </cell>
          <cell r="H185">
            <v>378491.83183899999</v>
          </cell>
          <cell r="I185">
            <v>403076.700549</v>
          </cell>
          <cell r="J185">
            <v>419839.38008999999</v>
          </cell>
        </row>
        <row r="186">
          <cell r="E186">
            <v>309466.470867</v>
          </cell>
          <cell r="F186">
            <v>331295.98822100007</v>
          </cell>
          <cell r="G186">
            <v>360726.19683200005</v>
          </cell>
          <cell r="H186">
            <v>383348.95981700002</v>
          </cell>
          <cell r="I186">
            <v>417568.79165200004</v>
          </cell>
          <cell r="J186">
            <v>428350.46745500003</v>
          </cell>
        </row>
        <row r="187">
          <cell r="E187">
            <v>5259.3754419999314</v>
          </cell>
          <cell r="F187">
            <v>5007.8955579999601</v>
          </cell>
          <cell r="G187">
            <v>-1337.1073940000497</v>
          </cell>
          <cell r="H187">
            <v>-4857.1279780000332</v>
          </cell>
          <cell r="I187">
            <v>-14492.091103000042</v>
          </cell>
          <cell r="J187">
            <v>-8511.0873650000431</v>
          </cell>
        </row>
        <row r="189">
          <cell r="E189">
            <v>89436.198947700002</v>
          </cell>
          <cell r="F189">
            <v>126823.7730417</v>
          </cell>
          <cell r="G189">
            <v>136924.16513750001</v>
          </cell>
          <cell r="H189">
            <v>139828.53473509999</v>
          </cell>
          <cell r="I189">
            <v>142883.27110870002</v>
          </cell>
          <cell r="J189">
            <v>147219.16747110002</v>
          </cell>
        </row>
        <row r="190">
          <cell r="E190">
            <v>32933.231986682003</v>
          </cell>
          <cell r="F190">
            <v>50063.998232414997</v>
          </cell>
          <cell r="G190">
            <v>57969.864666762718</v>
          </cell>
          <cell r="H190">
            <v>58841.802691795208</v>
          </cell>
          <cell r="I190">
            <v>60455.514117306011</v>
          </cell>
          <cell r="J190">
            <v>61996.334646701805</v>
          </cell>
        </row>
        <row r="191">
          <cell r="E191">
            <v>59552.325999999994</v>
          </cell>
          <cell r="F191">
            <v>63733.837</v>
          </cell>
          <cell r="G191">
            <v>65156.366663000008</v>
          </cell>
          <cell r="H191">
            <v>67895.166662999996</v>
          </cell>
          <cell r="I191">
            <v>69957.033340299997</v>
          </cell>
          <cell r="J191">
            <v>72286.949985300016</v>
          </cell>
        </row>
        <row r="192">
          <cell r="E192">
            <v>-3049.3590389819947</v>
          </cell>
          <cell r="F192">
            <v>13025.937809285009</v>
          </cell>
          <cell r="G192">
            <v>13797.933807737281</v>
          </cell>
          <cell r="H192">
            <v>13091.56538030479</v>
          </cell>
          <cell r="I192">
            <v>12470.723651094013</v>
          </cell>
          <cell r="J192">
            <v>12935.882839098194</v>
          </cell>
        </row>
        <row r="194">
          <cell r="E194" t="e">
            <v>#REF!</v>
          </cell>
          <cell r="F194">
            <v>40720.235750685213</v>
          </cell>
          <cell r="G194">
            <v>-16765.866672162694</v>
          </cell>
          <cell r="H194">
            <v>-17532.008134995209</v>
          </cell>
          <cell r="I194">
            <v>20165.651732093946</v>
          </cell>
          <cell r="J194">
            <v>37205.884963558259</v>
          </cell>
        </row>
        <row r="197">
          <cell r="E197">
            <v>1086025</v>
          </cell>
          <cell r="F197">
            <v>1170104</v>
          </cell>
          <cell r="G197">
            <v>1164482</v>
          </cell>
          <cell r="H197">
            <v>1169632</v>
          </cell>
          <cell r="I197">
            <v>1228605</v>
          </cell>
          <cell r="J197">
            <v>1279781</v>
          </cell>
        </row>
        <row r="198">
          <cell r="E198">
            <v>6779.2892846800005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</row>
        <row r="199">
          <cell r="E199">
            <v>1115390.0895634564</v>
          </cell>
          <cell r="F199">
            <v>1165272.7611355197</v>
          </cell>
          <cell r="G199">
            <v>1159570.4657211399</v>
          </cell>
          <cell r="H199">
            <v>1159700.4371012598</v>
          </cell>
          <cell r="I199">
            <v>1215778.5668819998</v>
          </cell>
          <cell r="J199">
            <v>1278856.5610109102</v>
          </cell>
        </row>
        <row r="200">
          <cell r="E200">
            <v>3566.9714858000007</v>
          </cell>
          <cell r="F200">
            <v>11963.334288400001</v>
          </cell>
          <cell r="G200">
            <v>10849.982469</v>
          </cell>
          <cell r="H200">
            <v>8586.1759591999999</v>
          </cell>
          <cell r="I200">
            <v>8909.3094689000009</v>
          </cell>
          <cell r="J200">
            <v>7282.2255873000004</v>
          </cell>
        </row>
        <row r="201">
          <cell r="E201">
            <v>2800</v>
          </cell>
        </row>
        <row r="202">
          <cell r="E202">
            <v>-29777.407362336402</v>
          </cell>
          <cell r="F202">
            <v>16794.573152880286</v>
          </cell>
          <cell r="G202">
            <v>15761.516747860083</v>
          </cell>
          <cell r="H202">
            <v>18517.738857940174</v>
          </cell>
          <cell r="I202">
            <v>21735.74258690016</v>
          </cell>
          <cell r="J202">
            <v>8206.6645763898014</v>
          </cell>
        </row>
        <row r="203">
          <cell r="E203">
            <v>66.057666954532493</v>
          </cell>
          <cell r="F203">
            <v>44.28630876946356</v>
          </cell>
          <cell r="G203">
            <v>-4.5889435949798205</v>
          </cell>
          <cell r="H203">
            <v>2.3937778899199329</v>
          </cell>
          <cell r="I203">
            <v>55.754996271039822</v>
          </cell>
          <cell r="J203">
            <v>64.70507801051042</v>
          </cell>
        </row>
        <row r="204">
          <cell r="E204">
            <v>43.939505218729956</v>
          </cell>
          <cell r="F204">
            <v>90.858289284680041</v>
          </cell>
          <cell r="G204">
            <v>-5.6219999999999999</v>
          </cell>
          <cell r="H204">
            <v>5.15</v>
          </cell>
          <cell r="I204">
            <v>58.972999999999999</v>
          </cell>
          <cell r="J204">
            <v>51.176000000000002</v>
          </cell>
        </row>
        <row r="205">
          <cell r="E205">
            <v>1999</v>
          </cell>
          <cell r="F205">
            <v>2000</v>
          </cell>
          <cell r="G205">
            <v>2001</v>
          </cell>
          <cell r="H205">
            <v>2002</v>
          </cell>
          <cell r="I205">
            <v>2003</v>
          </cell>
          <cell r="J205">
            <v>2004</v>
          </cell>
        </row>
        <row r="207">
          <cell r="E207" t="e">
            <v>#REF!</v>
          </cell>
          <cell r="F207">
            <v>407091.33190811001</v>
          </cell>
          <cell r="G207">
            <v>390862.10572405008</v>
          </cell>
          <cell r="H207">
            <v>373168.90915903996</v>
          </cell>
          <cell r="I207">
            <v>401179.85495982697</v>
          </cell>
          <cell r="J207">
            <v>421416.9404096845</v>
          </cell>
        </row>
        <row r="208">
          <cell r="E208" t="e">
            <v>#REF!</v>
          </cell>
          <cell r="F208">
            <v>70787.44812910998</v>
          </cell>
          <cell r="G208">
            <v>31473.016286050086</v>
          </cell>
          <cell r="H208">
            <v>-5322.9226799600292</v>
          </cell>
          <cell r="I208">
            <v>-1896.8455891730264</v>
          </cell>
          <cell r="J208">
            <v>1577.5603196845041</v>
          </cell>
        </row>
        <row r="209">
          <cell r="E209">
            <v>314725.84630899993</v>
          </cell>
          <cell r="F209">
            <v>336303.88377900003</v>
          </cell>
          <cell r="G209">
            <v>359389.089438</v>
          </cell>
          <cell r="H209">
            <v>378491.83183899999</v>
          </cell>
          <cell r="I209">
            <v>403076.700549</v>
          </cell>
          <cell r="J209">
            <v>419839.38008999999</v>
          </cell>
        </row>
        <row r="210">
          <cell r="E210">
            <v>63841.887991459997</v>
          </cell>
          <cell r="F210">
            <v>68641.669791399996</v>
          </cell>
          <cell r="G210">
            <v>71566.764965762995</v>
          </cell>
          <cell r="H210">
            <v>74142.629618096005</v>
          </cell>
          <cell r="I210">
            <v>76166.646245511991</v>
          </cell>
          <cell r="J210">
            <v>78219.371747034005</v>
          </cell>
        </row>
        <row r="211">
          <cell r="E211">
            <v>2924.8416609999999</v>
          </cell>
          <cell r="F211">
            <v>3569.4211210000003</v>
          </cell>
          <cell r="G211">
            <v>3771.8065160000001</v>
          </cell>
          <cell r="H211">
            <v>3878.2880980000004</v>
          </cell>
          <cell r="I211">
            <v>3683.3789190000007</v>
          </cell>
          <cell r="J211">
            <v>3821.8017979999995</v>
          </cell>
        </row>
        <row r="212">
          <cell r="E212">
            <v>60917.046330459998</v>
          </cell>
          <cell r="F212">
            <v>65072.248670399997</v>
          </cell>
          <cell r="G212">
            <v>67794.958449762998</v>
          </cell>
          <cell r="H212">
            <v>70264.341520096001</v>
          </cell>
          <cell r="I212">
            <v>72483.267326511996</v>
          </cell>
          <cell r="J212">
            <v>74397.569949034005</v>
          </cell>
        </row>
        <row r="214">
          <cell r="E214">
            <v>20277.077653020002</v>
          </cell>
          <cell r="F214">
            <v>19611.501900360003</v>
          </cell>
          <cell r="G214">
            <v>18410.824015950999</v>
          </cell>
          <cell r="H214">
            <v>19849.359091695998</v>
          </cell>
          <cell r="I214">
            <v>20221.950789375998</v>
          </cell>
          <cell r="J214">
            <v>21024.404016790002</v>
          </cell>
        </row>
        <row r="215">
          <cell r="E215" t="e">
            <v>#REF!</v>
          </cell>
          <cell r="F215">
            <v>495344.50359987002</v>
          </cell>
          <cell r="G215">
            <v>480839.69470576406</v>
          </cell>
          <cell r="H215">
            <v>467160.89786883193</v>
          </cell>
          <cell r="I215">
            <v>497568.45199471497</v>
          </cell>
          <cell r="J215">
            <v>520660.7161735085</v>
          </cell>
        </row>
        <row r="217">
          <cell r="E217" t="e">
            <v>#REF!</v>
          </cell>
          <cell r="F217">
            <v>495344.50359987002</v>
          </cell>
          <cell r="G217">
            <v>480839.69470576406</v>
          </cell>
          <cell r="H217">
            <v>467160.89786883193</v>
          </cell>
          <cell r="I217">
            <v>497568.45199471497</v>
          </cell>
          <cell r="J217">
            <v>520660.7161735085</v>
          </cell>
        </row>
        <row r="219">
          <cell r="E219">
            <v>1999</v>
          </cell>
          <cell r="F219">
            <v>2000</v>
          </cell>
          <cell r="G219">
            <v>2001</v>
          </cell>
          <cell r="H219">
            <v>2002</v>
          </cell>
          <cell r="I219">
            <v>2003</v>
          </cell>
          <cell r="J219">
            <v>2004</v>
          </cell>
        </row>
        <row r="221">
          <cell r="E221" t="e">
            <v>#REF!</v>
          </cell>
          <cell r="F221">
            <v>83701.204986789991</v>
          </cell>
          <cell r="G221">
            <v>61605.936723449995</v>
          </cell>
          <cell r="H221">
            <v>49990.025807259997</v>
          </cell>
          <cell r="I221">
            <v>55766.564877340017</v>
          </cell>
          <cell r="J221">
            <v>77468.350883295658</v>
          </cell>
        </row>
        <row r="222">
          <cell r="E222">
            <v>25645.547243000005</v>
          </cell>
          <cell r="F222">
            <v>30358.292278699995</v>
          </cell>
          <cell r="G222">
            <v>33026.142122900004</v>
          </cell>
          <cell r="H222">
            <v>36146.317826000006</v>
          </cell>
          <cell r="I222">
            <v>35611.734305000005</v>
          </cell>
          <cell r="J222">
            <v>36347.873066</v>
          </cell>
        </row>
        <row r="224">
          <cell r="E224" t="e">
            <v>#REF!</v>
          </cell>
          <cell r="F224">
            <v>114059.49726548999</v>
          </cell>
          <cell r="G224">
            <v>94632.078846349992</v>
          </cell>
          <cell r="H224">
            <v>86136.343633259996</v>
          </cell>
          <cell r="I224">
            <v>91378.299182340023</v>
          </cell>
          <cell r="J224">
            <v>113816.22394929566</v>
          </cell>
        </row>
        <row r="226">
          <cell r="E226" t="e">
            <v>#REF!</v>
          </cell>
          <cell r="F226">
            <v>114059.49726548999</v>
          </cell>
          <cell r="G226">
            <v>94632.078846349992</v>
          </cell>
          <cell r="H226">
            <v>86136.343633259996</v>
          </cell>
          <cell r="I226">
            <v>91378.299182340023</v>
          </cell>
          <cell r="J226">
            <v>113816.22394929566</v>
          </cell>
        </row>
        <row r="228">
          <cell r="E228">
            <v>1999</v>
          </cell>
          <cell r="F228">
            <v>2000</v>
          </cell>
          <cell r="G228">
            <v>2001</v>
          </cell>
          <cell r="H228">
            <v>2002</v>
          </cell>
          <cell r="I228">
            <v>2003</v>
          </cell>
          <cell r="J228">
            <v>2004</v>
          </cell>
        </row>
        <row r="229">
          <cell r="E229">
            <v>1561.2598860000001</v>
          </cell>
          <cell r="F229">
            <v>2756.8263040000002</v>
          </cell>
          <cell r="G229">
            <v>2869.9118509999998</v>
          </cell>
          <cell r="H229">
            <v>3021.8608239999994</v>
          </cell>
          <cell r="I229">
            <v>3094.213616</v>
          </cell>
          <cell r="J229">
            <v>3233.2327890000006</v>
          </cell>
        </row>
        <row r="230">
          <cell r="E230">
            <v>952.36853045999999</v>
          </cell>
          <cell r="F230">
            <v>1998.6990704</v>
          </cell>
          <cell r="G230">
            <v>2046.2471497630002</v>
          </cell>
          <cell r="H230">
            <v>2127.3900200960002</v>
          </cell>
          <cell r="I230">
            <v>2187.6090265120001</v>
          </cell>
          <cell r="J230">
            <v>2282.6623490340003</v>
          </cell>
        </row>
        <row r="231">
          <cell r="E231">
            <v>499.60316352000001</v>
          </cell>
          <cell r="F231">
            <v>510.01286624000005</v>
          </cell>
          <cell r="G231">
            <v>533.803604286</v>
          </cell>
          <cell r="H231">
            <v>580.19727820799994</v>
          </cell>
          <cell r="I231">
            <v>563.14687811199997</v>
          </cell>
          <cell r="J231">
            <v>594.914833176</v>
          </cell>
        </row>
        <row r="232">
          <cell r="E232">
            <v>109.28819202000005</v>
          </cell>
          <cell r="F232">
            <v>248.11436736000013</v>
          </cell>
          <cell r="G232">
            <v>289.86109695099969</v>
          </cell>
          <cell r="H232">
            <v>314.27352569599975</v>
          </cell>
          <cell r="I232">
            <v>343.45771137599991</v>
          </cell>
          <cell r="J232">
            <v>355.65560678999987</v>
          </cell>
        </row>
        <row r="233">
          <cell r="E233">
            <v>54285.419468180007</v>
          </cell>
          <cell r="F233">
            <v>89235.135006600001</v>
          </cell>
          <cell r="G233">
            <v>94666.92363569999</v>
          </cell>
          <cell r="H233">
            <v>98848.521986899999</v>
          </cell>
          <cell r="I233">
            <v>99357.470598999993</v>
          </cell>
          <cell r="J233">
            <v>102810.27022040001</v>
          </cell>
        </row>
        <row r="234">
          <cell r="E234">
            <v>28519.152617240004</v>
          </cell>
          <cell r="F234">
            <v>61751.524371300002</v>
          </cell>
          <cell r="G234">
            <v>69129.206687737009</v>
          </cell>
          <cell r="H234">
            <v>69564.193215004008</v>
          </cell>
          <cell r="I234">
            <v>70400.003782188011</v>
          </cell>
          <cell r="J234">
            <v>72821.597522066018</v>
          </cell>
        </row>
        <row r="235">
          <cell r="E235">
            <v>20305.726938979999</v>
          </cell>
          <cell r="F235">
            <v>17838.767570460001</v>
          </cell>
          <cell r="G235">
            <v>14888.211842513998</v>
          </cell>
          <cell r="H235">
            <v>17811.380020691999</v>
          </cell>
          <cell r="I235">
            <v>16961.506779688003</v>
          </cell>
          <cell r="J235">
            <v>17226.215149124</v>
          </cell>
        </row>
        <row r="236">
          <cell r="E236">
            <v>5460.5399119600061</v>
          </cell>
          <cell r="F236">
            <v>9644.8430648400008</v>
          </cell>
          <cell r="G236">
            <v>10649.505105448996</v>
          </cell>
          <cell r="H236">
            <v>11472.948751203996</v>
          </cell>
          <cell r="I236">
            <v>11995.960037123972</v>
          </cell>
          <cell r="J236">
            <v>12762.45754920999</v>
          </cell>
        </row>
        <row r="237">
          <cell r="E237">
            <v>59964.677799999998</v>
          </cell>
          <cell r="F237">
            <v>63073.549599999998</v>
          </cell>
          <cell r="G237">
            <v>65748.711299999995</v>
          </cell>
          <cell r="H237">
            <v>68136.951499999996</v>
          </cell>
          <cell r="I237">
            <v>70295.658299999996</v>
          </cell>
          <cell r="J237">
            <v>72114.907600000006</v>
          </cell>
        </row>
        <row r="238">
          <cell r="E238">
            <v>115811.35715418</v>
          </cell>
          <cell r="F238">
            <v>155065.51091059999</v>
          </cell>
          <cell r="G238">
            <v>163285.54678670003</v>
          </cell>
          <cell r="H238">
            <v>170007.33431089998</v>
          </cell>
          <cell r="I238">
            <v>172747.342515</v>
          </cell>
          <cell r="J238">
            <v>178158.41060940002</v>
          </cell>
        </row>
        <row r="240">
          <cell r="E240">
            <v>5569.8281039800058</v>
          </cell>
          <cell r="F240">
            <v>9892.9574322000008</v>
          </cell>
          <cell r="G240">
            <v>10939.366202399995</v>
          </cell>
          <cell r="H240">
            <v>11787.222276899996</v>
          </cell>
          <cell r="I240">
            <v>12339.417748499973</v>
          </cell>
          <cell r="J240">
            <v>13118.11315599999</v>
          </cell>
        </row>
        <row r="241">
          <cell r="E241">
            <v>109.28819202000005</v>
          </cell>
          <cell r="F241">
            <v>248.11436736000013</v>
          </cell>
          <cell r="G241">
            <v>289.86109695099969</v>
          </cell>
          <cell r="H241">
            <v>314.27352569599975</v>
          </cell>
          <cell r="I241">
            <v>343.45771137599991</v>
          </cell>
          <cell r="J241">
            <v>355.65560678999987</v>
          </cell>
        </row>
        <row r="242">
          <cell r="E242">
            <v>5460.5399119600061</v>
          </cell>
          <cell r="F242">
            <v>9644.8430648400008</v>
          </cell>
          <cell r="G242">
            <v>10649.505105448996</v>
          </cell>
          <cell r="H242">
            <v>11472.948751203996</v>
          </cell>
          <cell r="I242">
            <v>11995.960037123972</v>
          </cell>
          <cell r="J242">
            <v>12762.45754920999</v>
          </cell>
        </row>
        <row r="243">
          <cell r="E243">
            <v>20805.3301025</v>
          </cell>
          <cell r="F243">
            <v>18348.780436699999</v>
          </cell>
          <cell r="G243">
            <v>15422.015446799998</v>
          </cell>
          <cell r="H243">
            <v>18391.5772989</v>
          </cell>
          <cell r="I243">
            <v>17524.653657800001</v>
          </cell>
          <cell r="J243">
            <v>17821.129982300001</v>
          </cell>
        </row>
        <row r="244">
          <cell r="E244">
            <v>499.60316352000001</v>
          </cell>
          <cell r="F244">
            <v>510.01286624000005</v>
          </cell>
          <cell r="G244">
            <v>533.803604286</v>
          </cell>
          <cell r="H244">
            <v>580.19727820799994</v>
          </cell>
          <cell r="I244">
            <v>563.14687811199997</v>
          </cell>
          <cell r="J244">
            <v>594.914833176</v>
          </cell>
        </row>
        <row r="245">
          <cell r="E245">
            <v>20305.726938979999</v>
          </cell>
          <cell r="F245">
            <v>17838.767570460001</v>
          </cell>
          <cell r="G245">
            <v>14888.211842513998</v>
          </cell>
          <cell r="H245">
            <v>17811.380020691999</v>
          </cell>
          <cell r="I245">
            <v>16961.506779688003</v>
          </cell>
          <cell r="J245">
            <v>17226.215149124</v>
          </cell>
        </row>
        <row r="246">
          <cell r="E246">
            <v>89436.198947700002</v>
          </cell>
          <cell r="F246">
            <v>126823.7730417</v>
          </cell>
          <cell r="G246">
            <v>136924.16513750001</v>
          </cell>
          <cell r="H246">
            <v>139828.53473509999</v>
          </cell>
          <cell r="I246">
            <v>142883.27110870002</v>
          </cell>
          <cell r="J246">
            <v>147219.16747110002</v>
          </cell>
        </row>
        <row r="247">
          <cell r="E247">
            <v>952.36853045999999</v>
          </cell>
          <cell r="F247">
            <v>1998.6990704</v>
          </cell>
          <cell r="G247">
            <v>2046.2471497630002</v>
          </cell>
          <cell r="H247">
            <v>2127.3900200960002</v>
          </cell>
          <cell r="I247">
            <v>2187.6090265120001</v>
          </cell>
          <cell r="J247">
            <v>2282.6623490340003</v>
          </cell>
        </row>
        <row r="248">
          <cell r="E248">
            <v>28519.152617240004</v>
          </cell>
          <cell r="F248">
            <v>61751.524371300002</v>
          </cell>
          <cell r="G248">
            <v>69129.206687737009</v>
          </cell>
          <cell r="H248">
            <v>69564.193215004008</v>
          </cell>
          <cell r="I248">
            <v>70400.003782188011</v>
          </cell>
          <cell r="J248">
            <v>72821.597522066018</v>
          </cell>
        </row>
        <row r="249">
          <cell r="E249">
            <v>59964.677799999998</v>
          </cell>
          <cell r="F249">
            <v>63073.549599999998</v>
          </cell>
          <cell r="G249">
            <v>65748.711299999995</v>
          </cell>
          <cell r="H249">
            <v>68136.951499999996</v>
          </cell>
          <cell r="I249">
            <v>70295.658299999996</v>
          </cell>
          <cell r="J249">
            <v>72114.907600000006</v>
          </cell>
        </row>
      </sheetData>
      <sheetData sheetId="23"/>
      <sheetData sheetId="24"/>
      <sheetData sheetId="25"/>
      <sheetData sheetId="26">
        <row r="4">
          <cell r="C4">
            <v>0</v>
          </cell>
          <cell r="D4">
            <v>0</v>
          </cell>
          <cell r="E4">
            <v>0</v>
          </cell>
          <cell r="F4">
            <v>92.211299000075087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92.211299000075087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92.211299000045983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55.086096000042744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55.086096000042744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37.125203000003239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37.125203000003239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</row>
        <row r="54">
          <cell r="C54">
            <v>0</v>
          </cell>
          <cell r="D54">
            <v>0</v>
          </cell>
          <cell r="E54">
            <v>0</v>
          </cell>
          <cell r="F54">
            <v>0</v>
          </cell>
        </row>
        <row r="56">
          <cell r="C56">
            <v>0</v>
          </cell>
          <cell r="D56">
            <v>0</v>
          </cell>
          <cell r="E56">
            <v>0</v>
          </cell>
          <cell r="F56">
            <v>0</v>
          </cell>
        </row>
        <row r="57">
          <cell r="C57">
            <v>0</v>
          </cell>
          <cell r="D57">
            <v>0</v>
          </cell>
          <cell r="E57">
            <v>0</v>
          </cell>
          <cell r="F57">
            <v>0</v>
          </cell>
        </row>
        <row r="58">
          <cell r="C58">
            <v>0</v>
          </cell>
          <cell r="D58">
            <v>0</v>
          </cell>
          <cell r="E58">
            <v>0</v>
          </cell>
          <cell r="F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</row>
        <row r="70">
          <cell r="C70">
            <v>0</v>
          </cell>
          <cell r="D70">
            <v>0</v>
          </cell>
          <cell r="E70">
            <v>0</v>
          </cell>
          <cell r="F70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</row>
        <row r="73">
          <cell r="C73">
            <v>0</v>
          </cell>
          <cell r="D73">
            <v>0</v>
          </cell>
          <cell r="E73">
            <v>0</v>
          </cell>
          <cell r="F73">
            <v>0</v>
          </cell>
        </row>
        <row r="74"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5">
          <cell r="C75">
            <v>0</v>
          </cell>
          <cell r="D75">
            <v>0</v>
          </cell>
          <cell r="E75">
            <v>0</v>
          </cell>
          <cell r="F75">
            <v>0</v>
          </cell>
        </row>
        <row r="76">
          <cell r="C76">
            <v>0</v>
          </cell>
          <cell r="D76">
            <v>0</v>
          </cell>
          <cell r="E76">
            <v>0</v>
          </cell>
          <cell r="F76">
            <v>0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</row>
        <row r="88">
          <cell r="C88">
            <v>2002</v>
          </cell>
          <cell r="D88">
            <v>2003</v>
          </cell>
          <cell r="E88">
            <v>2004</v>
          </cell>
          <cell r="F88">
            <v>2005</v>
          </cell>
        </row>
        <row r="90">
          <cell r="C90">
            <v>0</v>
          </cell>
          <cell r="D90">
            <v>0</v>
          </cell>
          <cell r="E90">
            <v>0</v>
          </cell>
          <cell r="F90">
            <v>0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</row>
        <row r="96">
          <cell r="C96">
            <v>2002</v>
          </cell>
          <cell r="D96">
            <v>2003</v>
          </cell>
          <cell r="E96">
            <v>2004</v>
          </cell>
          <cell r="F96">
            <v>2005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</row>
        <row r="102">
          <cell r="C102">
            <v>2002</v>
          </cell>
          <cell r="D102">
            <v>2003</v>
          </cell>
          <cell r="E102">
            <v>2004</v>
          </cell>
          <cell r="F102">
            <v>2005</v>
          </cell>
        </row>
        <row r="104">
          <cell r="C104">
            <v>0</v>
          </cell>
          <cell r="D104">
            <v>0</v>
          </cell>
          <cell r="E104">
            <v>0</v>
          </cell>
          <cell r="F104">
            <v>0</v>
          </cell>
        </row>
        <row r="105">
          <cell r="C105">
            <v>0</v>
          </cell>
          <cell r="D105">
            <v>0</v>
          </cell>
          <cell r="E105">
            <v>0</v>
          </cell>
          <cell r="F105">
            <v>0</v>
          </cell>
        </row>
        <row r="106">
          <cell r="C106">
            <v>0</v>
          </cell>
          <cell r="D106">
            <v>0</v>
          </cell>
          <cell r="E106">
            <v>0</v>
          </cell>
          <cell r="F106">
            <v>0</v>
          </cell>
        </row>
        <row r="107">
          <cell r="C107">
            <v>0</v>
          </cell>
          <cell r="D107">
            <v>0</v>
          </cell>
          <cell r="E107">
            <v>0</v>
          </cell>
          <cell r="F107">
            <v>0</v>
          </cell>
        </row>
        <row r="108">
          <cell r="C108">
            <v>0</v>
          </cell>
          <cell r="D108">
            <v>0</v>
          </cell>
          <cell r="E108">
            <v>0</v>
          </cell>
          <cell r="F108">
            <v>0</v>
          </cell>
        </row>
        <row r="111">
          <cell r="C111">
            <v>2002</v>
          </cell>
          <cell r="D111">
            <v>2003</v>
          </cell>
          <cell r="E111">
            <v>2004</v>
          </cell>
          <cell r="F111">
            <v>2005</v>
          </cell>
        </row>
        <row r="113">
          <cell r="C113">
            <v>0</v>
          </cell>
          <cell r="D113">
            <v>0</v>
          </cell>
          <cell r="E113">
            <v>0</v>
          </cell>
          <cell r="F113">
            <v>0</v>
          </cell>
        </row>
        <row r="114">
          <cell r="C114">
            <v>0</v>
          </cell>
          <cell r="D114">
            <v>0</v>
          </cell>
          <cell r="E114">
            <v>0</v>
          </cell>
          <cell r="F114">
            <v>0</v>
          </cell>
        </row>
        <row r="116">
          <cell r="C116">
            <v>2002</v>
          </cell>
          <cell r="D116">
            <v>2003</v>
          </cell>
          <cell r="E116">
            <v>2004</v>
          </cell>
          <cell r="F116">
            <v>2005</v>
          </cell>
        </row>
        <row r="119">
          <cell r="C119">
            <v>0</v>
          </cell>
          <cell r="D119">
            <v>0</v>
          </cell>
          <cell r="E119">
            <v>0</v>
          </cell>
          <cell r="F119">
            <v>92.211299000075087</v>
          </cell>
        </row>
        <row r="120">
          <cell r="C120">
            <v>0</v>
          </cell>
          <cell r="D120">
            <v>0</v>
          </cell>
          <cell r="E120">
            <v>0</v>
          </cell>
          <cell r="F120">
            <v>0</v>
          </cell>
        </row>
        <row r="121">
          <cell r="C121">
            <v>0</v>
          </cell>
          <cell r="D121">
            <v>0</v>
          </cell>
          <cell r="E121">
            <v>0</v>
          </cell>
          <cell r="F121">
            <v>0</v>
          </cell>
        </row>
        <row r="122">
          <cell r="C122">
            <v>0</v>
          </cell>
          <cell r="D122">
            <v>0</v>
          </cell>
          <cell r="E122">
            <v>0</v>
          </cell>
          <cell r="F122">
            <v>0</v>
          </cell>
        </row>
        <row r="123">
          <cell r="C123">
            <v>0</v>
          </cell>
          <cell r="D123">
            <v>0</v>
          </cell>
          <cell r="E123">
            <v>0</v>
          </cell>
          <cell r="F123">
            <v>0</v>
          </cell>
        </row>
        <row r="124">
          <cell r="C124">
            <v>0</v>
          </cell>
          <cell r="D124">
            <v>0</v>
          </cell>
          <cell r="E124">
            <v>0</v>
          </cell>
          <cell r="F124">
            <v>0</v>
          </cell>
        </row>
        <row r="125">
          <cell r="C125">
            <v>0</v>
          </cell>
          <cell r="D125">
            <v>0</v>
          </cell>
          <cell r="E125">
            <v>0</v>
          </cell>
          <cell r="F125">
            <v>92.211299000075087</v>
          </cell>
        </row>
        <row r="126">
          <cell r="C126">
            <v>0</v>
          </cell>
          <cell r="D126">
            <v>0</v>
          </cell>
          <cell r="E126">
            <v>0</v>
          </cell>
          <cell r="F126">
            <v>92.211299000075087</v>
          </cell>
        </row>
        <row r="132">
          <cell r="C132">
            <v>0</v>
          </cell>
          <cell r="D132">
            <v>0</v>
          </cell>
          <cell r="E132">
            <v>0</v>
          </cell>
          <cell r="F132">
            <v>0</v>
          </cell>
        </row>
        <row r="133">
          <cell r="C133">
            <v>0</v>
          </cell>
          <cell r="D133">
            <v>0</v>
          </cell>
          <cell r="E133">
            <v>0</v>
          </cell>
          <cell r="F133">
            <v>0</v>
          </cell>
        </row>
        <row r="134">
          <cell r="C134">
            <v>0</v>
          </cell>
          <cell r="D134">
            <v>0</v>
          </cell>
          <cell r="E134">
            <v>0</v>
          </cell>
          <cell r="F134">
            <v>0</v>
          </cell>
        </row>
        <row r="135">
          <cell r="C135">
            <v>0</v>
          </cell>
          <cell r="D135">
            <v>0</v>
          </cell>
          <cell r="E135">
            <v>0</v>
          </cell>
          <cell r="F135">
            <v>0</v>
          </cell>
        </row>
        <row r="136">
          <cell r="C136">
            <v>0</v>
          </cell>
          <cell r="D136">
            <v>0</v>
          </cell>
          <cell r="E136">
            <v>0</v>
          </cell>
          <cell r="F136">
            <v>0</v>
          </cell>
        </row>
        <row r="137">
          <cell r="C137">
            <v>0</v>
          </cell>
          <cell r="D137">
            <v>0</v>
          </cell>
          <cell r="E137">
            <v>0</v>
          </cell>
          <cell r="F137">
            <v>92.211299000075087</v>
          </cell>
        </row>
        <row r="138">
          <cell r="C138">
            <v>0</v>
          </cell>
          <cell r="D138">
            <v>0</v>
          </cell>
          <cell r="E138">
            <v>0</v>
          </cell>
          <cell r="F138">
            <v>92.211299000075087</v>
          </cell>
        </row>
        <row r="139">
          <cell r="C139">
            <v>0</v>
          </cell>
          <cell r="D139">
            <v>0</v>
          </cell>
          <cell r="E139">
            <v>0</v>
          </cell>
          <cell r="F139">
            <v>92.211299000075087</v>
          </cell>
        </row>
        <row r="143">
          <cell r="C143">
            <v>0</v>
          </cell>
          <cell r="D143">
            <v>0</v>
          </cell>
          <cell r="E143">
            <v>0</v>
          </cell>
          <cell r="F143">
            <v>0</v>
          </cell>
        </row>
        <row r="146">
          <cell r="C146">
            <v>0</v>
          </cell>
          <cell r="D146">
            <v>0</v>
          </cell>
          <cell r="E146">
            <v>0</v>
          </cell>
          <cell r="F146">
            <v>0</v>
          </cell>
        </row>
        <row r="149">
          <cell r="C149">
            <v>0</v>
          </cell>
          <cell r="D149">
            <v>0</v>
          </cell>
          <cell r="E149">
            <v>0</v>
          </cell>
          <cell r="F149">
            <v>92.211299000075087</v>
          </cell>
        </row>
        <row r="150">
          <cell r="C150">
            <v>0</v>
          </cell>
          <cell r="D150">
            <v>0</v>
          </cell>
          <cell r="E150">
            <v>0</v>
          </cell>
          <cell r="F150">
            <v>0</v>
          </cell>
        </row>
        <row r="151">
          <cell r="C151">
            <v>0</v>
          </cell>
          <cell r="D151">
            <v>0</v>
          </cell>
          <cell r="E151">
            <v>0</v>
          </cell>
          <cell r="F151">
            <v>0</v>
          </cell>
        </row>
        <row r="152">
          <cell r="C152">
            <v>0</v>
          </cell>
          <cell r="D152">
            <v>0</v>
          </cell>
          <cell r="E152">
            <v>0</v>
          </cell>
          <cell r="F152">
            <v>0</v>
          </cell>
        </row>
        <row r="153">
          <cell r="C153">
            <v>0</v>
          </cell>
          <cell r="D153">
            <v>0</v>
          </cell>
          <cell r="E153">
            <v>0</v>
          </cell>
          <cell r="F153">
            <v>92.211299000075087</v>
          </cell>
        </row>
        <row r="155">
          <cell r="C155">
            <v>0</v>
          </cell>
          <cell r="D155">
            <v>0</v>
          </cell>
          <cell r="E155">
            <v>0</v>
          </cell>
          <cell r="F155">
            <v>0</v>
          </cell>
        </row>
        <row r="156">
          <cell r="C156">
            <v>0</v>
          </cell>
          <cell r="D156">
            <v>0</v>
          </cell>
          <cell r="E156">
            <v>0</v>
          </cell>
          <cell r="F156">
            <v>92.211299000075087</v>
          </cell>
        </row>
        <row r="157">
          <cell r="C157">
            <v>0</v>
          </cell>
          <cell r="D157">
            <v>0</v>
          </cell>
          <cell r="E157">
            <v>0</v>
          </cell>
          <cell r="F157">
            <v>0</v>
          </cell>
        </row>
        <row r="158">
          <cell r="C158">
            <v>0</v>
          </cell>
          <cell r="D158">
            <v>0</v>
          </cell>
          <cell r="E158">
            <v>0</v>
          </cell>
          <cell r="F158">
            <v>0</v>
          </cell>
        </row>
        <row r="159">
          <cell r="C159">
            <v>0</v>
          </cell>
          <cell r="D159">
            <v>0</v>
          </cell>
          <cell r="E159">
            <v>0</v>
          </cell>
          <cell r="F159">
            <v>0</v>
          </cell>
        </row>
        <row r="160">
          <cell r="C160">
            <v>0</v>
          </cell>
          <cell r="D160">
            <v>0</v>
          </cell>
          <cell r="E160">
            <v>0</v>
          </cell>
          <cell r="F160">
            <v>92.211299000075087</v>
          </cell>
        </row>
        <row r="163">
          <cell r="C163">
            <v>0</v>
          </cell>
          <cell r="D163">
            <v>0</v>
          </cell>
          <cell r="E163">
            <v>0</v>
          </cell>
          <cell r="F163">
            <v>3.4528993123839058E-5</v>
          </cell>
        </row>
        <row r="164">
          <cell r="C164">
            <v>0</v>
          </cell>
          <cell r="D164">
            <v>0</v>
          </cell>
          <cell r="E164">
            <v>0</v>
          </cell>
          <cell r="F164">
            <v>3.452899312395008E-5</v>
          </cell>
        </row>
        <row r="165">
          <cell r="C165">
            <v>0</v>
          </cell>
          <cell r="D165">
            <v>0</v>
          </cell>
          <cell r="E165">
            <v>0</v>
          </cell>
          <cell r="F165">
            <v>0</v>
          </cell>
        </row>
        <row r="166">
          <cell r="C166">
            <v>0</v>
          </cell>
          <cell r="D166">
            <v>0</v>
          </cell>
          <cell r="E166">
            <v>0</v>
          </cell>
          <cell r="F166">
            <v>0</v>
          </cell>
        </row>
        <row r="167">
          <cell r="C167">
            <v>0</v>
          </cell>
          <cell r="D167">
            <v>0</v>
          </cell>
          <cell r="E167">
            <v>0</v>
          </cell>
          <cell r="F167">
            <v>0</v>
          </cell>
        </row>
        <row r="169">
          <cell r="C169">
            <v>2002</v>
          </cell>
          <cell r="D169">
            <v>2003</v>
          </cell>
          <cell r="E169">
            <v>2004</v>
          </cell>
          <cell r="F169">
            <v>2005</v>
          </cell>
        </row>
        <row r="171">
          <cell r="C171">
            <v>0</v>
          </cell>
          <cell r="D171">
            <v>0</v>
          </cell>
          <cell r="E171">
            <v>0</v>
          </cell>
          <cell r="F171">
            <v>92.211299000075087</v>
          </cell>
        </row>
        <row r="172">
          <cell r="C172">
            <v>0</v>
          </cell>
          <cell r="D172">
            <v>0</v>
          </cell>
          <cell r="E172">
            <v>0</v>
          </cell>
          <cell r="F172">
            <v>0</v>
          </cell>
        </row>
        <row r="173">
          <cell r="C173">
            <v>0</v>
          </cell>
          <cell r="D173">
            <v>0</v>
          </cell>
          <cell r="E173">
            <v>0</v>
          </cell>
          <cell r="F173">
            <v>0</v>
          </cell>
        </row>
        <row r="174">
          <cell r="C174">
            <v>0</v>
          </cell>
          <cell r="D174">
            <v>0</v>
          </cell>
          <cell r="E174">
            <v>0</v>
          </cell>
          <cell r="F174">
            <v>0</v>
          </cell>
        </row>
        <row r="175">
          <cell r="C175">
            <v>0</v>
          </cell>
          <cell r="D175">
            <v>0</v>
          </cell>
          <cell r="E175">
            <v>0</v>
          </cell>
          <cell r="F175">
            <v>92.211299000075087</v>
          </cell>
        </row>
        <row r="176">
          <cell r="C176">
            <v>0</v>
          </cell>
          <cell r="D176">
            <v>0</v>
          </cell>
          <cell r="E176">
            <v>0</v>
          </cell>
          <cell r="F176">
            <v>0</v>
          </cell>
        </row>
        <row r="177">
          <cell r="C177">
            <v>0</v>
          </cell>
          <cell r="D177">
            <v>0</v>
          </cell>
          <cell r="E177">
            <v>0</v>
          </cell>
          <cell r="F177">
            <v>0</v>
          </cell>
        </row>
        <row r="178">
          <cell r="C178">
            <v>0</v>
          </cell>
          <cell r="D178">
            <v>0</v>
          </cell>
          <cell r="E178">
            <v>0</v>
          </cell>
          <cell r="F178">
            <v>0</v>
          </cell>
        </row>
        <row r="179">
          <cell r="C179">
            <v>0</v>
          </cell>
          <cell r="D179">
            <v>0</v>
          </cell>
          <cell r="E179">
            <v>0</v>
          </cell>
          <cell r="F179">
            <v>0</v>
          </cell>
        </row>
        <row r="180">
          <cell r="C180">
            <v>0</v>
          </cell>
          <cell r="D180">
            <v>0</v>
          </cell>
          <cell r="E180">
            <v>0</v>
          </cell>
          <cell r="F180">
            <v>0</v>
          </cell>
        </row>
        <row r="182">
          <cell r="C182">
            <v>0</v>
          </cell>
          <cell r="D182">
            <v>0</v>
          </cell>
          <cell r="E182">
            <v>0</v>
          </cell>
          <cell r="F182">
            <v>0</v>
          </cell>
        </row>
        <row r="183">
          <cell r="C183">
            <v>0</v>
          </cell>
          <cell r="D183">
            <v>0</v>
          </cell>
          <cell r="E183">
            <v>0</v>
          </cell>
          <cell r="F183">
            <v>92.211299000075087</v>
          </cell>
        </row>
        <row r="185">
          <cell r="C185">
            <v>0</v>
          </cell>
          <cell r="D185">
            <v>0</v>
          </cell>
          <cell r="E185">
            <v>0</v>
          </cell>
          <cell r="F185">
            <v>0</v>
          </cell>
        </row>
        <row r="186">
          <cell r="C186">
            <v>0</v>
          </cell>
          <cell r="D186">
            <v>0</v>
          </cell>
          <cell r="E186">
            <v>0</v>
          </cell>
          <cell r="F186">
            <v>0</v>
          </cell>
        </row>
        <row r="187">
          <cell r="C187">
            <v>0</v>
          </cell>
          <cell r="D187">
            <v>0</v>
          </cell>
          <cell r="E187">
            <v>0</v>
          </cell>
          <cell r="F187">
            <v>0</v>
          </cell>
        </row>
        <row r="189">
          <cell r="C189">
            <v>0</v>
          </cell>
          <cell r="D189">
            <v>0</v>
          </cell>
          <cell r="E189">
            <v>0</v>
          </cell>
          <cell r="F189">
            <v>0</v>
          </cell>
        </row>
        <row r="190">
          <cell r="C190">
            <v>0</v>
          </cell>
          <cell r="D190">
            <v>0</v>
          </cell>
          <cell r="E190">
            <v>0</v>
          </cell>
          <cell r="F190">
            <v>0</v>
          </cell>
        </row>
        <row r="191">
          <cell r="C191">
            <v>0</v>
          </cell>
          <cell r="D191">
            <v>0</v>
          </cell>
          <cell r="E191">
            <v>0</v>
          </cell>
          <cell r="F191">
            <v>0</v>
          </cell>
        </row>
        <row r="192">
          <cell r="C192">
            <v>0</v>
          </cell>
          <cell r="D192">
            <v>0</v>
          </cell>
          <cell r="E192">
            <v>0</v>
          </cell>
          <cell r="F192">
            <v>0</v>
          </cell>
        </row>
        <row r="194">
          <cell r="C194">
            <v>0</v>
          </cell>
          <cell r="D194">
            <v>0</v>
          </cell>
          <cell r="E194">
            <v>0</v>
          </cell>
          <cell r="F194">
            <v>92.211299000075087</v>
          </cell>
        </row>
        <row r="197">
          <cell r="C197">
            <v>0</v>
          </cell>
          <cell r="D197">
            <v>0</v>
          </cell>
          <cell r="E197">
            <v>0</v>
          </cell>
          <cell r="F197">
            <v>92.211299000075087</v>
          </cell>
        </row>
        <row r="198">
          <cell r="C198">
            <v>0</v>
          </cell>
          <cell r="D198">
            <v>0</v>
          </cell>
          <cell r="E198">
            <v>0</v>
          </cell>
          <cell r="F198">
            <v>0</v>
          </cell>
        </row>
        <row r="199">
          <cell r="C199">
            <v>0</v>
          </cell>
          <cell r="D199">
            <v>0</v>
          </cell>
          <cell r="E199">
            <v>0</v>
          </cell>
          <cell r="F199">
            <v>92.211299000075087</v>
          </cell>
        </row>
        <row r="200">
          <cell r="C200">
            <v>0</v>
          </cell>
          <cell r="D200">
            <v>0</v>
          </cell>
          <cell r="E200">
            <v>0</v>
          </cell>
          <cell r="F200">
            <v>0</v>
          </cell>
        </row>
        <row r="201">
          <cell r="C201">
            <v>0</v>
          </cell>
          <cell r="D201">
            <v>0</v>
          </cell>
          <cell r="E201">
            <v>0</v>
          </cell>
          <cell r="F201">
            <v>0</v>
          </cell>
        </row>
        <row r="202">
          <cell r="C202">
            <v>0</v>
          </cell>
          <cell r="D202">
            <v>0</v>
          </cell>
          <cell r="E202">
            <v>0</v>
          </cell>
          <cell r="F202">
            <v>0</v>
          </cell>
        </row>
        <row r="203">
          <cell r="C203">
            <v>0</v>
          </cell>
          <cell r="D203">
            <v>0</v>
          </cell>
          <cell r="E203">
            <v>0</v>
          </cell>
          <cell r="F203">
            <v>9.2211299000084068E-2</v>
          </cell>
        </row>
        <row r="204">
          <cell r="C204">
            <v>0</v>
          </cell>
          <cell r="D204">
            <v>0</v>
          </cell>
          <cell r="E204">
            <v>0</v>
          </cell>
          <cell r="F204">
            <v>9.2211299000069857E-2</v>
          </cell>
        </row>
        <row r="205">
          <cell r="C205">
            <v>2002</v>
          </cell>
          <cell r="D205">
            <v>2003</v>
          </cell>
          <cell r="E205">
            <v>2004</v>
          </cell>
          <cell r="F205">
            <v>2005</v>
          </cell>
        </row>
        <row r="207">
          <cell r="C207">
            <v>0</v>
          </cell>
          <cell r="D207">
            <v>0</v>
          </cell>
          <cell r="E207">
            <v>0</v>
          </cell>
          <cell r="F207">
            <v>55.086096000042744</v>
          </cell>
        </row>
        <row r="208">
          <cell r="C208">
            <v>0</v>
          </cell>
          <cell r="D208">
            <v>0</v>
          </cell>
          <cell r="E208">
            <v>0</v>
          </cell>
          <cell r="F208">
            <v>55.086096000042744</v>
          </cell>
        </row>
        <row r="209">
          <cell r="C209">
            <v>0</v>
          </cell>
          <cell r="D209">
            <v>0</v>
          </cell>
          <cell r="E209">
            <v>0</v>
          </cell>
          <cell r="F209">
            <v>0</v>
          </cell>
        </row>
        <row r="210">
          <cell r="C210">
            <v>0</v>
          </cell>
          <cell r="D210">
            <v>0</v>
          </cell>
          <cell r="E210">
            <v>0</v>
          </cell>
          <cell r="F210">
            <v>0</v>
          </cell>
        </row>
        <row r="211">
          <cell r="C211">
            <v>0</v>
          </cell>
          <cell r="D211">
            <v>0</v>
          </cell>
          <cell r="E211">
            <v>0</v>
          </cell>
          <cell r="F211">
            <v>0</v>
          </cell>
        </row>
        <row r="212">
          <cell r="C212">
            <v>0</v>
          </cell>
          <cell r="D212">
            <v>0</v>
          </cell>
          <cell r="E212">
            <v>0</v>
          </cell>
          <cell r="F212">
            <v>0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</row>
        <row r="215">
          <cell r="C215">
            <v>0</v>
          </cell>
          <cell r="D215">
            <v>0</v>
          </cell>
          <cell r="E215">
            <v>0</v>
          </cell>
          <cell r="F215">
            <v>55.086096000042744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55.086096000042744</v>
          </cell>
        </row>
        <row r="219">
          <cell r="C219">
            <v>2002</v>
          </cell>
          <cell r="D219">
            <v>2003</v>
          </cell>
          <cell r="E219">
            <v>2004</v>
          </cell>
          <cell r="F219">
            <v>2005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37.125203000003239</v>
          </cell>
        </row>
        <row r="222">
          <cell r="C222">
            <v>0</v>
          </cell>
          <cell r="D222">
            <v>0</v>
          </cell>
          <cell r="E222">
            <v>0</v>
          </cell>
          <cell r="F222">
            <v>0</v>
          </cell>
        </row>
        <row r="223">
          <cell r="C223">
            <v>0</v>
          </cell>
          <cell r="D223">
            <v>0</v>
          </cell>
          <cell r="E223">
            <v>0</v>
          </cell>
          <cell r="F223">
            <v>0</v>
          </cell>
        </row>
        <row r="224">
          <cell r="C224">
            <v>0</v>
          </cell>
          <cell r="D224">
            <v>0</v>
          </cell>
          <cell r="E224">
            <v>0</v>
          </cell>
          <cell r="F224">
            <v>37.125202999974135</v>
          </cell>
        </row>
        <row r="226">
          <cell r="C226">
            <v>0</v>
          </cell>
          <cell r="D226">
            <v>0</v>
          </cell>
          <cell r="E226">
            <v>0</v>
          </cell>
          <cell r="F226">
            <v>37.125202999974135</v>
          </cell>
        </row>
        <row r="228">
          <cell r="C228">
            <v>2002</v>
          </cell>
          <cell r="D228">
            <v>2003</v>
          </cell>
          <cell r="E228">
            <v>2004</v>
          </cell>
          <cell r="F228">
            <v>2005</v>
          </cell>
        </row>
        <row r="229">
          <cell r="C229">
            <v>0</v>
          </cell>
          <cell r="D229">
            <v>0</v>
          </cell>
          <cell r="E229">
            <v>0</v>
          </cell>
          <cell r="F229">
            <v>0</v>
          </cell>
        </row>
        <row r="230">
          <cell r="C230">
            <v>0</v>
          </cell>
          <cell r="D230">
            <v>0</v>
          </cell>
          <cell r="E230">
            <v>0</v>
          </cell>
          <cell r="F230">
            <v>0</v>
          </cell>
        </row>
        <row r="231">
          <cell r="C231">
            <v>0</v>
          </cell>
          <cell r="D231">
            <v>0</v>
          </cell>
          <cell r="E231">
            <v>0</v>
          </cell>
          <cell r="F231">
            <v>0</v>
          </cell>
        </row>
        <row r="232">
          <cell r="C232">
            <v>0</v>
          </cell>
          <cell r="D232">
            <v>0</v>
          </cell>
          <cell r="E232">
            <v>0</v>
          </cell>
          <cell r="F232">
            <v>0</v>
          </cell>
        </row>
        <row r="233">
          <cell r="C233">
            <v>0</v>
          </cell>
          <cell r="D233">
            <v>0</v>
          </cell>
          <cell r="E233">
            <v>0</v>
          </cell>
          <cell r="F233">
            <v>0</v>
          </cell>
        </row>
        <row r="234">
          <cell r="C234">
            <v>0</v>
          </cell>
          <cell r="D234">
            <v>0</v>
          </cell>
          <cell r="E234">
            <v>0</v>
          </cell>
          <cell r="F234">
            <v>0</v>
          </cell>
        </row>
        <row r="235">
          <cell r="C235">
            <v>0</v>
          </cell>
          <cell r="D235">
            <v>0</v>
          </cell>
          <cell r="E235">
            <v>0</v>
          </cell>
          <cell r="F235">
            <v>0</v>
          </cell>
        </row>
        <row r="236">
          <cell r="C236">
            <v>0</v>
          </cell>
          <cell r="D236">
            <v>0</v>
          </cell>
          <cell r="E236">
            <v>0</v>
          </cell>
          <cell r="F236">
            <v>0</v>
          </cell>
        </row>
        <row r="237">
          <cell r="C237">
            <v>0</v>
          </cell>
          <cell r="D237">
            <v>0</v>
          </cell>
          <cell r="E237">
            <v>0</v>
          </cell>
          <cell r="F237">
            <v>0</v>
          </cell>
        </row>
        <row r="238">
          <cell r="C238">
            <v>0</v>
          </cell>
          <cell r="D238">
            <v>0</v>
          </cell>
          <cell r="E238">
            <v>0</v>
          </cell>
          <cell r="F238">
            <v>0</v>
          </cell>
        </row>
        <row r="240">
          <cell r="C240">
            <v>0</v>
          </cell>
          <cell r="D240">
            <v>0</v>
          </cell>
          <cell r="E240">
            <v>0</v>
          </cell>
          <cell r="F240">
            <v>0</v>
          </cell>
        </row>
        <row r="241">
          <cell r="C241">
            <v>0</v>
          </cell>
          <cell r="D241">
            <v>0</v>
          </cell>
          <cell r="E241">
            <v>0</v>
          </cell>
          <cell r="F241">
            <v>0</v>
          </cell>
        </row>
        <row r="242">
          <cell r="C242">
            <v>0</v>
          </cell>
          <cell r="D242">
            <v>0</v>
          </cell>
          <cell r="E242">
            <v>0</v>
          </cell>
          <cell r="F242">
            <v>0</v>
          </cell>
        </row>
        <row r="243">
          <cell r="C243">
            <v>0</v>
          </cell>
          <cell r="D243">
            <v>0</v>
          </cell>
          <cell r="E243">
            <v>0</v>
          </cell>
          <cell r="F243">
            <v>0</v>
          </cell>
        </row>
        <row r="244">
          <cell r="C244">
            <v>0</v>
          </cell>
          <cell r="D244">
            <v>0</v>
          </cell>
          <cell r="E244">
            <v>0</v>
          </cell>
          <cell r="F244">
            <v>0</v>
          </cell>
        </row>
        <row r="245">
          <cell r="C245">
            <v>0</v>
          </cell>
          <cell r="D245">
            <v>0</v>
          </cell>
          <cell r="E245">
            <v>0</v>
          </cell>
          <cell r="F245">
            <v>0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</row>
        <row r="248">
          <cell r="C248">
            <v>0</v>
          </cell>
          <cell r="D248">
            <v>0</v>
          </cell>
          <cell r="E248">
            <v>0</v>
          </cell>
          <cell r="F248">
            <v>0</v>
          </cell>
        </row>
        <row r="249">
          <cell r="C249">
            <v>0</v>
          </cell>
          <cell r="D249">
            <v>0</v>
          </cell>
          <cell r="E249">
            <v>0</v>
          </cell>
          <cell r="F249">
            <v>0</v>
          </cell>
        </row>
        <row r="250">
          <cell r="C250">
            <v>0</v>
          </cell>
          <cell r="D250">
            <v>0</v>
          </cell>
          <cell r="E250">
            <v>0</v>
          </cell>
          <cell r="F250">
            <v>0</v>
          </cell>
        </row>
        <row r="254">
          <cell r="C254">
            <v>-399078.78048996005</v>
          </cell>
          <cell r="D254">
            <v>-417998.25797803293</v>
          </cell>
          <cell r="E254">
            <v>-432746.94250392995</v>
          </cell>
          <cell r="F254">
            <v>-453399.53300016333</v>
          </cell>
        </row>
        <row r="255">
          <cell r="C255">
            <v>-423158.93496629997</v>
          </cell>
          <cell r="D255">
            <v>-456946.41983716702</v>
          </cell>
          <cell r="E255">
            <v>-498895.29129298014</v>
          </cell>
          <cell r="F255">
            <v>-542596.54116795678</v>
          </cell>
        </row>
        <row r="256">
          <cell r="C256">
            <v>-251753.05485450311</v>
          </cell>
          <cell r="D256">
            <v>-253262.5921561273</v>
          </cell>
          <cell r="E256">
            <v>-259168.81116863474</v>
          </cell>
          <cell r="F256">
            <v>-268438.99211999599</v>
          </cell>
        </row>
        <row r="257">
          <cell r="C257">
            <v>-68136.951499999996</v>
          </cell>
          <cell r="D257">
            <v>-70295.658299999996</v>
          </cell>
          <cell r="E257">
            <v>-72114.907600000006</v>
          </cell>
          <cell r="F257">
            <v>-74177.7353</v>
          </cell>
        </row>
        <row r="258">
          <cell r="C258">
            <v>-6005.6781180960006</v>
          </cell>
          <cell r="D258">
            <v>-5870.9879455120008</v>
          </cell>
          <cell r="E258">
            <v>-6104.4641470339993</v>
          </cell>
          <cell r="F258">
            <v>-6700.8266279999998</v>
          </cell>
        </row>
        <row r="259">
          <cell r="C259">
            <v>-2969.8577251990996</v>
          </cell>
          <cell r="D259">
            <v>-2484.7131917393003</v>
          </cell>
          <cell r="E259">
            <v>-2558.6639279687001</v>
          </cell>
          <cell r="F259">
            <v>-1110.9545736060002</v>
          </cell>
        </row>
        <row r="260">
          <cell r="C260">
            <v>-18517.748857939849</v>
          </cell>
          <cell r="D260">
            <v>-21735.742586899782</v>
          </cell>
          <cell r="E260">
            <v>0</v>
          </cell>
          <cell r="F260">
            <v>0</v>
          </cell>
        </row>
        <row r="261">
          <cell r="C261">
            <v>-1169632</v>
          </cell>
          <cell r="D261">
            <v>-1228605</v>
          </cell>
          <cell r="E261">
            <v>-1271574.3354236104</v>
          </cell>
          <cell r="F261">
            <v>-1346386.83691971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>
        <row r="1">
          <cell r="B1">
            <v>2000</v>
          </cell>
          <cell r="C1">
            <v>2000</v>
          </cell>
          <cell r="E1" t="str">
            <v>KASSA</v>
          </cell>
          <cell r="R1" t="str">
            <v>PERIODISERAT</v>
          </cell>
          <cell r="AE1" t="str">
            <v>NR</v>
          </cell>
          <cell r="AF1">
            <v>2.7518605000068419E-2</v>
          </cell>
          <cell r="AG1">
            <v>-9.9999999747524271E-6</v>
          </cell>
          <cell r="AH1">
            <v>0</v>
          </cell>
          <cell r="AI1">
            <v>0</v>
          </cell>
          <cell r="AJ1">
            <v>0</v>
          </cell>
          <cell r="AK1">
            <v>0</v>
          </cell>
          <cell r="AL1">
            <v>0</v>
          </cell>
        </row>
        <row r="2">
          <cell r="E2">
            <v>2000</v>
          </cell>
          <cell r="F2">
            <v>2001</v>
          </cell>
          <cell r="G2">
            <v>2002</v>
          </cell>
          <cell r="H2">
            <v>2003</v>
          </cell>
          <cell r="I2">
            <v>2004</v>
          </cell>
          <cell r="J2">
            <v>2005</v>
          </cell>
          <cell r="K2">
            <v>2006</v>
          </cell>
          <cell r="L2">
            <v>2007</v>
          </cell>
          <cell r="M2">
            <v>2008</v>
          </cell>
          <cell r="N2">
            <v>2009</v>
          </cell>
          <cell r="O2">
            <v>2010</v>
          </cell>
          <cell r="R2">
            <v>2000</v>
          </cell>
          <cell r="S2">
            <v>2001</v>
          </cell>
          <cell r="T2">
            <v>2002</v>
          </cell>
          <cell r="U2">
            <v>2003</v>
          </cell>
          <cell r="V2">
            <v>2004</v>
          </cell>
          <cell r="W2">
            <v>2005</v>
          </cell>
          <cell r="X2">
            <v>2006</v>
          </cell>
          <cell r="Y2">
            <v>2007</v>
          </cell>
          <cell r="Z2">
            <v>2008</v>
          </cell>
          <cell r="AA2">
            <v>2009</v>
          </cell>
          <cell r="AB2">
            <v>2010</v>
          </cell>
          <cell r="AE2">
            <v>2000</v>
          </cell>
          <cell r="AF2">
            <v>2001</v>
          </cell>
          <cell r="AG2">
            <v>2002</v>
          </cell>
          <cell r="AH2">
            <v>2003</v>
          </cell>
          <cell r="AI2">
            <v>2004</v>
          </cell>
          <cell r="AJ2">
            <v>2005</v>
          </cell>
          <cell r="AK2">
            <v>2006</v>
          </cell>
          <cell r="AL2">
            <v>2007</v>
          </cell>
          <cell r="AM2">
            <v>2008</v>
          </cell>
          <cell r="AN2">
            <v>2009</v>
          </cell>
          <cell r="AO2">
            <v>2010</v>
          </cell>
        </row>
      </sheetData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>
        <row r="1">
          <cell r="A1" t="str">
            <v>OFFENTLIGA SEKTORNS DEBITERADE SKATTER 1999-2006</v>
          </cell>
          <cell r="M1" t="str">
            <v>T07441</v>
          </cell>
        </row>
        <row r="2">
          <cell r="B2">
            <v>39359</v>
          </cell>
        </row>
        <row r="4">
          <cell r="A4" t="str">
            <v>TITEL</v>
          </cell>
          <cell r="B4" t="str">
            <v>INKOMST</v>
          </cell>
        </row>
        <row r="5">
          <cell r="C5">
            <v>1995</v>
          </cell>
          <cell r="D5">
            <v>1996</v>
          </cell>
          <cell r="E5">
            <v>1997</v>
          </cell>
          <cell r="F5">
            <v>1998</v>
          </cell>
          <cell r="G5">
            <v>1999</v>
          </cell>
          <cell r="H5">
            <v>2000</v>
          </cell>
          <cell r="I5">
            <v>2001</v>
          </cell>
          <cell r="J5">
            <v>2002</v>
          </cell>
          <cell r="K5">
            <v>2003</v>
          </cell>
          <cell r="L5">
            <v>2004</v>
          </cell>
          <cell r="M5">
            <v>2005</v>
          </cell>
          <cell r="N5">
            <v>2006</v>
          </cell>
          <cell r="O5">
            <v>2007</v>
          </cell>
        </row>
      </sheetData>
      <sheetData sheetId="67">
        <row r="1">
          <cell r="A1" t="str">
            <v>OFFENTLIGA SEKTORNS DEBITERADE SKATTER 2000-2006</v>
          </cell>
        </row>
        <row r="2">
          <cell r="A2" t="str">
            <v>jämförelse med</v>
          </cell>
          <cell r="C2" t="str">
            <v>BP05</v>
          </cell>
        </row>
        <row r="3">
          <cell r="L3" t="str">
            <v>JÄMFÖRELSEMALL</v>
          </cell>
        </row>
        <row r="4">
          <cell r="A4" t="str">
            <v>TITEL</v>
          </cell>
          <cell r="B4" t="str">
            <v>AKTUELL BERÄKNING</v>
          </cell>
          <cell r="C4" t="str">
            <v xml:space="preserve">Jämförelse med </v>
          </cell>
          <cell r="E4" t="str">
            <v>BP05</v>
          </cell>
          <cell r="I4" t="str">
            <v>T07441</v>
          </cell>
          <cell r="L4" t="str">
            <v>BP05</v>
          </cell>
          <cell r="M4" t="str">
            <v>BP05</v>
          </cell>
          <cell r="N4" t="str">
            <v>BP05</v>
          </cell>
          <cell r="O4" t="str">
            <v>BP05</v>
          </cell>
          <cell r="P4" t="str">
            <v>BP05</v>
          </cell>
          <cell r="Q4" t="str">
            <v>BP05</v>
          </cell>
          <cell r="R4" t="str">
            <v>BP05</v>
          </cell>
          <cell r="S4" t="str">
            <v>BP05</v>
          </cell>
          <cell r="U4" t="str">
            <v>BP05</v>
          </cell>
          <cell r="V4" t="str">
            <v>BP05</v>
          </cell>
          <cell r="W4" t="str">
            <v>BP05</v>
          </cell>
          <cell r="X4" t="str">
            <v>BP05</v>
          </cell>
          <cell r="Y4" t="str">
            <v>BP05</v>
          </cell>
          <cell r="Z4" t="str">
            <v>BP05</v>
          </cell>
          <cell r="AA4" t="str">
            <v>BP05</v>
          </cell>
          <cell r="AB4" t="str">
            <v>BP05</v>
          </cell>
          <cell r="AD4" t="str">
            <v>BP04</v>
          </cell>
          <cell r="AE4" t="str">
            <v>BP04</v>
          </cell>
          <cell r="AF4" t="str">
            <v>BP04 Proforma</v>
          </cell>
          <cell r="AL4" t="str">
            <v>BP04</v>
          </cell>
          <cell r="AM4" t="str">
            <v>BP04</v>
          </cell>
          <cell r="AN4" t="str">
            <v>BP04</v>
          </cell>
          <cell r="AT4" t="str">
            <v>RÖ-AUG</v>
          </cell>
          <cell r="AU4" t="str">
            <v>RÖ-AUG</v>
          </cell>
          <cell r="AV4" t="str">
            <v>RÖ-AUG</v>
          </cell>
          <cell r="BB4" t="str">
            <v>VP2003</v>
          </cell>
          <cell r="BC4" t="str">
            <v>VP2003</v>
          </cell>
          <cell r="BD4" t="str">
            <v>VP2003</v>
          </cell>
          <cell r="BE4" t="str">
            <v>T03227JFRBP03KORRJFRBP04</v>
          </cell>
          <cell r="BJ4" t="str">
            <v>RÖ2003FEB</v>
          </cell>
          <cell r="BK4" t="str">
            <v>RÖ2003FEB</v>
          </cell>
          <cell r="BL4" t="str">
            <v>RÖ2003FEB</v>
          </cell>
          <cell r="BR4" t="str">
            <v>BP2003</v>
          </cell>
          <cell r="BS4" t="str">
            <v>BP2003</v>
          </cell>
          <cell r="BT4" t="str">
            <v>Efter ändringar I FiU</v>
          </cell>
          <cell r="BX4" t="str">
            <v>BP2003</v>
          </cell>
          <cell r="BY4" t="str">
            <v>BP2003</v>
          </cell>
          <cell r="BZ4" t="str">
            <v>Före  ändringar I FiU</v>
          </cell>
          <cell r="CD4">
            <v>37408</v>
          </cell>
          <cell r="CF4">
            <v>37408</v>
          </cell>
          <cell r="CN4" t="str">
            <v>VP2002</v>
          </cell>
          <cell r="CO4" t="str">
            <v>NY PER.DEF</v>
          </cell>
          <cell r="CV4" t="str">
            <v>VP2002</v>
          </cell>
          <cell r="DD4" t="str">
            <v>2002-LK1-RÖ</v>
          </cell>
          <cell r="DK4" t="str">
            <v>BP2002</v>
          </cell>
          <cell r="DL4" t="str">
            <v>BP2002</v>
          </cell>
          <cell r="DT4" t="str">
            <v>2001-RÖ-AUG</v>
          </cell>
          <cell r="EB4" t="str">
            <v>2001-VÅP</v>
          </cell>
        </row>
        <row r="5">
          <cell r="B5">
            <v>39359</v>
          </cell>
          <cell r="C5">
            <v>2000</v>
          </cell>
          <cell r="D5">
            <v>2001</v>
          </cell>
          <cell r="E5">
            <v>2002</v>
          </cell>
          <cell r="F5">
            <v>2003</v>
          </cell>
          <cell r="G5">
            <v>2004</v>
          </cell>
          <cell r="H5">
            <v>2005</v>
          </cell>
          <cell r="I5">
            <v>2006</v>
          </cell>
          <cell r="J5">
            <v>2007</v>
          </cell>
          <cell r="L5">
            <v>2000</v>
          </cell>
          <cell r="M5">
            <v>2001</v>
          </cell>
          <cell r="N5">
            <v>2002</v>
          </cell>
          <cell r="O5">
            <v>2003</v>
          </cell>
          <cell r="P5">
            <v>2004</v>
          </cell>
          <cell r="Q5">
            <v>2005</v>
          </cell>
          <cell r="R5">
            <v>2006</v>
          </cell>
          <cell r="S5">
            <v>2007</v>
          </cell>
          <cell r="U5">
            <v>2000</v>
          </cell>
          <cell r="V5">
            <v>2001</v>
          </cell>
          <cell r="W5">
            <v>2002</v>
          </cell>
          <cell r="X5">
            <v>2003</v>
          </cell>
          <cell r="Y5">
            <v>2004</v>
          </cell>
          <cell r="Z5">
            <v>2005</v>
          </cell>
          <cell r="AA5">
            <v>2006</v>
          </cell>
          <cell r="AB5">
            <v>2007</v>
          </cell>
          <cell r="AD5">
            <v>2000</v>
          </cell>
          <cell r="AE5">
            <v>2001</v>
          </cell>
          <cell r="AF5">
            <v>2002</v>
          </cell>
          <cell r="AG5">
            <v>2003</v>
          </cell>
          <cell r="AH5">
            <v>2004</v>
          </cell>
          <cell r="AI5">
            <v>2005</v>
          </cell>
          <cell r="AJ5">
            <v>2006</v>
          </cell>
          <cell r="AL5">
            <v>2000</v>
          </cell>
          <cell r="AM5">
            <v>2001</v>
          </cell>
          <cell r="AN5">
            <v>2002</v>
          </cell>
          <cell r="AO5">
            <v>2003</v>
          </cell>
          <cell r="AP5">
            <v>2004</v>
          </cell>
          <cell r="AQ5">
            <v>2005</v>
          </cell>
          <cell r="AR5">
            <v>2006</v>
          </cell>
          <cell r="AT5">
            <v>2000</v>
          </cell>
          <cell r="AU5">
            <v>2001</v>
          </cell>
          <cell r="AV5">
            <v>2002</v>
          </cell>
          <cell r="AW5">
            <v>2003</v>
          </cell>
          <cell r="AX5">
            <v>2004</v>
          </cell>
          <cell r="AY5">
            <v>2005</v>
          </cell>
          <cell r="AZ5">
            <v>2006</v>
          </cell>
          <cell r="BB5">
            <v>2000</v>
          </cell>
          <cell r="BC5">
            <v>2001</v>
          </cell>
          <cell r="BD5">
            <v>2002</v>
          </cell>
          <cell r="BE5">
            <v>2003</v>
          </cell>
          <cell r="BF5">
            <v>2004</v>
          </cell>
          <cell r="BG5">
            <v>2005</v>
          </cell>
          <cell r="BH5">
            <v>2006</v>
          </cell>
          <cell r="BJ5">
            <v>2000</v>
          </cell>
          <cell r="BK5">
            <v>2001</v>
          </cell>
          <cell r="BL5">
            <v>2002</v>
          </cell>
          <cell r="BM5">
            <v>2003</v>
          </cell>
          <cell r="BN5">
            <v>2004</v>
          </cell>
          <cell r="BO5">
            <v>2005</v>
          </cell>
          <cell r="BP5">
            <v>2006</v>
          </cell>
          <cell r="BR5">
            <v>2000</v>
          </cell>
          <cell r="BS5">
            <v>2001</v>
          </cell>
          <cell r="BT5">
            <v>2002</v>
          </cell>
          <cell r="BU5">
            <v>2003</v>
          </cell>
          <cell r="BV5">
            <v>2004</v>
          </cell>
          <cell r="BX5">
            <v>2000</v>
          </cell>
          <cell r="BY5">
            <v>2001</v>
          </cell>
          <cell r="BZ5">
            <v>2002</v>
          </cell>
          <cell r="CA5">
            <v>2003</v>
          </cell>
          <cell r="CB5">
            <v>2004</v>
          </cell>
          <cell r="CD5">
            <v>1999</v>
          </cell>
          <cell r="CE5">
            <v>2000</v>
          </cell>
          <cell r="CF5">
            <v>2001</v>
          </cell>
          <cell r="CG5">
            <v>2002</v>
          </cell>
          <cell r="CH5">
            <v>2003</v>
          </cell>
          <cell r="CI5">
            <v>2004</v>
          </cell>
          <cell r="CJ5">
            <v>2005</v>
          </cell>
          <cell r="CL5">
            <v>1999</v>
          </cell>
          <cell r="CM5">
            <v>2000</v>
          </cell>
          <cell r="CN5">
            <v>2001</v>
          </cell>
          <cell r="CO5">
            <v>2002</v>
          </cell>
          <cell r="CP5">
            <v>2003</v>
          </cell>
          <cell r="CQ5">
            <v>2004</v>
          </cell>
          <cell r="CR5">
            <v>2005</v>
          </cell>
          <cell r="CT5">
            <v>1999</v>
          </cell>
          <cell r="CU5">
            <v>2000</v>
          </cell>
          <cell r="CV5">
            <v>2001</v>
          </cell>
          <cell r="CW5">
            <v>2002</v>
          </cell>
          <cell r="CX5">
            <v>2003</v>
          </cell>
          <cell r="CY5">
            <v>2004</v>
          </cell>
          <cell r="CZ5">
            <v>2005</v>
          </cell>
          <cell r="DB5">
            <v>1999</v>
          </cell>
          <cell r="DC5">
            <v>2000</v>
          </cell>
          <cell r="DD5">
            <v>2001</v>
          </cell>
          <cell r="DE5">
            <v>2002</v>
          </cell>
          <cell r="DF5">
            <v>2003</v>
          </cell>
          <cell r="DG5">
            <v>2004</v>
          </cell>
          <cell r="DH5">
            <v>2005</v>
          </cell>
          <cell r="DJ5">
            <v>1998</v>
          </cell>
          <cell r="DK5">
            <v>1999</v>
          </cell>
          <cell r="DL5">
            <v>2000</v>
          </cell>
          <cell r="DM5">
            <v>2001</v>
          </cell>
          <cell r="DN5">
            <v>2002</v>
          </cell>
          <cell r="DO5">
            <v>2003</v>
          </cell>
          <cell r="DP5">
            <v>2004</v>
          </cell>
          <cell r="DR5">
            <v>1998</v>
          </cell>
          <cell r="DS5">
            <v>1999</v>
          </cell>
          <cell r="DT5">
            <v>2000</v>
          </cell>
          <cell r="DU5">
            <v>2001</v>
          </cell>
          <cell r="DV5">
            <v>2002</v>
          </cell>
          <cell r="DW5">
            <v>2003</v>
          </cell>
          <cell r="DX5">
            <v>2004</v>
          </cell>
          <cell r="DZ5">
            <v>1998</v>
          </cell>
          <cell r="EA5">
            <v>1999</v>
          </cell>
          <cell r="EB5">
            <v>2000</v>
          </cell>
          <cell r="EC5">
            <v>2001</v>
          </cell>
          <cell r="ED5">
            <v>2002</v>
          </cell>
          <cell r="EE5">
            <v>2003</v>
          </cell>
          <cell r="EF5">
            <v>2004</v>
          </cell>
        </row>
        <row r="7">
          <cell r="A7">
            <v>1100</v>
          </cell>
          <cell r="B7" t="str">
            <v>Inkomstskatter</v>
          </cell>
          <cell r="C7">
            <v>-1.0983850253100513</v>
          </cell>
          <cell r="D7">
            <v>-0.64563322825011937</v>
          </cell>
          <cell r="E7">
            <v>-0.31782509983997898</v>
          </cell>
          <cell r="F7">
            <v>-1.0748217780328559</v>
          </cell>
          <cell r="G7">
            <v>15.889811584662084</v>
          </cell>
          <cell r="H7">
            <v>41.487813336616796</v>
          </cell>
          <cell r="I7">
            <v>49.955893916226614</v>
          </cell>
          <cell r="J7">
            <v>23.168073933988921</v>
          </cell>
        </row>
        <row r="9">
          <cell r="A9">
            <v>1111</v>
          </cell>
          <cell r="B9" t="str">
            <v xml:space="preserve">    Hushåll</v>
          </cell>
          <cell r="C9">
            <v>0</v>
          </cell>
          <cell r="D9">
            <v>0</v>
          </cell>
          <cell r="E9">
            <v>0</v>
          </cell>
          <cell r="F9">
            <v>-2.3950111341436013</v>
          </cell>
          <cell r="G9">
            <v>-3.5515991230105328</v>
          </cell>
          <cell r="H9">
            <v>7.6631385035194057</v>
          </cell>
          <cell r="I9">
            <v>13.92060720065831</v>
          </cell>
          <cell r="J9">
            <v>-14.915482442134362</v>
          </cell>
        </row>
        <row r="11">
          <cell r="B11" t="str">
            <v>Kommunal skatt</v>
          </cell>
          <cell r="C11">
            <v>0</v>
          </cell>
          <cell r="D11">
            <v>0</v>
          </cell>
          <cell r="E11">
            <v>0</v>
          </cell>
          <cell r="F11">
            <v>-0.5153535342508917</v>
          </cell>
          <cell r="G11">
            <v>-2.2096615716523615</v>
          </cell>
          <cell r="H11">
            <v>-1.2631147683849235</v>
          </cell>
          <cell r="I11">
            <v>-0.63766882190265051</v>
          </cell>
          <cell r="J11">
            <v>5.6907762526100782</v>
          </cell>
        </row>
        <row r="12">
          <cell r="B12" t="str">
            <v>Statlig skatt</v>
          </cell>
          <cell r="C12">
            <v>0</v>
          </cell>
          <cell r="D12">
            <v>0</v>
          </cell>
          <cell r="E12">
            <v>0</v>
          </cell>
          <cell r="F12">
            <v>-0.50441184947549544</v>
          </cell>
          <cell r="G12">
            <v>-0.29151177481926283</v>
          </cell>
          <cell r="H12">
            <v>0.80747295297133093</v>
          </cell>
          <cell r="I12">
            <v>1.3286562487359106</v>
          </cell>
          <cell r="J12">
            <v>4.8987092799051766</v>
          </cell>
        </row>
        <row r="13">
          <cell r="B13" t="str">
            <v>Kapitalskatt</v>
          </cell>
          <cell r="C13">
            <v>0</v>
          </cell>
          <cell r="D13">
            <v>0</v>
          </cell>
          <cell r="E13">
            <v>0</v>
          </cell>
          <cell r="F13">
            <v>-1.0071469250144363</v>
          </cell>
          <cell r="G13">
            <v>-0.69372959129174561</v>
          </cell>
          <cell r="H13">
            <v>9.3796658655017389</v>
          </cell>
          <cell r="I13">
            <v>22.907661730583229</v>
          </cell>
          <cell r="J13">
            <v>23.264383860311483</v>
          </cell>
        </row>
        <row r="14">
          <cell r="B14" t="str">
            <v xml:space="preserve">     Skatt</v>
          </cell>
          <cell r="C14">
            <v>-13.681317370999999</v>
          </cell>
          <cell r="D14">
            <v>-16.406931101999998</v>
          </cell>
          <cell r="E14">
            <v>-17.925910293000001</v>
          </cell>
          <cell r="F14">
            <v>-19.127174040465054</v>
          </cell>
          <cell r="G14">
            <v>-17.116146702579048</v>
          </cell>
          <cell r="H14">
            <v>-8.1661829096743581</v>
          </cell>
          <cell r="I14">
            <v>3.1635390234569201</v>
          </cell>
          <cell r="J14">
            <v>1.4396400818740673</v>
          </cell>
        </row>
        <row r="15">
          <cell r="B15" t="str">
            <v xml:space="preserve">       varav skatt på reavinster</v>
          </cell>
          <cell r="C15">
            <v>0</v>
          </cell>
          <cell r="D15">
            <v>0</v>
          </cell>
          <cell r="E15">
            <v>0</v>
          </cell>
          <cell r="F15">
            <v>-1.389285260700003</v>
          </cell>
          <cell r="G15">
            <v>-0.84188753130000293</v>
          </cell>
          <cell r="H15">
            <v>7.4078580059999943</v>
          </cell>
          <cell r="I15">
            <v>15.899999999999999</v>
          </cell>
          <cell r="J15">
            <v>15</v>
          </cell>
        </row>
        <row r="16">
          <cell r="B16" t="str">
            <v xml:space="preserve">     Reduktion</v>
          </cell>
          <cell r="C16">
            <v>0</v>
          </cell>
          <cell r="D16">
            <v>0</v>
          </cell>
          <cell r="E16">
            <v>0</v>
          </cell>
          <cell r="F16">
            <v>0.14608869388138146</v>
          </cell>
          <cell r="G16">
            <v>-0.47619424678154942</v>
          </cell>
          <cell r="H16">
            <v>1.6893407192677312</v>
          </cell>
          <cell r="I16">
            <v>3.7727328706184551</v>
          </cell>
          <cell r="J16">
            <v>2.9393859400462077</v>
          </cell>
        </row>
        <row r="17">
          <cell r="B17" t="str">
            <v>Skattereduktion m.m.</v>
          </cell>
          <cell r="C17">
            <v>0</v>
          </cell>
          <cell r="D17">
            <v>0</v>
          </cell>
          <cell r="E17">
            <v>0</v>
          </cell>
          <cell r="F17">
            <v>0.28036665059723731</v>
          </cell>
          <cell r="G17">
            <v>0.33659731675289351</v>
          </cell>
          <cell r="H17">
            <v>-0.49209604056869694</v>
          </cell>
          <cell r="I17">
            <v>-8.959252450758072</v>
          </cell>
          <cell r="J17">
            <v>-48.050562328961036</v>
          </cell>
        </row>
        <row r="18">
          <cell r="B18" t="str">
            <v>Expansionsmedelsskatt m.m.</v>
          </cell>
          <cell r="C18">
            <v>0</v>
          </cell>
          <cell r="D18">
            <v>0</v>
          </cell>
          <cell r="E18">
            <v>0</v>
          </cell>
          <cell r="F18">
            <v>-3.0340897999999977E-2</v>
          </cell>
          <cell r="G18">
            <v>-4.1466875999999986E-2</v>
          </cell>
          <cell r="H18">
            <v>-6.7221427E-2</v>
          </cell>
          <cell r="I18">
            <v>-1.7221427000000011E-2</v>
          </cell>
          <cell r="J18">
            <v>-1.7221427000000011E-2</v>
          </cell>
        </row>
        <row r="19">
          <cell r="B19" t="str">
            <v>Skattetillägg m.m.</v>
          </cell>
          <cell r="C19">
            <v>0</v>
          </cell>
          <cell r="D19">
            <v>0</v>
          </cell>
          <cell r="E19">
            <v>0</v>
          </cell>
          <cell r="F19">
            <v>-0.61812457799999987</v>
          </cell>
          <cell r="G19">
            <v>-0.65182662599999985</v>
          </cell>
          <cell r="H19">
            <v>-0.70156807899999984</v>
          </cell>
          <cell r="I19">
            <v>-0.70156807899999984</v>
          </cell>
          <cell r="J19">
            <v>-0.70156807899999984</v>
          </cell>
        </row>
        <row r="21">
          <cell r="A21">
            <v>1121</v>
          </cell>
          <cell r="B21" t="str">
            <v xml:space="preserve">    Bolag</v>
          </cell>
          <cell r="C21">
            <v>-3.0013325158506632E-11</v>
          </cell>
          <cell r="D21">
            <v>2.8307768999979999E-4</v>
          </cell>
          <cell r="E21">
            <v>2.999911430379143E-11</v>
          </cell>
          <cell r="F21">
            <v>1.6117918992857412</v>
          </cell>
          <cell r="G21">
            <v>19.319659053391945</v>
          </cell>
          <cell r="H21">
            <v>33.638355066493475</v>
          </cell>
          <cell r="I21">
            <v>34.769974058321139</v>
          </cell>
          <cell r="J21">
            <v>36.1910370726183</v>
          </cell>
        </row>
        <row r="23">
          <cell r="B23" t="str">
            <v>Förvärvsinkomster</v>
          </cell>
          <cell r="C23">
            <v>0</v>
          </cell>
          <cell r="D23">
            <v>0</v>
          </cell>
          <cell r="E23">
            <v>0</v>
          </cell>
          <cell r="F23">
            <v>1.8199951438652064</v>
          </cell>
          <cell r="G23">
            <v>19.802669551593503</v>
          </cell>
          <cell r="H23">
            <v>34.373141631478653</v>
          </cell>
          <cell r="I23">
            <v>38.883829426653399</v>
          </cell>
          <cell r="J23">
            <v>39.866748798708244</v>
          </cell>
        </row>
        <row r="24">
          <cell r="B24" t="str">
            <v>Avkastningsskatt</v>
          </cell>
          <cell r="C24">
            <v>0</v>
          </cell>
          <cell r="D24">
            <v>0</v>
          </cell>
          <cell r="E24">
            <v>0</v>
          </cell>
          <cell r="F24">
            <v>-0.21242664059446348</v>
          </cell>
          <cell r="G24">
            <v>-0.92292599243405959</v>
          </cell>
          <cell r="H24">
            <v>-0.63712023590338696</v>
          </cell>
          <cell r="I24">
            <v>-4.1396727846282673</v>
          </cell>
          <cell r="J24">
            <v>-3.7067893740649271</v>
          </cell>
        </row>
        <row r="25">
          <cell r="B25" t="str">
            <v>Reduktioner</v>
          </cell>
          <cell r="C25">
            <v>-3.0000141260089208E-11</v>
          </cell>
          <cell r="D25">
            <v>2.8307768999968896E-4</v>
          </cell>
          <cell r="E25">
            <v>2.9999960848847707E-11</v>
          </cell>
          <cell r="F25">
            <v>4.2233960149999639E-3</v>
          </cell>
          <cell r="G25">
            <v>0.43991549423250598</v>
          </cell>
          <cell r="H25">
            <v>-9.76663290817813E-2</v>
          </cell>
          <cell r="I25">
            <v>2.5817416295999977E-2</v>
          </cell>
          <cell r="J25">
            <v>3.107764797499999E-2</v>
          </cell>
        </row>
        <row r="27">
          <cell r="A27">
            <v>1123</v>
          </cell>
          <cell r="B27" t="str">
            <v xml:space="preserve">    Beskattning av tjänstegruppliv</v>
          </cell>
          <cell r="C27">
            <v>-1.0983850252799998</v>
          </cell>
          <cell r="D27">
            <v>-0.64591630594000149</v>
          </cell>
          <cell r="E27">
            <v>-0.31782509987000007</v>
          </cell>
          <cell r="F27">
            <v>-0.29160254317500001</v>
          </cell>
          <cell r="G27">
            <v>-0.33805456574986437</v>
          </cell>
          <cell r="H27">
            <v>-0.50450240687790715</v>
          </cell>
          <cell r="I27">
            <v>-0.32150195322415076</v>
          </cell>
          <cell r="J27">
            <v>-0.47118486529388548</v>
          </cell>
        </row>
        <row r="28">
          <cell r="A28">
            <v>1130</v>
          </cell>
          <cell r="B28" t="str">
            <v xml:space="preserve">    Ofördelbara inkomstskatter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</row>
        <row r="29">
          <cell r="A29">
            <v>1140</v>
          </cell>
          <cell r="B29" t="str">
            <v xml:space="preserve">    Övriga inkomstskatter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0.45980622003048355</v>
          </cell>
          <cell r="H29">
            <v>0.69082217348185093</v>
          </cell>
          <cell r="I29">
            <v>1.5868146104713579</v>
          </cell>
          <cell r="J29">
            <v>2.3637041687988578</v>
          </cell>
        </row>
        <row r="30">
          <cell r="B30" t="str">
            <v xml:space="preserve">    varav kupongskatt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0.48388702180748355</v>
          </cell>
          <cell r="H30">
            <v>0.74101460207693748</v>
          </cell>
          <cell r="I30">
            <v>1.6475607831868917</v>
          </cell>
          <cell r="J30">
            <v>2.4524415516135734</v>
          </cell>
        </row>
        <row r="32">
          <cell r="A32">
            <v>1200</v>
          </cell>
          <cell r="B32" t="str">
            <v xml:space="preserve">    Socialavgifter</v>
          </cell>
          <cell r="C32">
            <v>0</v>
          </cell>
          <cell r="D32">
            <v>0</v>
          </cell>
          <cell r="E32">
            <v>0</v>
          </cell>
          <cell r="F32">
            <v>-1.409285142298927</v>
          </cell>
          <cell r="G32">
            <v>-2.5346556008122434</v>
          </cell>
          <cell r="H32">
            <v>-5.6560288406428754</v>
          </cell>
          <cell r="I32">
            <v>-4.8181704652185431</v>
          </cell>
          <cell r="J32">
            <v>7.6310968985830527</v>
          </cell>
        </row>
        <row r="34">
          <cell r="B34" t="str">
            <v>Arbetsgivaravg.</v>
          </cell>
          <cell r="C34">
            <v>-1.1547376999999415E-2</v>
          </cell>
          <cell r="D34">
            <v>1.6867747000105737E-2</v>
          </cell>
          <cell r="E34">
            <v>7.794099997227022E-5</v>
          </cell>
          <cell r="F34">
            <v>0.42957230359991172</v>
          </cell>
          <cell r="G34">
            <v>-0.52815264103622894</v>
          </cell>
          <cell r="H34">
            <v>-4.070931990958627</v>
          </cell>
          <cell r="I34">
            <v>-2.4814468362968682</v>
          </cell>
          <cell r="J34">
            <v>9.4797401555219949</v>
          </cell>
        </row>
        <row r="35">
          <cell r="B35" t="str">
            <v>Allm. egenavg.</v>
          </cell>
          <cell r="C35">
            <v>0</v>
          </cell>
          <cell r="D35">
            <v>0</v>
          </cell>
          <cell r="E35">
            <v>0</v>
          </cell>
          <cell r="F35">
            <v>-0.25094500447939083</v>
          </cell>
          <cell r="G35">
            <v>-0.58748678029320445</v>
          </cell>
          <cell r="H35">
            <v>-0.8566107764357298</v>
          </cell>
          <cell r="I35">
            <v>-0.55522428398218437</v>
          </cell>
          <cell r="J35">
            <v>0.61673591260226601</v>
          </cell>
        </row>
        <row r="36">
          <cell r="B36" t="str">
            <v>Egenföretag. avg.</v>
          </cell>
          <cell r="C36">
            <v>0</v>
          </cell>
          <cell r="D36">
            <v>0</v>
          </cell>
          <cell r="E36">
            <v>0</v>
          </cell>
          <cell r="F36">
            <v>-0.28562164830420045</v>
          </cell>
          <cell r="G36">
            <v>-0.39757459776654791</v>
          </cell>
          <cell r="H36">
            <v>-1.834127586712242E-2</v>
          </cell>
          <cell r="I36">
            <v>0.3406120085596438</v>
          </cell>
          <cell r="J36">
            <v>0.85982702004526779</v>
          </cell>
        </row>
        <row r="37">
          <cell r="B37" t="str">
            <v>Särskild löneskatt</v>
          </cell>
          <cell r="C37">
            <v>0</v>
          </cell>
          <cell r="D37">
            <v>0</v>
          </cell>
          <cell r="E37">
            <v>0</v>
          </cell>
          <cell r="F37">
            <v>-1.3376141821151926</v>
          </cell>
          <cell r="G37">
            <v>-0.95172214720865256</v>
          </cell>
          <cell r="H37">
            <v>-0.5636848930964895</v>
          </cell>
          <cell r="I37">
            <v>-1.8782778221444687</v>
          </cell>
          <cell r="J37">
            <v>-0.62171198168944031</v>
          </cell>
        </row>
        <row r="38">
          <cell r="B38" t="str">
            <v xml:space="preserve">  varav hushåll</v>
          </cell>
          <cell r="C38">
            <v>0</v>
          </cell>
          <cell r="D38">
            <v>0</v>
          </cell>
          <cell r="E38">
            <v>0</v>
          </cell>
          <cell r="F38">
            <v>-0.1012621883136251</v>
          </cell>
          <cell r="G38">
            <v>-0.12177185537380542</v>
          </cell>
          <cell r="H38">
            <v>-9.7412918099174961E-2</v>
          </cell>
          <cell r="I38">
            <v>-8.8762446192390154E-2</v>
          </cell>
          <cell r="J38">
            <v>-4.0646447851914402E-2</v>
          </cell>
        </row>
        <row r="39">
          <cell r="B39" t="str">
            <v xml:space="preserve">  varav företag</v>
          </cell>
          <cell r="C39">
            <v>0</v>
          </cell>
          <cell r="D39">
            <v>0</v>
          </cell>
          <cell r="E39">
            <v>0</v>
          </cell>
          <cell r="F39">
            <v>-1.2363519938015664</v>
          </cell>
          <cell r="G39">
            <v>-0.82995029183484803</v>
          </cell>
          <cell r="H39">
            <v>-0.4662719749973121</v>
          </cell>
          <cell r="I39">
            <v>-1.7895153759520781</v>
          </cell>
          <cell r="J39">
            <v>-0.58106553383752768</v>
          </cell>
        </row>
        <row r="40">
          <cell r="B40" t="str">
            <v>Nedsättningar</v>
          </cell>
          <cell r="C40">
            <v>1.1547377000000303E-2</v>
          </cell>
          <cell r="D40">
            <v>-1.6867747000000932E-2</v>
          </cell>
          <cell r="E40">
            <v>-7.7941000000691929E-5</v>
          </cell>
          <cell r="F40">
            <v>3.5323388999998429E-2</v>
          </cell>
          <cell r="G40">
            <v>-6.9719434507595324E-2</v>
          </cell>
          <cell r="H40">
            <v>-0.14645990428498479</v>
          </cell>
          <cell r="I40">
            <v>-0.24383353135465846</v>
          </cell>
          <cell r="J40">
            <v>-2.7034942078971014</v>
          </cell>
        </row>
        <row r="41">
          <cell r="B41" t="str">
            <v xml:space="preserve">  varav hushåll</v>
          </cell>
          <cell r="C41">
            <v>0</v>
          </cell>
          <cell r="D41">
            <v>0</v>
          </cell>
          <cell r="E41">
            <v>0</v>
          </cell>
          <cell r="F41">
            <v>3.730292199999985E-2</v>
          </cell>
          <cell r="G41">
            <v>1.5982089492406093E-2</v>
          </cell>
          <cell r="H41">
            <v>-1.4334930284984004E-2</v>
          </cell>
          <cell r="I41">
            <v>-6.5821759354658171E-2</v>
          </cell>
          <cell r="J41">
            <v>0.61355818739989698</v>
          </cell>
        </row>
        <row r="43">
          <cell r="A43">
            <v>1300</v>
          </cell>
          <cell r="B43" t="str">
            <v>Skatt på egendom</v>
          </cell>
          <cell r="C43">
            <v>0</v>
          </cell>
          <cell r="D43">
            <v>0</v>
          </cell>
          <cell r="E43">
            <v>1.7221000000233744E-5</v>
          </cell>
          <cell r="F43">
            <v>-0.61825620644219015</v>
          </cell>
          <cell r="G43">
            <v>-0.55477267824165466</v>
          </cell>
          <cell r="H43">
            <v>0.93927888130082238</v>
          </cell>
          <cell r="I43">
            <v>2.3097717761344896</v>
          </cell>
          <cell r="J43">
            <v>-3.944601530704098</v>
          </cell>
        </row>
        <row r="45">
          <cell r="A45">
            <v>1310</v>
          </cell>
          <cell r="B45" t="str">
            <v xml:space="preserve">    Fastighetsskatt</v>
          </cell>
          <cell r="C45">
            <v>0</v>
          </cell>
          <cell r="D45">
            <v>0</v>
          </cell>
          <cell r="E45">
            <v>0</v>
          </cell>
          <cell r="F45">
            <v>-0.62858443468550362</v>
          </cell>
          <cell r="G45">
            <v>-0.82411208738603392</v>
          </cell>
          <cell r="H45">
            <v>-0.58158158231502455</v>
          </cell>
          <cell r="I45">
            <v>-1.2284205345738251</v>
          </cell>
          <cell r="J45">
            <v>-0.83076557993618039</v>
          </cell>
        </row>
        <row r="46">
          <cell r="B46" t="str">
            <v xml:space="preserve">    varav hushåll</v>
          </cell>
          <cell r="C46">
            <v>0</v>
          </cell>
          <cell r="D46">
            <v>0</v>
          </cell>
          <cell r="E46">
            <v>0</v>
          </cell>
          <cell r="F46">
            <v>-0.18603147483166715</v>
          </cell>
          <cell r="G46">
            <v>2.5499309759574373E-2</v>
          </cell>
          <cell r="H46">
            <v>0.33288086137889827</v>
          </cell>
          <cell r="I46">
            <v>-1.5663802711170014</v>
          </cell>
          <cell r="J46">
            <v>-1.778679562131499</v>
          </cell>
        </row>
        <row r="47">
          <cell r="A47">
            <v>1320</v>
          </cell>
          <cell r="B47" t="str">
            <v xml:space="preserve">    Förmögenhetsskatt</v>
          </cell>
          <cell r="C47">
            <v>0</v>
          </cell>
          <cell r="D47">
            <v>0</v>
          </cell>
          <cell r="E47">
            <v>0</v>
          </cell>
          <cell r="F47">
            <v>-6.002978756686872E-3</v>
          </cell>
          <cell r="G47">
            <v>0.19925278345390307</v>
          </cell>
          <cell r="H47">
            <v>0.77824263007572991</v>
          </cell>
          <cell r="I47">
            <v>1.5880975056105946</v>
          </cell>
          <cell r="J47">
            <v>-4.668170634603146</v>
          </cell>
        </row>
        <row r="48">
          <cell r="B48" t="str">
            <v xml:space="preserve">    varav hushåll</v>
          </cell>
          <cell r="C48">
            <v>0</v>
          </cell>
          <cell r="D48">
            <v>0</v>
          </cell>
          <cell r="E48">
            <v>0</v>
          </cell>
          <cell r="F48">
            <v>-1.8024018236686423E-2</v>
          </cell>
          <cell r="G48">
            <v>0.17637732775102322</v>
          </cell>
          <cell r="H48">
            <v>0.7234391263975164</v>
          </cell>
          <cell r="I48">
            <v>1.5332507039308165</v>
          </cell>
          <cell r="J48">
            <v>-4.5426375225451601</v>
          </cell>
        </row>
        <row r="49">
          <cell r="A49">
            <v>1330</v>
          </cell>
          <cell r="B49" t="str">
            <v xml:space="preserve">    Arvs- o gåvoskatt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4.7478315461351173E-3</v>
          </cell>
          <cell r="H49">
            <v>0.25008726984999996</v>
          </cell>
          <cell r="I49">
            <v>0.10768641699999999</v>
          </cell>
          <cell r="J49">
            <v>1.7065064999999997E-2</v>
          </cell>
        </row>
        <row r="50">
          <cell r="B50" t="str">
            <v xml:space="preserve">    varav arvsskatt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-0.20431016290110282</v>
          </cell>
          <cell r="H50">
            <v>2.7567365849999859E-2</v>
          </cell>
          <cell r="I50">
            <v>9.8277205999999992E-2</v>
          </cell>
          <cell r="J50">
            <v>9.7491750000000005E-3</v>
          </cell>
        </row>
        <row r="51">
          <cell r="A51">
            <v>1340</v>
          </cell>
          <cell r="B51" t="str">
            <v xml:space="preserve">    Övrig skatt på egendom</v>
          </cell>
          <cell r="C51">
            <v>0</v>
          </cell>
          <cell r="D51">
            <v>0</v>
          </cell>
          <cell r="E51">
            <v>1.7221000000233744E-5</v>
          </cell>
          <cell r="F51">
            <v>1.6331207000000347E-2</v>
          </cell>
          <cell r="G51">
            <v>6.5338794144339296E-2</v>
          </cell>
          <cell r="H51">
            <v>0.4925305636901145</v>
          </cell>
          <cell r="I51">
            <v>1.8424083880977182</v>
          </cell>
          <cell r="J51">
            <v>1.5372696188352268</v>
          </cell>
        </row>
        <row r="53">
          <cell r="A53">
            <v>1400</v>
          </cell>
          <cell r="B53" t="str">
            <v>Skatt på varor och tjänster:</v>
          </cell>
          <cell r="C53" t="e">
            <v>#REF!</v>
          </cell>
          <cell r="D53" t="e">
            <v>#REF!</v>
          </cell>
          <cell r="E53" t="e">
            <v>#REF!</v>
          </cell>
          <cell r="F53" t="e">
            <v>#REF!</v>
          </cell>
          <cell r="G53" t="e">
            <v>#REF!</v>
          </cell>
          <cell r="H53" t="e">
            <v>#REF!</v>
          </cell>
          <cell r="I53" t="e">
            <v>#REF!</v>
          </cell>
          <cell r="J53" t="e">
            <v>#REF!</v>
          </cell>
        </row>
        <row r="55">
          <cell r="A55">
            <v>1411</v>
          </cell>
          <cell r="B55" t="str">
            <v xml:space="preserve">    Mervärdesskatt</v>
          </cell>
          <cell r="C55">
            <v>-0.36714225599996553</v>
          </cell>
          <cell r="D55">
            <v>-0.3457847770000626</v>
          </cell>
          <cell r="E55">
            <v>-0.38325345099994479</v>
          </cell>
          <cell r="F55">
            <v>-0.98437747100004458</v>
          </cell>
          <cell r="G55">
            <v>3.6695829033732252E-2</v>
          </cell>
          <cell r="H55">
            <v>5.4769178043591182</v>
          </cell>
          <cell r="I55">
            <v>9.7635733743840092</v>
          </cell>
          <cell r="J55">
            <v>15.879334629711991</v>
          </cell>
        </row>
        <row r="56">
          <cell r="B56" t="str">
            <v xml:space="preserve">        varav kommunmoms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</row>
        <row r="57">
          <cell r="B57" t="str">
            <v xml:space="preserve">        varav egenföretagare</v>
          </cell>
          <cell r="C57">
            <v>0</v>
          </cell>
          <cell r="D57">
            <v>0</v>
          </cell>
          <cell r="E57">
            <v>0</v>
          </cell>
          <cell r="F57">
            <v>-0.26389072400000035</v>
          </cell>
          <cell r="G57">
            <v>-0.22429761199999998</v>
          </cell>
          <cell r="H57">
            <v>-0.43325334200000043</v>
          </cell>
          <cell r="I57">
            <v>0.29083497017709981</v>
          </cell>
          <cell r="J57">
            <v>0.40493000000000023</v>
          </cell>
        </row>
        <row r="58">
          <cell r="B58" t="str">
            <v xml:space="preserve">        varav bolag</v>
          </cell>
          <cell r="C58">
            <v>0</v>
          </cell>
          <cell r="D58">
            <v>0</v>
          </cell>
          <cell r="E58">
            <v>0</v>
          </cell>
          <cell r="F58">
            <v>-0.13351892685574218</v>
          </cell>
          <cell r="G58">
            <v>-0.27278668029627262</v>
          </cell>
          <cell r="H58">
            <v>-0.28846386885545705</v>
          </cell>
          <cell r="I58">
            <v>-0.30805446946704484</v>
          </cell>
          <cell r="J58">
            <v>-0.28512836217843618</v>
          </cell>
        </row>
        <row r="59">
          <cell r="A59">
            <v>1424</v>
          </cell>
          <cell r="B59" t="str">
            <v xml:space="preserve">    Tobaksskatt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-6.3212295602092183E-2</v>
          </cell>
          <cell r="H59">
            <v>-0.24367298194594866</v>
          </cell>
          <cell r="I59">
            <v>4.2186842217546427E-2</v>
          </cell>
          <cell r="J59">
            <v>1.1379539773010023</v>
          </cell>
        </row>
        <row r="60">
          <cell r="A60">
            <v>1425</v>
          </cell>
          <cell r="B60" t="str">
            <v xml:space="preserve">    Alkoholskatt</v>
          </cell>
          <cell r="C60">
            <v>1.0507104800000278E-2</v>
          </cell>
          <cell r="D60">
            <v>7.4340601999995926E-3</v>
          </cell>
          <cell r="E60">
            <v>4.6017515999992042E-3</v>
          </cell>
          <cell r="F60">
            <v>1.2728214699999185E-2</v>
          </cell>
          <cell r="G60">
            <v>-3.213027680075875E-2</v>
          </cell>
          <cell r="H60">
            <v>-0.60099900903720638</v>
          </cell>
          <cell r="I60">
            <v>-0.54103840920036994</v>
          </cell>
          <cell r="J60">
            <v>-0.74825823338783692</v>
          </cell>
        </row>
        <row r="61">
          <cell r="A61" t="str">
            <v xml:space="preserve">   1425:01</v>
          </cell>
          <cell r="B61" t="str">
            <v xml:space="preserve">    Skatt på etylalkohol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-1.3879091740487404E-2</v>
          </cell>
          <cell r="H61">
            <v>-2.9888687810487369E-2</v>
          </cell>
          <cell r="I61">
            <v>-6.0783000026595424E-2</v>
          </cell>
          <cell r="J61">
            <v>-0.12396577997699509</v>
          </cell>
        </row>
        <row r="62">
          <cell r="A62" t="str">
            <v xml:space="preserve"> 1425:02</v>
          </cell>
          <cell r="B62" t="str">
            <v xml:space="preserve">    Skatt på vin och andra jästa drycker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-4.351639862315082E-2</v>
          </cell>
          <cell r="H62">
            <v>-0.38540425763024277</v>
          </cell>
          <cell r="I62">
            <v>-0.36537325737037474</v>
          </cell>
          <cell r="J62">
            <v>-0.4879623514105158</v>
          </cell>
        </row>
        <row r="63">
          <cell r="A63" t="str">
            <v xml:space="preserve"> 1425:03</v>
          </cell>
          <cell r="B63" t="str">
            <v xml:space="preserve">    Skatt på mellanklassprodukter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2.3082299673139794E-2</v>
          </cell>
          <cell r="H63">
            <v>6.5618080093957365E-3</v>
          </cell>
          <cell r="I63">
            <v>-3.7364773646465232E-3</v>
          </cell>
          <cell r="J63">
            <v>-7.0517332986888837E-3</v>
          </cell>
        </row>
        <row r="64">
          <cell r="A64" t="str">
            <v xml:space="preserve"> 1425:04</v>
          </cell>
          <cell r="B64" t="str">
            <v xml:space="preserve">    Skatt på öl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-1.0256481025949782E-4</v>
          </cell>
          <cell r="H64">
            <v>-0.1939480962558715</v>
          </cell>
          <cell r="I64">
            <v>-0.11209202761875448</v>
          </cell>
          <cell r="J64">
            <v>-0.13022472188163681</v>
          </cell>
        </row>
        <row r="65">
          <cell r="A65">
            <v>1428</v>
          </cell>
          <cell r="B65" t="str">
            <v xml:space="preserve">    Energiskatt</v>
          </cell>
          <cell r="C65">
            <v>0.5956421937000087</v>
          </cell>
          <cell r="D65">
            <v>0.58459043889999407</v>
          </cell>
          <cell r="E65">
            <v>0.17329301559999521</v>
          </cell>
          <cell r="F65">
            <v>0.36351859810000064</v>
          </cell>
          <cell r="G65">
            <v>-0.97886970109355786</v>
          </cell>
          <cell r="H65">
            <v>-1.7784288720684458</v>
          </cell>
          <cell r="I65">
            <v>-2.4059901742156171</v>
          </cell>
          <cell r="J65">
            <v>-4.1336915846684548</v>
          </cell>
        </row>
        <row r="66">
          <cell r="A66">
            <v>1460</v>
          </cell>
          <cell r="B66" t="str">
            <v xml:space="preserve">    Skatt på vägtrafik</v>
          </cell>
          <cell r="C66">
            <v>0</v>
          </cell>
          <cell r="D66">
            <v>-8.3592500000051473E-4</v>
          </cell>
          <cell r="E66">
            <v>0</v>
          </cell>
          <cell r="F66">
            <v>0</v>
          </cell>
          <cell r="G66">
            <v>0.19993081265055856</v>
          </cell>
          <cell r="H66">
            <v>0.5422957854460595</v>
          </cell>
          <cell r="I66">
            <v>1.0840938083851857</v>
          </cell>
          <cell r="J66">
            <v>2.9454042362121804</v>
          </cell>
        </row>
        <row r="67">
          <cell r="A67">
            <v>1470</v>
          </cell>
          <cell r="B67" t="str">
            <v xml:space="preserve">    Tullmedel m.m.</v>
          </cell>
          <cell r="C67">
            <v>-1.0507104799999833E-2</v>
          </cell>
          <cell r="D67">
            <v>-7.4340602000004807E-3</v>
          </cell>
          <cell r="E67">
            <v>-4.6017516000005365E-3</v>
          </cell>
          <cell r="F67">
            <v>-1.2728214700000517E-2</v>
          </cell>
          <cell r="G67">
            <v>6.893460108000049E-2</v>
          </cell>
          <cell r="H67">
            <v>0.58657853482000011</v>
          </cell>
          <cell r="I67">
            <v>0.73933247906999888</v>
          </cell>
          <cell r="J67">
            <v>1.3729726854825728</v>
          </cell>
        </row>
        <row r="68">
          <cell r="B68" t="str">
            <v xml:space="preserve">    Övrigt 1400</v>
          </cell>
          <cell r="C68" t="e">
            <v>#REF!</v>
          </cell>
          <cell r="D68" t="e">
            <v>#REF!</v>
          </cell>
          <cell r="E68" t="e">
            <v>#REF!</v>
          </cell>
          <cell r="F68" t="e">
            <v>#REF!</v>
          </cell>
          <cell r="G68" t="e">
            <v>#REF!</v>
          </cell>
          <cell r="H68" t="e">
            <v>#REF!</v>
          </cell>
          <cell r="I68" t="e">
            <v>#REF!</v>
          </cell>
          <cell r="J68" t="e">
            <v>#REF!</v>
          </cell>
        </row>
        <row r="69">
          <cell r="B69" t="str">
            <v xml:space="preserve">    varav Systembolaget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9.999999999999995E-3</v>
          </cell>
          <cell r="H69">
            <v>0.25</v>
          </cell>
          <cell r="I69">
            <v>0.15999999999999998</v>
          </cell>
          <cell r="J69">
            <v>0.215</v>
          </cell>
        </row>
        <row r="70">
          <cell r="B70" t="str">
            <v xml:space="preserve">    varav reklamskatt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-8.1589735100000005E-2</v>
          </cell>
          <cell r="H70">
            <v>-0.12874375737675825</v>
          </cell>
          <cell r="I70">
            <v>-0.33626626429591167</v>
          </cell>
          <cell r="J70">
            <v>-0.34675995758127165</v>
          </cell>
        </row>
        <row r="71">
          <cell r="B71" t="str">
            <v xml:space="preserve">    varav skatt på spel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-1.5263959999999993E-3</v>
          </cell>
          <cell r="H71">
            <v>-3.9353339913372545E-3</v>
          </cell>
          <cell r="I71">
            <v>-9.766744616651217E-3</v>
          </cell>
          <cell r="J71">
            <v>-1.0042394275715912E-2</v>
          </cell>
        </row>
        <row r="72">
          <cell r="B72" t="str">
            <v xml:space="preserve">    varav miljöskatter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</row>
        <row r="74">
          <cell r="A74" t="str">
            <v>Ej periodiserade skatter</v>
          </cell>
          <cell r="C74" t="e">
            <v>#REF!</v>
          </cell>
          <cell r="D74" t="e">
            <v>#REF!</v>
          </cell>
          <cell r="E74" t="e">
            <v>#REF!</v>
          </cell>
          <cell r="F74" t="e">
            <v>#REF!</v>
          </cell>
          <cell r="G74" t="e">
            <v>#REF!</v>
          </cell>
          <cell r="H74" t="e">
            <v>#REF!</v>
          </cell>
          <cell r="I74" t="e">
            <v>#REF!</v>
          </cell>
          <cell r="J74" t="e">
            <v>#REF!</v>
          </cell>
        </row>
        <row r="76">
          <cell r="B76" t="str">
            <v>Hushåll</v>
          </cell>
          <cell r="C76">
            <v>1.5928732031100812</v>
          </cell>
          <cell r="D76">
            <v>2.1027913494500812</v>
          </cell>
          <cell r="E76">
            <v>0.3601135676400089</v>
          </cell>
          <cell r="F76">
            <v>2.2919977345598914</v>
          </cell>
          <cell r="G76">
            <v>1.8762545007884717</v>
          </cell>
          <cell r="H76">
            <v>1.2706649690177383</v>
          </cell>
          <cell r="I76">
            <v>1.3890251248643308</v>
          </cell>
          <cell r="J76">
            <v>1.2234646885154541</v>
          </cell>
        </row>
        <row r="77">
          <cell r="B77" t="str">
            <v>Företag</v>
          </cell>
          <cell r="C77">
            <v>7.4517486559709969</v>
          </cell>
          <cell r="D77">
            <v>3.0388012715000183</v>
          </cell>
          <cell r="E77">
            <v>1.924611625719951</v>
          </cell>
          <cell r="F77">
            <v>0.76332023191966059</v>
          </cell>
          <cell r="G77">
            <v>2.7063514490400098</v>
          </cell>
          <cell r="H77">
            <v>4.0479193848902133</v>
          </cell>
          <cell r="I77">
            <v>-3.0849433846579961</v>
          </cell>
          <cell r="J77">
            <v>-1.4436998592999819</v>
          </cell>
        </row>
        <row r="78">
          <cell r="B78" t="str">
            <v>Ofördelbara skatter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</row>
        <row r="79">
          <cell r="B79" t="str">
            <v>Övriga skatter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</row>
        <row r="80">
          <cell r="B80" t="str">
            <v>Restförda skatter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0.22096370767140083</v>
          </cell>
          <cell r="H80">
            <v>-1.2246558632917388</v>
          </cell>
          <cell r="I80">
            <v>1.2695864233407965</v>
          </cell>
          <cell r="J80">
            <v>1.1430078833964306</v>
          </cell>
        </row>
        <row r="81">
          <cell r="B81" t="str">
            <v>Nedsättningar hushåll</v>
          </cell>
          <cell r="C81" t="e">
            <v>#REF!</v>
          </cell>
          <cell r="D81" t="e">
            <v>#REF!</v>
          </cell>
          <cell r="E81" t="e">
            <v>#REF!</v>
          </cell>
          <cell r="F81" t="e">
            <v>#REF!</v>
          </cell>
          <cell r="G81" t="e">
            <v>#REF!</v>
          </cell>
          <cell r="H81" t="e">
            <v>#REF!</v>
          </cell>
          <cell r="I81" t="e">
            <v>#REF!</v>
          </cell>
          <cell r="J81" t="e">
            <v>#REF!</v>
          </cell>
        </row>
        <row r="82">
          <cell r="B82" t="str">
            <v xml:space="preserve"> _x0015_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</row>
        <row r="84">
          <cell r="A84" t="str">
            <v>Offentliga sektorns skatteintäkter</v>
          </cell>
          <cell r="C84" t="e">
            <v>#REF!</v>
          </cell>
          <cell r="D84" t="e">
            <v>#REF!</v>
          </cell>
          <cell r="E84" t="e">
            <v>#REF!</v>
          </cell>
          <cell r="F84" t="e">
            <v>#REF!</v>
          </cell>
          <cell r="G84" t="e">
            <v>#REF!</v>
          </cell>
          <cell r="H84" t="e">
            <v>#REF!</v>
          </cell>
          <cell r="I84" t="e">
            <v>#REF!</v>
          </cell>
          <cell r="J84" t="e">
            <v>#REF!</v>
          </cell>
        </row>
        <row r="85">
          <cell r="A85" t="str">
            <v>varav</v>
          </cell>
        </row>
        <row r="86">
          <cell r="A86" t="str">
            <v>Kommunalskatt</v>
          </cell>
          <cell r="C86">
            <v>0</v>
          </cell>
          <cell r="D86">
            <v>0</v>
          </cell>
          <cell r="E86">
            <v>0</v>
          </cell>
          <cell r="F86">
            <v>-0.5153535342508917</v>
          </cell>
          <cell r="G86">
            <v>-2.2096615716523615</v>
          </cell>
          <cell r="H86">
            <v>-1.2631147683849235</v>
          </cell>
          <cell r="I86">
            <v>-0.63766882190265051</v>
          </cell>
          <cell r="J86">
            <v>5.6907762526100782</v>
          </cell>
        </row>
        <row r="87">
          <cell r="A87" t="str">
            <v>Avgifter till pensionssystemet m.m.</v>
          </cell>
          <cell r="C87">
            <v>0</v>
          </cell>
          <cell r="D87">
            <v>0</v>
          </cell>
          <cell r="E87">
            <v>-1.2000000026546331E-5</v>
          </cell>
          <cell r="F87">
            <v>-0.2509450044793482</v>
          </cell>
          <cell r="G87">
            <v>0.92890696958650665</v>
          </cell>
          <cell r="H87">
            <v>0.8577225114644591</v>
          </cell>
          <cell r="I87">
            <v>4.6013161729829619</v>
          </cell>
          <cell r="J87">
            <v>8.751204922950734</v>
          </cell>
        </row>
        <row r="88">
          <cell r="A88" t="str">
            <v>Statens skatteintäkter</v>
          </cell>
          <cell r="C88">
            <v>1.1935629461004282</v>
          </cell>
          <cell r="D88">
            <v>2.522194070400019</v>
          </cell>
          <cell r="E88">
            <v>-1.7170792680537943</v>
          </cell>
          <cell r="F88">
            <v>-3.3417689310440437</v>
          </cell>
          <cell r="G88">
            <v>15.958971236347793</v>
          </cell>
          <cell r="H88">
            <v>44.056239138051069</v>
          </cell>
          <cell r="I88">
            <v>53.144782538437312</v>
          </cell>
          <cell r="J88">
            <v>33.669142860186412</v>
          </cell>
        </row>
        <row r="89">
          <cell r="A89" t="str">
            <v>EU/skatter</v>
          </cell>
          <cell r="C89">
            <v>-1.1469999999999967</v>
          </cell>
          <cell r="D89">
            <v>-2.4510000000000005</v>
          </cell>
          <cell r="E89">
            <v>-0.66199999999999903</v>
          </cell>
          <cell r="F89">
            <v>-0.39099999999999824</v>
          </cell>
          <cell r="G89">
            <v>-0.79713082299600035</v>
          </cell>
          <cell r="H89">
            <v>-0.12525954437405495</v>
          </cell>
          <cell r="I89">
            <v>0.57661281060835989</v>
          </cell>
          <cell r="J89">
            <v>-1.6175030811130116</v>
          </cell>
        </row>
      </sheetData>
      <sheetData sheetId="68">
        <row r="1">
          <cell r="A1" t="str">
            <v>Skatteintäkter</v>
          </cell>
          <cell r="H1" t="str">
            <v>T03432VÄXLING</v>
          </cell>
          <cell r="J1">
            <v>37872</v>
          </cell>
        </row>
        <row r="5">
          <cell r="A5" t="str">
            <v>Offentliga sektorns skatteintäkter</v>
          </cell>
          <cell r="C5" t="str">
            <v>Utfall</v>
          </cell>
          <cell r="D5" t="str">
            <v>Utfall</v>
          </cell>
          <cell r="E5" t="str">
            <v>Utfall</v>
          </cell>
          <cell r="F5" t="str">
            <v>Utfall</v>
          </cell>
        </row>
        <row r="6">
          <cell r="A6" t="str">
            <v>Inkomstår</v>
          </cell>
          <cell r="B6">
            <v>1997</v>
          </cell>
          <cell r="C6">
            <v>1998</v>
          </cell>
          <cell r="D6">
            <v>1999</v>
          </cell>
          <cell r="E6">
            <v>2000</v>
          </cell>
          <cell r="F6">
            <v>2001</v>
          </cell>
          <cell r="G6">
            <v>2002</v>
          </cell>
          <cell r="H6">
            <v>2003</v>
          </cell>
          <cell r="I6">
            <v>2004</v>
          </cell>
          <cell r="J6">
            <v>2005</v>
          </cell>
          <cell r="K6">
            <v>2006</v>
          </cell>
        </row>
        <row r="9">
          <cell r="A9" t="str">
            <v>Skatt på arbete</v>
          </cell>
          <cell r="B9">
            <v>625.55264725306984</v>
          </cell>
          <cell r="C9">
            <v>669.88677710209356</v>
          </cell>
          <cell r="D9">
            <v>701.99860881367158</v>
          </cell>
          <cell r="E9">
            <v>728.45966305044863</v>
          </cell>
          <cell r="F9">
            <v>756.6617407658257</v>
          </cell>
          <cell r="G9">
            <v>766.43095362492659</v>
          </cell>
          <cell r="H9">
            <v>805.49196552730848</v>
          </cell>
          <cell r="I9">
            <v>832.46134687472795</v>
          </cell>
          <cell r="J9">
            <v>860.94957332091394</v>
          </cell>
          <cell r="K9">
            <v>893.21405954036823</v>
          </cell>
        </row>
        <row r="10">
          <cell r="A10" t="str">
            <v xml:space="preserve">    Direkta skatter</v>
          </cell>
          <cell r="B10">
            <v>368.62445406306978</v>
          </cell>
          <cell r="C10">
            <v>394.40758973449999</v>
          </cell>
          <cell r="D10">
            <v>409.09662809699984</v>
          </cell>
          <cell r="E10">
            <v>414.38824194000006</v>
          </cell>
          <cell r="F10">
            <v>423.55792303999993</v>
          </cell>
          <cell r="G10">
            <v>420.84594701144584</v>
          </cell>
          <cell r="H10">
            <v>454.12609973541777</v>
          </cell>
          <cell r="I10">
            <v>471.38342881701624</v>
          </cell>
          <cell r="J10">
            <v>485.64439961769932</v>
          </cell>
          <cell r="K10">
            <v>503.1001331328103</v>
          </cell>
        </row>
        <row r="11">
          <cell r="A11" t="str">
            <v xml:space="preserve">      Kommunal skatt</v>
          </cell>
          <cell r="B11">
            <v>292.66558806306978</v>
          </cell>
          <cell r="C11">
            <v>306.36976403899996</v>
          </cell>
          <cell r="D11">
            <v>323.1537405229999</v>
          </cell>
          <cell r="E11">
            <v>336.30388377900005</v>
          </cell>
          <cell r="F11">
            <v>359.38908943799998</v>
          </cell>
          <cell r="G11">
            <v>378.65331341151114</v>
          </cell>
          <cell r="H11">
            <v>406.01873126741009</v>
          </cell>
          <cell r="I11">
            <v>422.3371206248795</v>
          </cell>
          <cell r="J11">
            <v>437.68940778067906</v>
          </cell>
          <cell r="K11">
            <v>455.35373630505967</v>
          </cell>
        </row>
        <row r="12">
          <cell r="A12" t="str">
            <v xml:space="preserve">      Statlig skatt</v>
          </cell>
          <cell r="B12">
            <v>29.345099999999999</v>
          </cell>
          <cell r="C12">
            <v>31.908587543000003</v>
          </cell>
          <cell r="D12">
            <v>29.577081821</v>
          </cell>
          <cell r="E12">
            <v>33.478513323000001</v>
          </cell>
          <cell r="F12">
            <v>34.616121759999999</v>
          </cell>
          <cell r="G12">
            <v>32.950111876731405</v>
          </cell>
          <cell r="H12">
            <v>33.529676185441637</v>
          </cell>
          <cell r="I12">
            <v>35.32617023831795</v>
          </cell>
          <cell r="J12">
            <v>38.352910251854475</v>
          </cell>
          <cell r="K12">
            <v>39.486668367292211</v>
          </cell>
        </row>
        <row r="13">
          <cell r="A13" t="str">
            <v xml:space="preserve">      Allmän pensionsavgift</v>
          </cell>
          <cell r="B13">
            <v>46.472180000000002</v>
          </cell>
          <cell r="C13">
            <v>56.687455100000001</v>
          </cell>
          <cell r="D13">
            <v>59.964677799999997</v>
          </cell>
          <cell r="E13">
            <v>63.0735496</v>
          </cell>
          <cell r="F13">
            <v>65.748711299999997</v>
          </cell>
          <cell r="G13">
            <v>68.275902193259697</v>
          </cell>
          <cell r="H13">
            <v>70.357699405076033</v>
          </cell>
          <cell r="I13">
            <v>72.495734028621456</v>
          </cell>
          <cell r="J13">
            <v>74.954573225334983</v>
          </cell>
          <cell r="K13">
            <v>77.928972100872897</v>
          </cell>
        </row>
        <row r="14">
          <cell r="A14" t="str">
            <v xml:space="preserve">      Skattereduktioner m.m.</v>
          </cell>
          <cell r="B14">
            <v>-0.92332199999999998</v>
          </cell>
          <cell r="C14">
            <v>-1.1844945830000002</v>
          </cell>
          <cell r="D14">
            <v>-3.9608332749999997</v>
          </cell>
          <cell r="E14">
            <v>-18.866443957000001</v>
          </cell>
          <cell r="F14">
            <v>-36.147255804000004</v>
          </cell>
          <cell r="G14">
            <v>-59.240629693202351</v>
          </cell>
          <cell r="H14">
            <v>-56.151196431739081</v>
          </cell>
          <cell r="I14">
            <v>-59.159217625319826</v>
          </cell>
          <cell r="J14">
            <v>-65.74320616557273</v>
          </cell>
          <cell r="K14">
            <v>-70.067132867025393</v>
          </cell>
        </row>
        <row r="15">
          <cell r="A15" t="str">
            <v xml:space="preserve">      Artistskatt m.m.</v>
          </cell>
          <cell r="B15">
            <v>1.064908</v>
          </cell>
          <cell r="C15">
            <v>0.62627763550000004</v>
          </cell>
          <cell r="D15">
            <v>0.36196122799999986</v>
          </cell>
          <cell r="E15">
            <v>0.3987391950000001</v>
          </cell>
          <cell r="F15">
            <v>-4.8743654000000025E-2</v>
          </cell>
          <cell r="G15">
            <v>0.20724922314597397</v>
          </cell>
          <cell r="H15">
            <v>0.37118930922912041</v>
          </cell>
          <cell r="I15">
            <v>0.38362155051708136</v>
          </cell>
          <cell r="J15">
            <v>0.39071452540345597</v>
          </cell>
          <cell r="K15">
            <v>0.39788922661085752</v>
          </cell>
        </row>
        <row r="17">
          <cell r="A17" t="str">
            <v xml:space="preserve">    Indirekta skatter</v>
          </cell>
          <cell r="B17">
            <v>256.92819319</v>
          </cell>
          <cell r="C17">
            <v>275.47918736759357</v>
          </cell>
          <cell r="D17">
            <v>292.90198071667169</v>
          </cell>
          <cell r="E17">
            <v>314.07142111044863</v>
          </cell>
          <cell r="F17">
            <v>333.10381772582582</v>
          </cell>
          <cell r="G17">
            <v>345.5850066134808</v>
          </cell>
          <cell r="H17">
            <v>351.36586579189071</v>
          </cell>
          <cell r="I17">
            <v>361.07791805771171</v>
          </cell>
          <cell r="J17">
            <v>375.30517370321468</v>
          </cell>
          <cell r="K17">
            <v>390.11392640755798</v>
          </cell>
        </row>
        <row r="18">
          <cell r="A18" t="str">
            <v xml:space="preserve">      Arbetsgivaravgifter</v>
          </cell>
          <cell r="B18">
            <v>240.6898266870424</v>
          </cell>
          <cell r="C18">
            <v>257.49316622463596</v>
          </cell>
          <cell r="D18">
            <v>271.74270217191349</v>
          </cell>
          <cell r="E18">
            <v>288.5421138438864</v>
          </cell>
          <cell r="F18">
            <v>304.59572233495601</v>
          </cell>
          <cell r="G18">
            <v>315.02257235318399</v>
          </cell>
          <cell r="H18">
            <v>322.34630228591999</v>
          </cell>
          <cell r="I18">
            <v>332.58123774755876</v>
          </cell>
          <cell r="J18">
            <v>345.28430393868575</v>
          </cell>
          <cell r="K18">
            <v>358.62067987443152</v>
          </cell>
        </row>
        <row r="19">
          <cell r="A19" t="str">
            <v xml:space="preserve">      Egenavgifter</v>
          </cell>
          <cell r="B19">
            <v>6.2784940000000002</v>
          </cell>
          <cell r="C19">
            <v>6.8950532609999993</v>
          </cell>
          <cell r="D19">
            <v>7.3834422959999975</v>
          </cell>
          <cell r="E19">
            <v>8.1275051729649999</v>
          </cell>
          <cell r="F19">
            <v>8.4123698590000018</v>
          </cell>
          <cell r="G19">
            <v>9.9271635520777597</v>
          </cell>
          <cell r="H19">
            <v>9.8669907168743691</v>
          </cell>
          <cell r="I19">
            <v>10.293121228765504</v>
          </cell>
          <cell r="J19">
            <v>10.734147056764554</v>
          </cell>
          <cell r="K19">
            <v>11.179919391438723</v>
          </cell>
        </row>
        <row r="20">
          <cell r="A20" t="str">
            <v xml:space="preserve">      Särskild löneskatt</v>
          </cell>
          <cell r="B20">
            <v>12.933870000000001</v>
          </cell>
          <cell r="C20">
            <v>16.172023272000001</v>
          </cell>
          <cell r="D20">
            <v>18.739861652999998</v>
          </cell>
          <cell r="E20">
            <v>22.330259862562201</v>
          </cell>
          <cell r="F20">
            <v>25.261271049869851</v>
          </cell>
          <cell r="G20">
            <v>27.507059447018975</v>
          </cell>
          <cell r="H20">
            <v>26.424519899959225</v>
          </cell>
          <cell r="I20">
            <v>26.881899169094499</v>
          </cell>
          <cell r="J20">
            <v>27.928956085459582</v>
          </cell>
          <cell r="K20">
            <v>29.018249161087365</v>
          </cell>
        </row>
        <row r="21">
          <cell r="A21" t="str">
            <v xml:space="preserve">      Nedsättningar</v>
          </cell>
          <cell r="B21">
            <v>-3.8215618870423995</v>
          </cell>
          <cell r="C21">
            <v>-5.8360674330423992</v>
          </cell>
          <cell r="D21">
            <v>-5.9988005712418007</v>
          </cell>
          <cell r="E21">
            <v>-5.8835265289650005</v>
          </cell>
          <cell r="F21">
            <v>-6.2487351119999994</v>
          </cell>
          <cell r="G21">
            <v>-7.9935249578000001</v>
          </cell>
          <cell r="H21">
            <v>-8.4288767459679992</v>
          </cell>
          <cell r="I21">
            <v>-9.871567299161228</v>
          </cell>
          <cell r="J21">
            <v>-9.872896967728753</v>
          </cell>
          <cell r="K21">
            <v>-9.9741965190890447</v>
          </cell>
        </row>
        <row r="22">
          <cell r="A22" t="str">
            <v xml:space="preserve">      Tjänstegruppliv m.m.</v>
          </cell>
          <cell r="B22">
            <v>0.84756439000000006</v>
          </cell>
          <cell r="C22">
            <v>0.75501204299999991</v>
          </cell>
          <cell r="D22">
            <v>1.0347751670000001</v>
          </cell>
          <cell r="E22">
            <v>0.95506875999999996</v>
          </cell>
          <cell r="F22">
            <v>1.0831895940000003</v>
          </cell>
          <cell r="G22">
            <v>1.121736219</v>
          </cell>
          <cell r="H22">
            <v>1.1569296351051546</v>
          </cell>
          <cell r="I22">
            <v>1.1932272114541984</v>
          </cell>
          <cell r="J22">
            <v>1.2306635900335909</v>
          </cell>
          <cell r="K22">
            <v>1.2692744996894512</v>
          </cell>
        </row>
        <row r="24">
          <cell r="A24" t="str">
            <v>Skatt på kapital</v>
          </cell>
          <cell r="B24">
            <v>107.27359935266999</v>
          </cell>
          <cell r="C24">
            <v>107.63692213219998</v>
          </cell>
          <cell r="D24">
            <v>127.60008148830001</v>
          </cell>
          <cell r="E24">
            <v>160.57485053910901</v>
          </cell>
          <cell r="F24">
            <v>118.65904876178602</v>
          </cell>
          <cell r="G24">
            <v>108.98543658737786</v>
          </cell>
          <cell r="H24">
            <v>114.19372898684128</v>
          </cell>
          <cell r="I24">
            <v>120.41619263676236</v>
          </cell>
          <cell r="J24">
            <v>128.3953511639524</v>
          </cell>
          <cell r="K24">
            <v>136.37103628037798</v>
          </cell>
        </row>
        <row r="25">
          <cell r="A25" t="str">
            <v xml:space="preserve">    Skatt på avkastning och vinster</v>
          </cell>
          <cell r="B25">
            <v>97.401494676309994</v>
          </cell>
          <cell r="C25">
            <v>95.662892989999989</v>
          </cell>
          <cell r="D25">
            <v>112.364059846</v>
          </cell>
          <cell r="E25">
            <v>144.92104919670902</v>
          </cell>
          <cell r="F25">
            <v>104.23392136368602</v>
          </cell>
          <cell r="G25">
            <v>96.15065900010967</v>
          </cell>
          <cell r="H25">
            <v>101.15498981509137</v>
          </cell>
          <cell r="I25">
            <v>106.72633172122312</v>
          </cell>
          <cell r="J25">
            <v>114.28756031055227</v>
          </cell>
          <cell r="K25">
            <v>121.75018338399484</v>
          </cell>
        </row>
        <row r="26">
          <cell r="A26" t="str">
            <v xml:space="preserve">      Skatt på kapital, hushåll</v>
          </cell>
          <cell r="B26">
            <v>11.292648199999997</v>
          </cell>
          <cell r="C26">
            <v>12.681313083000001</v>
          </cell>
          <cell r="D26">
            <v>25.185865663000005</v>
          </cell>
          <cell r="E26">
            <v>34.015324443399997</v>
          </cell>
          <cell r="F26">
            <v>14.023233686000001</v>
          </cell>
          <cell r="G26">
            <v>7.271710271397855</v>
          </cell>
          <cell r="H26">
            <v>9.6115352636975562</v>
          </cell>
          <cell r="I26">
            <v>12.001829886935386</v>
          </cell>
          <cell r="J26">
            <v>12.463508454994198</v>
          </cell>
          <cell r="K26">
            <v>12.815912629800202</v>
          </cell>
        </row>
        <row r="27">
          <cell r="A27" t="str">
            <v xml:space="preserve">      Skatt på bolagsvinster</v>
          </cell>
          <cell r="B27">
            <v>46.509</v>
          </cell>
          <cell r="C27">
            <v>45.753</v>
          </cell>
          <cell r="D27">
            <v>53.463999999999999</v>
          </cell>
          <cell r="E27">
            <v>72.489000000000004</v>
          </cell>
          <cell r="F27">
            <v>52.088109594000002</v>
          </cell>
          <cell r="G27">
            <v>50.354906441882797</v>
          </cell>
          <cell r="H27">
            <v>53.235201497598418</v>
          </cell>
          <cell r="I27">
            <v>56.284094243394399</v>
          </cell>
          <cell r="J27">
            <v>60.404703718433666</v>
          </cell>
          <cell r="K27">
            <v>64.551990175984855</v>
          </cell>
        </row>
        <row r="28">
          <cell r="A28" t="str">
            <v xml:space="preserve">      Avkastningsskatt</v>
          </cell>
          <cell r="B28">
            <v>12.293317999999999</v>
          </cell>
          <cell r="C28">
            <v>11.895603252999999</v>
          </cell>
          <cell r="D28">
            <v>9.1388560620000003</v>
          </cell>
          <cell r="E28">
            <v>13.09619962</v>
          </cell>
          <cell r="F28">
            <v>14.659085448000001</v>
          </cell>
          <cell r="G28">
            <v>13.474131869443944</v>
          </cell>
          <cell r="H28">
            <v>12.514377748353226</v>
          </cell>
          <cell r="I28">
            <v>11.906375922968206</v>
          </cell>
          <cell r="J28">
            <v>14.217759657307482</v>
          </cell>
          <cell r="K28">
            <v>16.545967173761671</v>
          </cell>
        </row>
        <row r="29">
          <cell r="A29" t="str">
            <v xml:space="preserve">      Fastighetsskatt</v>
          </cell>
          <cell r="B29">
            <v>27.074339000000002</v>
          </cell>
          <cell r="C29">
            <v>24.794648184</v>
          </cell>
          <cell r="D29">
            <v>23.318656860000004</v>
          </cell>
          <cell r="E29">
            <v>23.258637375000003</v>
          </cell>
          <cell r="F29">
            <v>20.946737383986026</v>
          </cell>
          <cell r="G29">
            <v>23.191120241485066</v>
          </cell>
          <cell r="H29">
            <v>23.966841403014413</v>
          </cell>
          <cell r="I29">
            <v>24.54553854453491</v>
          </cell>
          <cell r="J29">
            <v>25.083264257550255</v>
          </cell>
          <cell r="K29">
            <v>25.566757959767447</v>
          </cell>
        </row>
        <row r="30">
          <cell r="A30" t="str">
            <v xml:space="preserve">      Kupongskatt m.m.</v>
          </cell>
          <cell r="B30">
            <v>0.23218947631000031</v>
          </cell>
          <cell r="C30">
            <v>0.53832846999999995</v>
          </cell>
          <cell r="D30">
            <v>1.2566812610000002</v>
          </cell>
          <cell r="E30">
            <v>2.0618877583089996</v>
          </cell>
          <cell r="F30">
            <v>2.5167552517000003</v>
          </cell>
          <cell r="G30">
            <v>1.8587901759000001</v>
          </cell>
          <cell r="H30">
            <v>1.8270339024277542</v>
          </cell>
          <cell r="I30">
            <v>1.9884931233902197</v>
          </cell>
          <cell r="J30">
            <v>2.1183242222666636</v>
          </cell>
          <cell r="K30">
            <v>2.2695554446806567</v>
          </cell>
        </row>
        <row r="32">
          <cell r="A32" t="str">
            <v xml:space="preserve">    Skatt på egendom</v>
          </cell>
          <cell r="B32">
            <v>9.8721046763599993</v>
          </cell>
          <cell r="C32">
            <v>11.974029142200001</v>
          </cell>
          <cell r="D32">
            <v>15.236021642299999</v>
          </cell>
          <cell r="E32">
            <v>15.653801342399998</v>
          </cell>
          <cell r="F32">
            <v>14.425127398099999</v>
          </cell>
          <cell r="G32">
            <v>12.834777587268192</v>
          </cell>
          <cell r="H32">
            <v>13.038739171749917</v>
          </cell>
          <cell r="I32">
            <v>13.689860915539246</v>
          </cell>
          <cell r="J32">
            <v>14.107790853400129</v>
          </cell>
          <cell r="K32">
            <v>14.62085289638315</v>
          </cell>
        </row>
        <row r="33">
          <cell r="A33" t="str">
            <v xml:space="preserve">      Förmögenhetsskatt</v>
          </cell>
          <cell r="B33">
            <v>5.4527999999999999</v>
          </cell>
          <cell r="C33">
            <v>6.0270640270000007</v>
          </cell>
          <cell r="D33">
            <v>8.5888942139999997</v>
          </cell>
          <cell r="E33">
            <v>8.2226282350000002</v>
          </cell>
          <cell r="F33">
            <v>6.4930362859999997</v>
          </cell>
          <cell r="G33">
            <v>4.0789527555681939</v>
          </cell>
          <cell r="H33">
            <v>4.5938817637458733</v>
          </cell>
          <cell r="I33">
            <v>4.8066581914998618</v>
          </cell>
          <cell r="J33">
            <v>5.0004059152901963</v>
          </cell>
          <cell r="K33">
            <v>5.1801808665881977</v>
          </cell>
        </row>
        <row r="34">
          <cell r="A34" t="str">
            <v xml:space="preserve">      Arv- och gåvoskatt</v>
          </cell>
          <cell r="B34">
            <v>1.79559004479</v>
          </cell>
          <cell r="C34">
            <v>2.0045274254999996</v>
          </cell>
          <cell r="D34">
            <v>2.1495790247000004</v>
          </cell>
          <cell r="E34">
            <v>2.5488959782</v>
          </cell>
          <cell r="F34">
            <v>2.5760830940999995</v>
          </cell>
          <cell r="G34">
            <v>2.9753544691999996</v>
          </cell>
          <cell r="H34">
            <v>2.7021240168010259</v>
          </cell>
          <cell r="I34">
            <v>2.7547599971882466</v>
          </cell>
          <cell r="J34">
            <v>2.7338045021847472</v>
          </cell>
          <cell r="K34">
            <v>2.8121483764327606</v>
          </cell>
        </row>
        <row r="35">
          <cell r="A35" t="str">
            <v xml:space="preserve">      Stämpelskatt</v>
          </cell>
          <cell r="B35">
            <v>2.62371463157</v>
          </cell>
          <cell r="C35">
            <v>3.9424376896999997</v>
          </cell>
          <cell r="D35">
            <v>4.4975484035999997</v>
          </cell>
          <cell r="E35">
            <v>4.8822771291999993</v>
          </cell>
          <cell r="F35">
            <v>5.3560080180000007</v>
          </cell>
          <cell r="G35">
            <v>5.7804703625</v>
          </cell>
          <cell r="H35">
            <v>5.742733391203017</v>
          </cell>
          <cell r="I35">
            <v>6.1284427268511381</v>
          </cell>
          <cell r="J35">
            <v>6.3735804359251844</v>
          </cell>
          <cell r="K35">
            <v>6.6285236533621923</v>
          </cell>
        </row>
        <row r="37">
          <cell r="A37" t="str">
            <v>Skatt på konsumtion och insatsvaror</v>
          </cell>
          <cell r="B37">
            <v>249.2808856932607</v>
          </cell>
          <cell r="C37">
            <v>260.93051413787038</v>
          </cell>
          <cell r="D37">
            <v>273.50758750785991</v>
          </cell>
          <cell r="E37">
            <v>284.12322604370019</v>
          </cell>
          <cell r="F37">
            <v>296.65574255697607</v>
          </cell>
          <cell r="G37">
            <v>311.08513524843619</v>
          </cell>
          <cell r="H37">
            <v>326.2058414877863</v>
          </cell>
          <cell r="I37">
            <v>337.69466989638954</v>
          </cell>
          <cell r="J37">
            <v>352.57997664427904</v>
          </cell>
          <cell r="K37">
            <v>368.23627493185171</v>
          </cell>
        </row>
        <row r="38">
          <cell r="A38" t="str">
            <v xml:space="preserve">      Mervärdesskatt</v>
          </cell>
          <cell r="B38">
            <v>170.15274478071331</v>
          </cell>
          <cell r="C38">
            <v>178.99322191689038</v>
          </cell>
          <cell r="D38">
            <v>190.41093905939991</v>
          </cell>
          <cell r="E38">
            <v>198.68593410010016</v>
          </cell>
          <cell r="F38">
            <v>207.12218250717603</v>
          </cell>
          <cell r="G38">
            <v>217.31559715228266</v>
          </cell>
          <cell r="H38">
            <v>228.2377252943258</v>
          </cell>
          <cell r="I38">
            <v>235.57593820066052</v>
          </cell>
          <cell r="J38">
            <v>244.93991801211791</v>
          </cell>
          <cell r="K38">
            <v>255.3396137675573</v>
          </cell>
        </row>
        <row r="39">
          <cell r="A39" t="str">
            <v xml:space="preserve">      Tobaksskatt</v>
          </cell>
          <cell r="B39">
            <v>7.5272472319999997</v>
          </cell>
          <cell r="C39">
            <v>7.4446765449999992</v>
          </cell>
          <cell r="D39">
            <v>7.4457694280000002</v>
          </cell>
          <cell r="E39">
            <v>7.7469278700000004</v>
          </cell>
          <cell r="F39">
            <v>8.0532737310000009</v>
          </cell>
          <cell r="G39">
            <v>8.4088541670000012</v>
          </cell>
          <cell r="H39">
            <v>8.2474023800447238</v>
          </cell>
          <cell r="I39">
            <v>8.4724591209370104</v>
          </cell>
          <cell r="J39">
            <v>8.7771833902850886</v>
          </cell>
          <cell r="K39">
            <v>9.0967721467134695</v>
          </cell>
        </row>
        <row r="40">
          <cell r="A40" t="str">
            <v xml:space="preserve">      Skatt på etylalkohol</v>
          </cell>
          <cell r="B40">
            <v>4.691037444</v>
          </cell>
          <cell r="C40">
            <v>4.6415706240199999</v>
          </cell>
          <cell r="D40">
            <v>4.748148414000001</v>
          </cell>
          <cell r="E40">
            <v>4.8918962959999996</v>
          </cell>
          <cell r="F40">
            <v>4.8740362280000005</v>
          </cell>
          <cell r="G40">
            <v>5.0597074599999994</v>
          </cell>
          <cell r="H40">
            <v>4.7598308464991259</v>
          </cell>
          <cell r="I40">
            <v>4.2238297244880467</v>
          </cell>
          <cell r="J40">
            <v>4.1869082153883097</v>
          </cell>
          <cell r="K40">
            <v>4.2226872624014637</v>
          </cell>
        </row>
        <row r="41">
          <cell r="A41" t="str">
            <v xml:space="preserve">      Skatt på vin m.m.</v>
          </cell>
          <cell r="B41">
            <v>3.1142008429999994</v>
          </cell>
          <cell r="C41">
            <v>3.185194439</v>
          </cell>
          <cell r="D41">
            <v>3.4582740950000002</v>
          </cell>
          <cell r="E41">
            <v>3.5671314040000008</v>
          </cell>
          <cell r="F41">
            <v>3.7295755439999994</v>
          </cell>
          <cell r="G41">
            <v>3.5093429040000004</v>
          </cell>
          <cell r="H41">
            <v>3.5393847886691998</v>
          </cell>
          <cell r="I41">
            <v>3.7997607459000218</v>
          </cell>
          <cell r="J41">
            <v>3.9967655874990138</v>
          </cell>
          <cell r="K41">
            <v>4.2004225453570792</v>
          </cell>
        </row>
        <row r="42">
          <cell r="A42" t="str">
            <v xml:space="preserve">      Skatt på öl</v>
          </cell>
          <cell r="B42">
            <v>2.0122934900000002</v>
          </cell>
          <cell r="C42">
            <v>2.15019020103</v>
          </cell>
          <cell r="D42">
            <v>2.4789004110000001</v>
          </cell>
          <cell r="E42">
            <v>2.3546719729999999</v>
          </cell>
          <cell r="F42">
            <v>2.383775624000001</v>
          </cell>
          <cell r="G42">
            <v>2.609073693</v>
          </cell>
          <cell r="H42">
            <v>2.5594398809333225</v>
          </cell>
          <cell r="I42">
            <v>2.7271319263683931</v>
          </cell>
          <cell r="J42">
            <v>2.8071605977557161</v>
          </cell>
          <cell r="K42">
            <v>2.8896531421426852</v>
          </cell>
        </row>
        <row r="43">
          <cell r="A43" t="str">
            <v xml:space="preserve">      Skatt på energi</v>
          </cell>
          <cell r="B43">
            <v>47.235232770999993</v>
          </cell>
          <cell r="C43">
            <v>50.285010461999995</v>
          </cell>
          <cell r="D43">
            <v>50.268613005000006</v>
          </cell>
          <cell r="E43">
            <v>50.408551902000006</v>
          </cell>
          <cell r="F43">
            <v>53.558232772000004</v>
          </cell>
          <cell r="G43">
            <v>57.232050845000003</v>
          </cell>
          <cell r="H43">
            <v>61.044207032965531</v>
          </cell>
          <cell r="I43">
            <v>64.67641561524421</v>
          </cell>
          <cell r="J43">
            <v>69.221360477801213</v>
          </cell>
          <cell r="K43">
            <v>73.375677590531808</v>
          </cell>
        </row>
        <row r="44">
          <cell r="A44" t="str">
            <v xml:space="preserve">      Skatt på vägtrafik</v>
          </cell>
          <cell r="B44">
            <v>6.2418149251999999</v>
          </cell>
          <cell r="C44">
            <v>6.060572694820002</v>
          </cell>
          <cell r="D44">
            <v>6.5552904441600006</v>
          </cell>
          <cell r="E44">
            <v>7.0235487949000017</v>
          </cell>
          <cell r="F44">
            <v>7.7194891562000008</v>
          </cell>
          <cell r="G44">
            <v>8.2069184605000007</v>
          </cell>
          <cell r="H44">
            <v>8.3835519486274777</v>
          </cell>
          <cell r="I44">
            <v>8.5087760529546372</v>
          </cell>
          <cell r="J44">
            <v>8.6358873445045514</v>
          </cell>
          <cell r="K44">
            <v>8.7649144359186089</v>
          </cell>
        </row>
        <row r="45">
          <cell r="A45" t="str">
            <v xml:space="preserve">      Skatt på import</v>
          </cell>
          <cell r="B45">
            <v>0</v>
          </cell>
          <cell r="C45">
            <v>3.7659133500000008</v>
          </cell>
          <cell r="D45">
            <v>3.5779099103000007</v>
          </cell>
          <cell r="E45">
            <v>3.8047885048000007</v>
          </cell>
          <cell r="F45">
            <v>3.6258905472</v>
          </cell>
          <cell r="G45">
            <v>3.4017777108000007</v>
          </cell>
          <cell r="H45">
            <v>3.6134425277419497</v>
          </cell>
          <cell r="I45">
            <v>3.8165151045876362</v>
          </cell>
          <cell r="J45">
            <v>4.0739993569244781</v>
          </cell>
          <cell r="K45">
            <v>4.356380000949498</v>
          </cell>
        </row>
        <row r="46">
          <cell r="A46" t="str">
            <v xml:space="preserve">      Övriga skatter</v>
          </cell>
          <cell r="B46">
            <v>2.9924764610374184</v>
          </cell>
          <cell r="C46">
            <v>4.4041639051099999</v>
          </cell>
          <cell r="D46">
            <v>4.5637427409999995</v>
          </cell>
          <cell r="E46">
            <v>5.6397751989000016</v>
          </cell>
          <cell r="F46">
            <v>5.5892864473999992</v>
          </cell>
          <cell r="G46">
            <v>5.3418128558535463</v>
          </cell>
          <cell r="H46">
            <v>5.8208567879791904</v>
          </cell>
          <cell r="I46">
            <v>5.8938434052490933</v>
          </cell>
          <cell r="J46">
            <v>5.9407936620027018</v>
          </cell>
          <cell r="K46">
            <v>5.9901540402798013</v>
          </cell>
        </row>
        <row r="48">
          <cell r="A48" t="str">
            <v>Restförda och övriga skatter</v>
          </cell>
          <cell r="B48">
            <v>6.8802342166353991</v>
          </cell>
          <cell r="C48">
            <v>8.2117092340299997</v>
          </cell>
          <cell r="D48">
            <v>12.283811753624921</v>
          </cell>
          <cell r="E48">
            <v>11.4705081182</v>
          </cell>
          <cell r="F48">
            <v>8.8200733954000032</v>
          </cell>
          <cell r="G48">
            <v>5.7966521240000004</v>
          </cell>
          <cell r="H48">
            <v>4.25515096146</v>
          </cell>
          <cell r="I48">
            <v>5.9593250010612397</v>
          </cell>
          <cell r="J48">
            <v>5.6864997515889728</v>
          </cell>
          <cell r="K48">
            <v>5.39792568367311</v>
          </cell>
        </row>
        <row r="49">
          <cell r="A49" t="str">
            <v xml:space="preserve">      Restförda skatter</v>
          </cell>
          <cell r="C49">
            <v>-0.57567639599999998</v>
          </cell>
          <cell r="D49">
            <v>-1.8577113089999999</v>
          </cell>
          <cell r="E49">
            <v>-1.4535610000000001</v>
          </cell>
          <cell r="F49">
            <v>-1.520830645</v>
          </cell>
          <cell r="G49">
            <v>-2.261449995</v>
          </cell>
          <cell r="H49">
            <v>-1.9210163948400003</v>
          </cell>
          <cell r="I49">
            <v>-1.99593603423876</v>
          </cell>
          <cell r="J49">
            <v>-2.0817612837110264</v>
          </cell>
          <cell r="K49">
            <v>-2.1691952576268894</v>
          </cell>
        </row>
        <row r="50">
          <cell r="A50" t="str">
            <v xml:space="preserve">      Övriga skatter</v>
          </cell>
          <cell r="B50">
            <v>6.8802342166353991</v>
          </cell>
          <cell r="C50">
            <v>8.7873856300300002</v>
          </cell>
          <cell r="D50">
            <v>14.14152306262492</v>
          </cell>
          <cell r="E50">
            <v>12.9240691182</v>
          </cell>
          <cell r="F50">
            <v>10.340904040400003</v>
          </cell>
          <cell r="G50">
            <v>8.0581021190000008</v>
          </cell>
          <cell r="H50">
            <v>6.1761673563000006</v>
          </cell>
          <cell r="I50">
            <v>7.9552610352999995</v>
          </cell>
          <cell r="J50">
            <v>7.7682610352999992</v>
          </cell>
          <cell r="K50">
            <v>7.5671209412999989</v>
          </cell>
        </row>
        <row r="52">
          <cell r="A52" t="str">
            <v>Offentliga sektorns skatteintäkter</v>
          </cell>
          <cell r="B52">
            <v>988.98736651563593</v>
          </cell>
          <cell r="C52">
            <v>1046.6659226061938</v>
          </cell>
          <cell r="D52">
            <v>1115.3900895634563</v>
          </cell>
          <cell r="E52">
            <v>1184.6282477514578</v>
          </cell>
          <cell r="F52">
            <v>1180.7966054799876</v>
          </cell>
          <cell r="G52">
            <v>1192.2981775847406</v>
          </cell>
          <cell r="H52">
            <v>1250.146686963396</v>
          </cell>
          <cell r="I52">
            <v>1296.5315344089411</v>
          </cell>
          <cell r="J52">
            <v>1347.6114008807344</v>
          </cell>
          <cell r="K52">
            <v>1403.219296436271</v>
          </cell>
        </row>
        <row r="53">
          <cell r="A53" t="str">
            <v xml:space="preserve">      Kommunalskatt</v>
          </cell>
          <cell r="B53">
            <v>292.66558806306978</v>
          </cell>
          <cell r="C53">
            <v>306.36976403899996</v>
          </cell>
          <cell r="D53">
            <v>323.1537405229999</v>
          </cell>
          <cell r="E53">
            <v>336.30388377900005</v>
          </cell>
          <cell r="F53">
            <v>359.38908943799998</v>
          </cell>
          <cell r="G53">
            <v>378.65331341151114</v>
          </cell>
          <cell r="H53">
            <v>406.01873126741009</v>
          </cell>
          <cell r="I53">
            <v>422.3371206248795</v>
          </cell>
          <cell r="J53">
            <v>437.68940778067906</v>
          </cell>
          <cell r="K53">
            <v>455.35373630505967</v>
          </cell>
        </row>
        <row r="54">
          <cell r="A54" t="str">
            <v xml:space="preserve">      Avgifter till pensionssystemet</v>
          </cell>
          <cell r="B54">
            <v>106.22352830000001</v>
          </cell>
          <cell r="C54">
            <v>111.93073892256024</v>
          </cell>
          <cell r="D54">
            <v>110.30842922469743</v>
          </cell>
          <cell r="E54">
            <v>147.03222453264002</v>
          </cell>
          <cell r="F54">
            <v>153.49829552454898</v>
          </cell>
          <cell r="G54">
            <v>158.73960833294993</v>
          </cell>
          <cell r="H54">
            <v>162.21236295017752</v>
          </cell>
          <cell r="I54">
            <v>167.64658302018478</v>
          </cell>
          <cell r="J54">
            <v>174.08902218665756</v>
          </cell>
          <cell r="K54">
            <v>181.11272771231319</v>
          </cell>
        </row>
        <row r="55">
          <cell r="A55" t="str">
            <v xml:space="preserve">      Statens skatteintäkter</v>
          </cell>
          <cell r="B55">
            <v>590.09825015256615</v>
          </cell>
          <cell r="C55">
            <v>628.36541964463368</v>
          </cell>
          <cell r="D55">
            <v>681.92791981575897</v>
          </cell>
          <cell r="E55">
            <v>701.29213943981779</v>
          </cell>
          <cell r="F55">
            <v>667.90922051743871</v>
          </cell>
          <cell r="G55">
            <v>654.90525584027955</v>
          </cell>
          <cell r="H55">
            <v>681.91559274580834</v>
          </cell>
          <cell r="I55">
            <v>706.54783076387685</v>
          </cell>
          <cell r="J55">
            <v>735.83297091339784</v>
          </cell>
          <cell r="K55">
            <v>766.75283241889815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ställning"/>
      <sheetName val="Motpartsrapportering"/>
      <sheetName val="S138025"/>
      <sheetName val="S138125"/>
      <sheetName val="S138225"/>
      <sheetName val="S153025"/>
      <sheetName val="S252125"/>
      <sheetName val="S252199"/>
      <sheetName val="S252225"/>
      <sheetName val="S381125"/>
      <sheetName val="S385825"/>
      <sheetName val="S591125"/>
      <sheetName val="S591825"/>
      <sheetName val="S7021"/>
      <sheetName val="Zoom_Per_Konto"/>
      <sheetName val="Zoom_Per_Transaktion"/>
      <sheetName val="Lista"/>
      <sheetName val="REPORT_PARAM"/>
      <sheetName val="GLOBAL_PARAM"/>
      <sheetName val="Hjäl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49">
          <cell r="A49">
            <v>82210654</v>
          </cell>
          <cell r="B49" t="str">
            <v>SJOV</v>
          </cell>
          <cell r="C49">
            <v>1093</v>
          </cell>
          <cell r="D49" t="str">
            <v>Sjöfartsverket</v>
          </cell>
        </row>
        <row r="50">
          <cell r="A50">
            <v>82210787</v>
          </cell>
          <cell r="B50" t="str">
            <v>ASJ</v>
          </cell>
          <cell r="C50">
            <v>1054</v>
          </cell>
          <cell r="D50" t="str">
            <v>Affärsverket Statens järnvägar</v>
          </cell>
        </row>
        <row r="51">
          <cell r="A51">
            <v>82210795</v>
          </cell>
          <cell r="B51" t="str">
            <v>LFV</v>
          </cell>
          <cell r="C51">
            <v>1087</v>
          </cell>
          <cell r="D51" t="str">
            <v>Luftfartsverket</v>
          </cell>
        </row>
        <row r="52">
          <cell r="A52">
            <v>82214284</v>
          </cell>
          <cell r="B52" t="str">
            <v>SVK</v>
          </cell>
          <cell r="C52">
            <v>1204</v>
          </cell>
          <cell r="D52" t="str">
            <v>Affärsverket svenska kraftnät</v>
          </cell>
        </row>
        <row r="53">
          <cell r="A53">
            <v>83210829</v>
          </cell>
          <cell r="B53" t="str">
            <v>KAMK</v>
          </cell>
          <cell r="C53">
            <v>1003</v>
          </cell>
          <cell r="D53" t="str">
            <v>Kammarkollegiet</v>
          </cell>
        </row>
        <row r="54">
          <cell r="A54">
            <v>83214904</v>
          </cell>
          <cell r="B54" t="str">
            <v>KAFS</v>
          </cell>
          <cell r="C54">
            <v>1240</v>
          </cell>
          <cell r="D54" t="str">
            <v>Kärnavfallsfondens styrelse</v>
          </cell>
        </row>
        <row r="55">
          <cell r="A55">
            <v>85210035</v>
          </cell>
          <cell r="B55" t="str">
            <v>JK</v>
          </cell>
          <cell r="C55">
            <v>1035</v>
          </cell>
          <cell r="D55" t="str">
            <v>Justitiekanslern</v>
          </cell>
        </row>
        <row r="56">
          <cell r="A56">
            <v>85210050</v>
          </cell>
          <cell r="B56" t="str">
            <v>DIN</v>
          </cell>
          <cell r="C56">
            <v>1135</v>
          </cell>
          <cell r="D56" t="str">
            <v>Datainspektionen</v>
          </cell>
        </row>
        <row r="57">
          <cell r="A57">
            <v>85210068</v>
          </cell>
          <cell r="B57" t="str">
            <v>BRA</v>
          </cell>
          <cell r="C57">
            <v>1137</v>
          </cell>
          <cell r="D57" t="str">
            <v>Brottsförebyggande rådet</v>
          </cell>
        </row>
        <row r="58">
          <cell r="A58">
            <v>85210076</v>
          </cell>
          <cell r="B58" t="str">
            <v>RPS</v>
          </cell>
          <cell r="C58">
            <v>1104</v>
          </cell>
          <cell r="D58" t="str">
            <v>Polisorganisationen</v>
          </cell>
        </row>
        <row r="59">
          <cell r="A59">
            <v>85210084</v>
          </cell>
          <cell r="B59" t="str">
            <v>RAK</v>
          </cell>
          <cell r="C59">
            <v>1110</v>
          </cell>
          <cell r="D59" t="str">
            <v>Åklagarmyndigheten</v>
          </cell>
        </row>
        <row r="60">
          <cell r="A60">
            <v>85210225</v>
          </cell>
          <cell r="B60" t="str">
            <v>KVV</v>
          </cell>
          <cell r="C60">
            <v>1053</v>
          </cell>
          <cell r="D60" t="str">
            <v>Kriminalvårdsstyrelsen</v>
          </cell>
        </row>
        <row r="61">
          <cell r="A61">
            <v>85210340</v>
          </cell>
          <cell r="B61" t="str">
            <v>FMV</v>
          </cell>
          <cell r="C61">
            <v>1006</v>
          </cell>
          <cell r="D61" t="str">
            <v>Försvarets materielverk</v>
          </cell>
        </row>
        <row r="62">
          <cell r="A62">
            <v>85210365</v>
          </cell>
          <cell r="B62" t="str">
            <v>FRA</v>
          </cell>
          <cell r="C62">
            <v>1079</v>
          </cell>
          <cell r="D62" t="str">
            <v>Försvarets radioanstalt</v>
          </cell>
        </row>
        <row r="63">
          <cell r="A63">
            <v>85210464</v>
          </cell>
          <cell r="B63" t="str">
            <v>SFHM</v>
          </cell>
          <cell r="C63">
            <v>1148</v>
          </cell>
          <cell r="D63" t="str">
            <v>Statens försvarshistoriska museer</v>
          </cell>
        </row>
        <row r="64">
          <cell r="A64">
            <v>85210498</v>
          </cell>
          <cell r="B64" t="str">
            <v>SPF</v>
          </cell>
          <cell r="C64">
            <v>1176</v>
          </cell>
          <cell r="D64" t="str">
            <v>Styrelsen för psykologiskt försvar</v>
          </cell>
        </row>
        <row r="65">
          <cell r="A65">
            <v>85210555</v>
          </cell>
          <cell r="B65" t="str">
            <v>SOS</v>
          </cell>
          <cell r="C65">
            <v>1029</v>
          </cell>
          <cell r="D65" t="str">
            <v>Socialstyrelsen</v>
          </cell>
        </row>
        <row r="66">
          <cell r="A66">
            <v>85210571</v>
          </cell>
          <cell r="B66" t="str">
            <v>SSI</v>
          </cell>
          <cell r="C66">
            <v>1111</v>
          </cell>
          <cell r="D66" t="str">
            <v>Statens strålskyddsinstitut</v>
          </cell>
        </row>
        <row r="67">
          <cell r="A67">
            <v>85210639</v>
          </cell>
          <cell r="B67" t="str">
            <v>VV</v>
          </cell>
          <cell r="C67">
            <v>1051</v>
          </cell>
          <cell r="D67" t="str">
            <v>Vägverket</v>
          </cell>
        </row>
        <row r="68">
          <cell r="A68">
            <v>85210670</v>
          </cell>
          <cell r="B68" t="str">
            <v>HKF</v>
          </cell>
          <cell r="C68">
            <v>1090</v>
          </cell>
          <cell r="D68" t="str">
            <v>Handelsflottans kultur- och fritidsråd</v>
          </cell>
        </row>
        <row r="69">
          <cell r="A69">
            <v>85210696</v>
          </cell>
          <cell r="B69" t="str">
            <v>SMHI</v>
          </cell>
          <cell r="C69">
            <v>1059</v>
          </cell>
          <cell r="D69" t="str">
            <v>Sveriges meteorologiska och hydrologiska institut</v>
          </cell>
        </row>
        <row r="70">
          <cell r="A70">
            <v>85210704</v>
          </cell>
          <cell r="B70" t="str">
            <v>VTI</v>
          </cell>
          <cell r="C70">
            <v>1129</v>
          </cell>
          <cell r="D70" t="str">
            <v>Statens väg- och transportforskningsinstitut</v>
          </cell>
        </row>
        <row r="71">
          <cell r="A71">
            <v>85210712</v>
          </cell>
          <cell r="B71" t="str">
            <v>SGI</v>
          </cell>
          <cell r="C71">
            <v>1081</v>
          </cell>
          <cell r="D71" t="str">
            <v>Statens geotekniska institut</v>
          </cell>
        </row>
        <row r="72">
          <cell r="A72">
            <v>85210829</v>
          </cell>
          <cell r="B72" t="str">
            <v>KAMK</v>
          </cell>
          <cell r="C72">
            <v>1003</v>
          </cell>
          <cell r="D72" t="str">
            <v>Kammarkollegiet</v>
          </cell>
        </row>
        <row r="73">
          <cell r="A73">
            <v>85210837</v>
          </cell>
          <cell r="B73" t="str">
            <v>SCB</v>
          </cell>
          <cell r="C73">
            <v>1039</v>
          </cell>
          <cell r="D73" t="str">
            <v>Statistiska centralbyrån</v>
          </cell>
        </row>
        <row r="74">
          <cell r="A74">
            <v>85210845</v>
          </cell>
          <cell r="B74" t="str">
            <v>KONJ</v>
          </cell>
          <cell r="C74">
            <v>1075</v>
          </cell>
          <cell r="D74" t="str">
            <v>Konjunkturinstitutet</v>
          </cell>
        </row>
        <row r="75">
          <cell r="A75">
            <v>85210852</v>
          </cell>
          <cell r="B75" t="str">
            <v>STKT</v>
          </cell>
          <cell r="C75">
            <v>1032</v>
          </cell>
          <cell r="D75" t="str">
            <v>Statskontoret</v>
          </cell>
        </row>
        <row r="76">
          <cell r="A76">
            <v>85210928</v>
          </cell>
          <cell r="B76" t="str">
            <v>SPV</v>
          </cell>
          <cell r="C76">
            <v>1103</v>
          </cell>
          <cell r="D76" t="str">
            <v>Statens pensionsverk</v>
          </cell>
        </row>
        <row r="77">
          <cell r="A77">
            <v>85210969</v>
          </cell>
          <cell r="B77" t="str">
            <v>TV</v>
          </cell>
          <cell r="C77">
            <v>1023</v>
          </cell>
          <cell r="D77" t="str">
            <v>Tullverket</v>
          </cell>
        </row>
        <row r="78">
          <cell r="A78">
            <v>85211033</v>
          </cell>
          <cell r="B78" t="str">
            <v>SK</v>
          </cell>
          <cell r="C78">
            <v>1076</v>
          </cell>
          <cell r="D78" t="str">
            <v>Statens konstråd</v>
          </cell>
        </row>
        <row r="79">
          <cell r="A79">
            <v>85211041</v>
          </cell>
          <cell r="B79" t="str">
            <v>SB</v>
          </cell>
          <cell r="C79">
            <v>1068</v>
          </cell>
          <cell r="D79" t="str">
            <v>Statens biografbyrå</v>
          </cell>
        </row>
        <row r="80">
          <cell r="A80">
            <v>85211074</v>
          </cell>
          <cell r="B80" t="str">
            <v>RA</v>
          </cell>
          <cell r="C80">
            <v>1004</v>
          </cell>
          <cell r="D80" t="str">
            <v>Riksarkivet</v>
          </cell>
        </row>
        <row r="81">
          <cell r="A81">
            <v>85211082</v>
          </cell>
          <cell r="B81" t="str">
            <v>SOFI</v>
          </cell>
          <cell r="C81">
            <v>1122</v>
          </cell>
          <cell r="D81" t="str">
            <v>Språk- och folkminnesinstitutet</v>
          </cell>
        </row>
        <row r="82">
          <cell r="A82">
            <v>85211090</v>
          </cell>
          <cell r="B82" t="str">
            <v>RAA</v>
          </cell>
          <cell r="C82">
            <v>1007</v>
          </cell>
          <cell r="D82" t="str">
            <v>Riksantikvarieämbetet</v>
          </cell>
        </row>
        <row r="83">
          <cell r="A83">
            <v>85211108</v>
          </cell>
          <cell r="B83" t="str">
            <v>NMW</v>
          </cell>
          <cell r="C83">
            <v>1044</v>
          </cell>
          <cell r="D83" t="str">
            <v>Nationalmuseum med Prins Eugens Waldemarsudde</v>
          </cell>
        </row>
        <row r="84">
          <cell r="A84">
            <v>85211124</v>
          </cell>
          <cell r="B84" t="str">
            <v>NRM</v>
          </cell>
          <cell r="C84">
            <v>1037</v>
          </cell>
          <cell r="D84" t="str">
            <v>Naturhistoriska riksmuseet</v>
          </cell>
        </row>
        <row r="85">
          <cell r="A85">
            <v>85211132</v>
          </cell>
          <cell r="B85" t="str">
            <v>SSHM</v>
          </cell>
          <cell r="C85">
            <v>1073</v>
          </cell>
          <cell r="D85" t="str">
            <v>Statens maritima museer</v>
          </cell>
        </row>
        <row r="86">
          <cell r="A86">
            <v>85211165</v>
          </cell>
          <cell r="B86" t="str">
            <v>SBL</v>
          </cell>
          <cell r="C86">
            <v>1101</v>
          </cell>
          <cell r="D86" t="str">
            <v>Svenskt biografiskt lexikon</v>
          </cell>
        </row>
        <row r="87">
          <cell r="A87">
            <v>85211173</v>
          </cell>
          <cell r="B87" t="str">
            <v>US</v>
          </cell>
          <cell r="C87">
            <v>1141</v>
          </cell>
          <cell r="D87" t="str">
            <v>Ungdomsstyrelsen</v>
          </cell>
        </row>
        <row r="88">
          <cell r="A88">
            <v>85211199</v>
          </cell>
          <cell r="B88" t="str">
            <v>KF</v>
          </cell>
          <cell r="C88">
            <v>1052</v>
          </cell>
          <cell r="D88" t="str">
            <v>Konstfack</v>
          </cell>
        </row>
        <row r="89">
          <cell r="A89">
            <v>85211215</v>
          </cell>
          <cell r="B89" t="str">
            <v>KMH</v>
          </cell>
          <cell r="C89">
            <v>1125</v>
          </cell>
          <cell r="D89" t="str">
            <v>Kungl. Musikhögskolan i Stockholm</v>
          </cell>
        </row>
        <row r="90">
          <cell r="A90">
            <v>85211249</v>
          </cell>
          <cell r="B90" t="str">
            <v>TH</v>
          </cell>
          <cell r="C90">
            <v>1042</v>
          </cell>
          <cell r="D90" t="str">
            <v>Teaterhögskolan i Stockholm</v>
          </cell>
        </row>
        <row r="91">
          <cell r="A91">
            <v>85211280</v>
          </cell>
          <cell r="B91" t="str">
            <v>KUR</v>
          </cell>
          <cell r="C91">
            <v>1139</v>
          </cell>
          <cell r="D91" t="str">
            <v>Statens kulturråd</v>
          </cell>
        </row>
        <row r="92">
          <cell r="A92">
            <v>85211298</v>
          </cell>
          <cell r="B92" t="str">
            <v>DH</v>
          </cell>
          <cell r="C92">
            <v>1121</v>
          </cell>
          <cell r="D92" t="str">
            <v>Danshögskolan</v>
          </cell>
        </row>
        <row r="93">
          <cell r="A93">
            <v>85211306</v>
          </cell>
          <cell r="B93" t="str">
            <v>DI</v>
          </cell>
          <cell r="C93">
            <v>1118</v>
          </cell>
          <cell r="D93" t="str">
            <v>Dramatiska institutet</v>
          </cell>
        </row>
        <row r="94">
          <cell r="A94">
            <v>85211710</v>
          </cell>
          <cell r="B94" t="str">
            <v>KB</v>
          </cell>
          <cell r="C94">
            <v>1028</v>
          </cell>
          <cell r="D94" t="str">
            <v>Kungl. biblioteket</v>
          </cell>
        </row>
        <row r="95">
          <cell r="A95">
            <v>85211819</v>
          </cell>
          <cell r="B95" t="str">
            <v>CSN</v>
          </cell>
          <cell r="C95">
            <v>1107</v>
          </cell>
          <cell r="D95" t="str">
            <v>Centrala studiestödsnämnden</v>
          </cell>
        </row>
        <row r="96">
          <cell r="A96">
            <v>85211835</v>
          </cell>
          <cell r="B96" t="str">
            <v>SVO</v>
          </cell>
          <cell r="C96">
            <v>1078</v>
          </cell>
          <cell r="D96" t="str">
            <v>Skogsstyrelsen</v>
          </cell>
        </row>
        <row r="97">
          <cell r="A97">
            <v>85211843</v>
          </cell>
          <cell r="B97" t="str">
            <v>FIV</v>
          </cell>
          <cell r="C97">
            <v>1089</v>
          </cell>
          <cell r="D97" t="str">
            <v>Fiskeriverket</v>
          </cell>
        </row>
        <row r="98">
          <cell r="A98">
            <v>85211850</v>
          </cell>
          <cell r="B98" t="str">
            <v>SLV</v>
          </cell>
          <cell r="C98">
            <v>1134</v>
          </cell>
          <cell r="D98" t="str">
            <v>Livsmedelsverket</v>
          </cell>
        </row>
        <row r="99">
          <cell r="A99">
            <v>85211868</v>
          </cell>
          <cell r="B99" t="str">
            <v>SVA</v>
          </cell>
          <cell r="C99">
            <v>1069</v>
          </cell>
          <cell r="D99" t="str">
            <v>Statens veterinärmedicinska anstalt</v>
          </cell>
        </row>
        <row r="100">
          <cell r="A100">
            <v>85211876</v>
          </cell>
          <cell r="B100" t="str">
            <v>SUK</v>
          </cell>
          <cell r="C100">
            <v>1071</v>
          </cell>
          <cell r="D100" t="str">
            <v>Statens utsädeskontroll</v>
          </cell>
        </row>
        <row r="101">
          <cell r="A101">
            <v>85211975</v>
          </cell>
          <cell r="B101" t="str">
            <v>NV</v>
          </cell>
          <cell r="C101">
            <v>1115</v>
          </cell>
          <cell r="D101" t="str">
            <v>Naturvårdsverket</v>
          </cell>
        </row>
        <row r="102">
          <cell r="A102">
            <v>85212007</v>
          </cell>
          <cell r="B102" t="str">
            <v>KOMK</v>
          </cell>
          <cell r="C102">
            <v>1027</v>
          </cell>
          <cell r="D102" t="str">
            <v>Kommerskollegium</v>
          </cell>
        </row>
        <row r="103">
          <cell r="A103">
            <v>85212015</v>
          </cell>
          <cell r="B103" t="str">
            <v>MD</v>
          </cell>
          <cell r="C103">
            <v>1127</v>
          </cell>
          <cell r="D103" t="str">
            <v>Marknadsdomstolen</v>
          </cell>
        </row>
        <row r="104">
          <cell r="A104">
            <v>85212064</v>
          </cell>
          <cell r="B104" t="str">
            <v>KOV</v>
          </cell>
          <cell r="C104">
            <v>1136</v>
          </cell>
          <cell r="D104" t="str">
            <v>Konsumentverket</v>
          </cell>
        </row>
        <row r="105">
          <cell r="A105">
            <v>85212072</v>
          </cell>
          <cell r="B105" t="str">
            <v>PRV</v>
          </cell>
          <cell r="C105">
            <v>1065</v>
          </cell>
          <cell r="D105" t="str">
            <v>Patent- och registreringsverket</v>
          </cell>
        </row>
        <row r="106">
          <cell r="A106">
            <v>85212080</v>
          </cell>
          <cell r="B106" t="str">
            <v>OCB</v>
          </cell>
          <cell r="C106">
            <v>1177</v>
          </cell>
          <cell r="D106" t="str">
            <v>Kommittén för avveckling av Överstyrelsen för civil beredskap</v>
          </cell>
        </row>
        <row r="107">
          <cell r="A107">
            <v>85212098</v>
          </cell>
          <cell r="B107" t="str">
            <v>EKN</v>
          </cell>
          <cell r="C107">
            <v>1074</v>
          </cell>
          <cell r="D107" t="str">
            <v>Exportkreditnämnden</v>
          </cell>
        </row>
        <row r="108">
          <cell r="A108">
            <v>85212114</v>
          </cell>
          <cell r="B108" t="str">
            <v>AMV</v>
          </cell>
          <cell r="C108">
            <v>1088</v>
          </cell>
          <cell r="D108" t="str">
            <v>Arbetsmarknadsverket</v>
          </cell>
        </row>
        <row r="109">
          <cell r="A109">
            <v>85212122</v>
          </cell>
          <cell r="B109" t="str">
            <v>AD</v>
          </cell>
          <cell r="C109">
            <v>1072</v>
          </cell>
          <cell r="D109" t="str">
            <v>Arbetsdomstolen</v>
          </cell>
        </row>
        <row r="110">
          <cell r="A110">
            <v>85212148</v>
          </cell>
          <cell r="B110" t="str">
            <v>AV</v>
          </cell>
          <cell r="C110">
            <v>1091</v>
          </cell>
          <cell r="D110" t="str">
            <v>Arbetsmiljöverket</v>
          </cell>
        </row>
        <row r="111">
          <cell r="A111">
            <v>85212163</v>
          </cell>
          <cell r="B111" t="str">
            <v>MIGR</v>
          </cell>
          <cell r="C111">
            <v>1120</v>
          </cell>
          <cell r="D111" t="str">
            <v>Migrationsverket</v>
          </cell>
        </row>
        <row r="112">
          <cell r="A112">
            <v>85212247</v>
          </cell>
          <cell r="B112" t="str">
            <v>LSTHLM</v>
          </cell>
          <cell r="C112">
            <v>1015</v>
          </cell>
          <cell r="D112" t="str">
            <v>Länsstyrelsen i Stockholms län</v>
          </cell>
        </row>
        <row r="113">
          <cell r="A113">
            <v>85212254</v>
          </cell>
          <cell r="B113" t="str">
            <v>LUPPS</v>
          </cell>
          <cell r="C113">
            <v>1017</v>
          </cell>
          <cell r="D113" t="str">
            <v>Länsstyrelsen i Uppsala län</v>
          </cell>
        </row>
        <row r="114">
          <cell r="A114">
            <v>85212262</v>
          </cell>
          <cell r="B114" t="str">
            <v>LSODER</v>
          </cell>
          <cell r="C114">
            <v>1016</v>
          </cell>
          <cell r="D114" t="str">
            <v>Länsstyrelsen i Södermanlands län</v>
          </cell>
        </row>
        <row r="115">
          <cell r="A115">
            <v>85212270</v>
          </cell>
          <cell r="B115" t="str">
            <v>LOGTL</v>
          </cell>
          <cell r="C115">
            <v>1021</v>
          </cell>
          <cell r="D115" t="str">
            <v>Länsstyrelsen i Östergötlands län</v>
          </cell>
        </row>
        <row r="116">
          <cell r="A116">
            <v>85212288</v>
          </cell>
          <cell r="B116" t="str">
            <v>LJONK</v>
          </cell>
          <cell r="C116">
            <v>1012</v>
          </cell>
          <cell r="D116" t="str">
            <v>Länsstyrelsen i Jönköpings län</v>
          </cell>
        </row>
        <row r="117">
          <cell r="A117">
            <v>85212296</v>
          </cell>
          <cell r="B117" t="str">
            <v>LKRON</v>
          </cell>
          <cell r="C117">
            <v>1014</v>
          </cell>
          <cell r="D117" t="str">
            <v>Länsstyrelsen i Kronobergs län</v>
          </cell>
        </row>
        <row r="118">
          <cell r="A118">
            <v>85212304</v>
          </cell>
          <cell r="B118" t="str">
            <v>LKALM</v>
          </cell>
          <cell r="C118">
            <v>1013</v>
          </cell>
          <cell r="D118" t="str">
            <v>Länsstyrelsen i Kalmar län</v>
          </cell>
        </row>
        <row r="119">
          <cell r="A119">
            <v>85212312</v>
          </cell>
          <cell r="B119" t="str">
            <v>LGOTL</v>
          </cell>
          <cell r="C119">
            <v>1025</v>
          </cell>
          <cell r="D119" t="str">
            <v>Länsstyrelsen i Gotlands län</v>
          </cell>
        </row>
        <row r="120">
          <cell r="A120">
            <v>85212320</v>
          </cell>
          <cell r="B120" t="str">
            <v>LBLEK</v>
          </cell>
          <cell r="C120">
            <v>1034</v>
          </cell>
          <cell r="D120" t="str">
            <v>Länsstyrelsen i Blekinge län</v>
          </cell>
        </row>
        <row r="121">
          <cell r="A121">
            <v>85212346</v>
          </cell>
          <cell r="B121" t="str">
            <v>LSKANE</v>
          </cell>
          <cell r="C121">
            <v>1036</v>
          </cell>
          <cell r="D121" t="str">
            <v>Länsstyrelsen i Skåne län</v>
          </cell>
        </row>
        <row r="122">
          <cell r="A122">
            <v>85212353</v>
          </cell>
          <cell r="B122" t="str">
            <v>LHAL</v>
          </cell>
          <cell r="C122">
            <v>1026</v>
          </cell>
          <cell r="D122" t="str">
            <v>Länsstyrelsen i Hallands län</v>
          </cell>
        </row>
        <row r="123">
          <cell r="A123">
            <v>85212361</v>
          </cell>
          <cell r="B123" t="str">
            <v>LVGOTL</v>
          </cell>
          <cell r="C123">
            <v>1033</v>
          </cell>
          <cell r="D123" t="str">
            <v>Länsstyrelsen i Västra Götalands län</v>
          </cell>
        </row>
        <row r="124">
          <cell r="A124">
            <v>85212395</v>
          </cell>
          <cell r="B124" t="str">
            <v>LVARML</v>
          </cell>
          <cell r="C124">
            <v>1018</v>
          </cell>
          <cell r="D124" t="str">
            <v>Länsstyrelsen i Värmlands län</v>
          </cell>
        </row>
        <row r="125">
          <cell r="A125">
            <v>85212403</v>
          </cell>
          <cell r="B125" t="str">
            <v>LORE</v>
          </cell>
          <cell r="C125">
            <v>1020</v>
          </cell>
          <cell r="D125" t="str">
            <v>Länsstyrelsen i Örebro län</v>
          </cell>
        </row>
        <row r="126">
          <cell r="A126">
            <v>85212411</v>
          </cell>
          <cell r="B126" t="str">
            <v>LVASTM</v>
          </cell>
          <cell r="C126">
            <v>1019</v>
          </cell>
          <cell r="D126" t="str">
            <v>Länsstyrelsen i Västmanlands län</v>
          </cell>
        </row>
        <row r="127">
          <cell r="A127">
            <v>85212429</v>
          </cell>
          <cell r="B127" t="str">
            <v>LDAL</v>
          </cell>
          <cell r="C127">
            <v>1010</v>
          </cell>
          <cell r="D127" t="str">
            <v>Länsstyrelsen i Dalarnas län</v>
          </cell>
        </row>
        <row r="128">
          <cell r="A128">
            <v>85212437</v>
          </cell>
          <cell r="B128" t="str">
            <v>LGAVLE</v>
          </cell>
          <cell r="C128">
            <v>1022</v>
          </cell>
          <cell r="D128" t="str">
            <v>Länsstyrelsen i Gävleborgs län</v>
          </cell>
        </row>
        <row r="129">
          <cell r="A129">
            <v>85212445</v>
          </cell>
          <cell r="B129" t="str">
            <v>LVNORR</v>
          </cell>
          <cell r="C129">
            <v>1040</v>
          </cell>
          <cell r="D129" t="str">
            <v>Länsstyrelsen i Västernorrlands län</v>
          </cell>
        </row>
        <row r="130">
          <cell r="A130">
            <v>85212452</v>
          </cell>
          <cell r="B130" t="str">
            <v>LJAMTL</v>
          </cell>
          <cell r="C130">
            <v>1011</v>
          </cell>
          <cell r="D130" t="str">
            <v>Länsstyrelsen i Jämtlands län</v>
          </cell>
        </row>
        <row r="131">
          <cell r="A131">
            <v>85212460</v>
          </cell>
          <cell r="B131" t="str">
            <v>LVBOTT</v>
          </cell>
          <cell r="C131">
            <v>1024</v>
          </cell>
          <cell r="D131" t="str">
            <v>Länsstyrelsen i Västerbottens län</v>
          </cell>
        </row>
        <row r="132">
          <cell r="A132">
            <v>85212478</v>
          </cell>
          <cell r="B132" t="str">
            <v>LNBOTT</v>
          </cell>
          <cell r="C132">
            <v>1048</v>
          </cell>
          <cell r="D132" t="str">
            <v>Länsstyrelsen i Norrbottens län</v>
          </cell>
        </row>
        <row r="133">
          <cell r="A133">
            <v>85212528</v>
          </cell>
          <cell r="B133" t="str">
            <v>SGU</v>
          </cell>
          <cell r="C133">
            <v>1055</v>
          </cell>
          <cell r="D133" t="str">
            <v>Sveriges geologiska undersökning</v>
          </cell>
        </row>
        <row r="134">
          <cell r="A134">
            <v>85212544</v>
          </cell>
          <cell r="B134" t="str">
            <v>SKI</v>
          </cell>
          <cell r="C134">
            <v>1140</v>
          </cell>
          <cell r="D134" t="str">
            <v>Statens kärnkraftinspektion</v>
          </cell>
        </row>
        <row r="135">
          <cell r="A135">
            <v>85212585</v>
          </cell>
          <cell r="B135" t="str">
            <v>RS</v>
          </cell>
          <cell r="C135">
            <v>1132</v>
          </cell>
          <cell r="D135" t="str">
            <v>Rymdstyrelsen</v>
          </cell>
        </row>
        <row r="136">
          <cell r="A136">
            <v>85212627</v>
          </cell>
          <cell r="B136" t="str">
            <v>RD</v>
          </cell>
          <cell r="C136">
            <v>1109</v>
          </cell>
          <cell r="D136" t="str">
            <v>Riksdagsförvaltningen</v>
          </cell>
        </row>
        <row r="137">
          <cell r="A137">
            <v>85212635</v>
          </cell>
          <cell r="B137" t="str">
            <v>RGK</v>
          </cell>
          <cell r="C137">
            <v>1043</v>
          </cell>
          <cell r="D137" t="str">
            <v>Riksgäldskontoret</v>
          </cell>
        </row>
        <row r="138">
          <cell r="A138">
            <v>85212650</v>
          </cell>
          <cell r="B138" t="str">
            <v>JO</v>
          </cell>
          <cell r="C138">
            <v>1046</v>
          </cell>
          <cell r="D138" t="str">
            <v>Riksdagens ombudsmän JO</v>
          </cell>
        </row>
        <row r="139">
          <cell r="A139">
            <v>85212726</v>
          </cell>
          <cell r="B139" t="str">
            <v>NAI</v>
          </cell>
          <cell r="C139">
            <v>1099</v>
          </cell>
          <cell r="D139" t="str">
            <v>Nordiska Afrikainstitutet</v>
          </cell>
        </row>
        <row r="140">
          <cell r="A140">
            <v>85212742</v>
          </cell>
          <cell r="B140" t="str">
            <v>DOM</v>
          </cell>
          <cell r="C140">
            <v>1143</v>
          </cell>
          <cell r="D140" t="str">
            <v>Domstolsväsendet</v>
          </cell>
        </row>
        <row r="141">
          <cell r="A141">
            <v>85212817</v>
          </cell>
          <cell r="B141" t="str">
            <v>SLU</v>
          </cell>
          <cell r="C141">
            <v>1158</v>
          </cell>
          <cell r="D141" t="str">
            <v>Sveriges lantbruksuniversitet</v>
          </cell>
        </row>
        <row r="142">
          <cell r="A142">
            <v>85212841</v>
          </cell>
          <cell r="B142" t="str">
            <v>LTU</v>
          </cell>
          <cell r="C142">
            <v>1126</v>
          </cell>
          <cell r="D142" t="str">
            <v>Luleå tekniska universitet</v>
          </cell>
        </row>
        <row r="143">
          <cell r="A143">
            <v>85212874</v>
          </cell>
          <cell r="B143" t="str">
            <v>UMU</v>
          </cell>
          <cell r="C143">
            <v>1113</v>
          </cell>
          <cell r="D143" t="str">
            <v>Umeå universitet</v>
          </cell>
        </row>
        <row r="144">
          <cell r="A144">
            <v>85212890</v>
          </cell>
          <cell r="B144" t="str">
            <v>HIG</v>
          </cell>
          <cell r="C144">
            <v>1153</v>
          </cell>
          <cell r="D144" t="str">
            <v>Högskolan i Gävle</v>
          </cell>
        </row>
        <row r="145">
          <cell r="A145">
            <v>85212908</v>
          </cell>
          <cell r="B145" t="str">
            <v>HDAL</v>
          </cell>
          <cell r="C145">
            <v>1151</v>
          </cell>
          <cell r="D145" t="str">
            <v>Högskolan Dalarna</v>
          </cell>
        </row>
        <row r="146">
          <cell r="A146">
            <v>85212916</v>
          </cell>
          <cell r="B146" t="str">
            <v>MDH</v>
          </cell>
          <cell r="C146">
            <v>1157</v>
          </cell>
          <cell r="D146" t="str">
            <v>Mälardalens högskola</v>
          </cell>
        </row>
        <row r="147">
          <cell r="A147">
            <v>85212924</v>
          </cell>
          <cell r="B147" t="str">
            <v>ORU</v>
          </cell>
          <cell r="C147">
            <v>1159</v>
          </cell>
          <cell r="D147" t="str">
            <v>Örebro universitet</v>
          </cell>
        </row>
        <row r="148">
          <cell r="A148">
            <v>85212932</v>
          </cell>
          <cell r="B148" t="str">
            <v>UU</v>
          </cell>
          <cell r="C148">
            <v>1001</v>
          </cell>
          <cell r="D148" t="str">
            <v>Uppsala universitet</v>
          </cell>
        </row>
        <row r="149">
          <cell r="A149">
            <v>85212957</v>
          </cell>
          <cell r="B149" t="str">
            <v>KKH</v>
          </cell>
          <cell r="C149">
            <v>1038</v>
          </cell>
          <cell r="D149" t="str">
            <v>Kungl. Konsthögskolan</v>
          </cell>
        </row>
        <row r="150">
          <cell r="A150">
            <v>85212965</v>
          </cell>
          <cell r="B150" t="str">
            <v>OHS</v>
          </cell>
          <cell r="C150">
            <v>1117</v>
          </cell>
          <cell r="D150" t="str">
            <v>Operahögskolan i Stockholm</v>
          </cell>
        </row>
        <row r="151">
          <cell r="A151">
            <v>85212973</v>
          </cell>
          <cell r="B151" t="str">
            <v>KI</v>
          </cell>
          <cell r="C151">
            <v>1047</v>
          </cell>
          <cell r="D151" t="str">
            <v>Karolinska institutet</v>
          </cell>
        </row>
        <row r="152">
          <cell r="A152">
            <v>85213005</v>
          </cell>
          <cell r="B152" t="str">
            <v>LHS</v>
          </cell>
          <cell r="C152">
            <v>1092</v>
          </cell>
          <cell r="D152" t="str">
            <v>Lärarhögskolan i Stockholm</v>
          </cell>
        </row>
        <row r="153">
          <cell r="A153">
            <v>85213054</v>
          </cell>
          <cell r="B153" t="str">
            <v>KTH</v>
          </cell>
          <cell r="C153">
            <v>1050</v>
          </cell>
          <cell r="D153" t="str">
            <v>Kungl. Tekniska högskolan</v>
          </cell>
        </row>
        <row r="154">
          <cell r="A154">
            <v>85213062</v>
          </cell>
          <cell r="B154" t="str">
            <v>SU</v>
          </cell>
          <cell r="C154">
            <v>1061</v>
          </cell>
          <cell r="D154" t="str">
            <v>Stockholms universitet</v>
          </cell>
        </row>
        <row r="155">
          <cell r="A155">
            <v>85213096</v>
          </cell>
          <cell r="B155" t="str">
            <v>LIU</v>
          </cell>
          <cell r="C155">
            <v>1131</v>
          </cell>
          <cell r="D155" t="str">
            <v>Linköpings universitet</v>
          </cell>
        </row>
        <row r="156">
          <cell r="A156">
            <v>85213120</v>
          </cell>
          <cell r="B156" t="str">
            <v>KAU</v>
          </cell>
          <cell r="C156">
            <v>1114</v>
          </cell>
          <cell r="D156" t="str">
            <v>Karlstads universitet</v>
          </cell>
        </row>
        <row r="157">
          <cell r="A157">
            <v>85213138</v>
          </cell>
          <cell r="B157" t="str">
            <v>HBOR</v>
          </cell>
          <cell r="C157">
            <v>1152</v>
          </cell>
          <cell r="D157" t="str">
            <v>Högskolan i Borås</v>
          </cell>
        </row>
        <row r="158">
          <cell r="A158">
            <v>85213146</v>
          </cell>
          <cell r="B158" t="str">
            <v>HIS</v>
          </cell>
          <cell r="C158">
            <v>1172</v>
          </cell>
          <cell r="D158" t="str">
            <v>Högskolan i Skövde</v>
          </cell>
        </row>
        <row r="159">
          <cell r="A159">
            <v>85213153</v>
          </cell>
          <cell r="B159" t="str">
            <v>GU</v>
          </cell>
          <cell r="C159">
            <v>1064</v>
          </cell>
          <cell r="D159" t="str">
            <v>Göteborgs universitet</v>
          </cell>
        </row>
        <row r="160">
          <cell r="A160">
            <v>85213179</v>
          </cell>
          <cell r="B160" t="str">
            <v>HKAL</v>
          </cell>
          <cell r="C160">
            <v>1154</v>
          </cell>
          <cell r="D160" t="str">
            <v>Högskolan i Kalmar</v>
          </cell>
        </row>
        <row r="161">
          <cell r="A161">
            <v>85213187</v>
          </cell>
          <cell r="B161" t="str">
            <v>VXU</v>
          </cell>
          <cell r="C161">
            <v>1156</v>
          </cell>
          <cell r="D161" t="str">
            <v>Växjö universitet</v>
          </cell>
        </row>
        <row r="162">
          <cell r="A162">
            <v>85213195</v>
          </cell>
          <cell r="B162" t="str">
            <v>HKR</v>
          </cell>
          <cell r="C162">
            <v>1155</v>
          </cell>
          <cell r="D162" t="str">
            <v>Högskolan Kristianstad</v>
          </cell>
        </row>
        <row r="163">
          <cell r="A163">
            <v>85213203</v>
          </cell>
          <cell r="B163" t="str">
            <v>HH</v>
          </cell>
          <cell r="C163">
            <v>1171</v>
          </cell>
          <cell r="D163" t="str">
            <v>Högskolan i Halmstad</v>
          </cell>
        </row>
        <row r="164">
          <cell r="A164">
            <v>85213211</v>
          </cell>
          <cell r="B164" t="str">
            <v>LU</v>
          </cell>
          <cell r="C164">
            <v>1030</v>
          </cell>
          <cell r="D164" t="str">
            <v>Lunds universitet</v>
          </cell>
        </row>
        <row r="165">
          <cell r="A165">
            <v>85213252</v>
          </cell>
          <cell r="B165" t="str">
            <v>KN</v>
          </cell>
          <cell r="C165">
            <v>1145</v>
          </cell>
          <cell r="D165" t="str">
            <v>Konstnärsnämnden</v>
          </cell>
        </row>
        <row r="166">
          <cell r="A166">
            <v>85213260</v>
          </cell>
          <cell r="B166" t="str">
            <v>SHK</v>
          </cell>
          <cell r="C166">
            <v>1161</v>
          </cell>
          <cell r="D166" t="str">
            <v>Statens haverikommission</v>
          </cell>
        </row>
        <row r="167">
          <cell r="A167">
            <v>85213294</v>
          </cell>
          <cell r="B167" t="str">
            <v>PSN</v>
          </cell>
          <cell r="C167">
            <v>1146</v>
          </cell>
          <cell r="D167" t="str">
            <v>Presstödsnämnden</v>
          </cell>
        </row>
        <row r="168">
          <cell r="A168">
            <v>85213310</v>
          </cell>
          <cell r="B168" t="str">
            <v>LI</v>
          </cell>
          <cell r="C168">
            <v>1138</v>
          </cell>
          <cell r="D168" t="str">
            <v>Lotteriinspektionen</v>
          </cell>
        </row>
        <row r="169">
          <cell r="A169">
            <v>85213427</v>
          </cell>
          <cell r="B169" t="str">
            <v>AM</v>
          </cell>
          <cell r="C169">
            <v>1098</v>
          </cell>
          <cell r="D169" t="str">
            <v>Arkitekturmuseet</v>
          </cell>
        </row>
        <row r="170">
          <cell r="A170">
            <v>85213435</v>
          </cell>
          <cell r="B170" t="str">
            <v>BROM</v>
          </cell>
          <cell r="C170">
            <v>1216</v>
          </cell>
          <cell r="D170" t="str">
            <v>Brottsoffermyndigheten</v>
          </cell>
        </row>
        <row r="171">
          <cell r="A171">
            <v>85213476</v>
          </cell>
          <cell r="B171" t="str">
            <v>AGV</v>
          </cell>
          <cell r="C171">
            <v>1106</v>
          </cell>
          <cell r="D171" t="str">
            <v>Arbetsgivarverket</v>
          </cell>
        </row>
        <row r="172">
          <cell r="A172">
            <v>85213484</v>
          </cell>
          <cell r="B172" t="str">
            <v>KSLOTT</v>
          </cell>
          <cell r="C172">
            <v>1002</v>
          </cell>
          <cell r="D172" t="str">
            <v>Kungliga hov- och slottsstaten</v>
          </cell>
        </row>
        <row r="173">
          <cell r="A173">
            <v>85213492</v>
          </cell>
          <cell r="B173" t="str">
            <v>ALB</v>
          </cell>
          <cell r="C173">
            <v>1162</v>
          </cell>
          <cell r="D173" t="str">
            <v>Statens ljud- och bildarkiv</v>
          </cell>
        </row>
        <row r="174">
          <cell r="A174">
            <v>85213567</v>
          </cell>
          <cell r="B174" t="str">
            <v>IRF</v>
          </cell>
          <cell r="C174">
            <v>1095</v>
          </cell>
          <cell r="D174" t="str">
            <v>Institutet för rymdfysik</v>
          </cell>
        </row>
        <row r="175">
          <cell r="A175">
            <v>85213591</v>
          </cell>
          <cell r="B175" t="str">
            <v>TPB</v>
          </cell>
          <cell r="C175">
            <v>1167</v>
          </cell>
          <cell r="D175" t="str">
            <v>Talboks- och punktskriftsbiblioteket</v>
          </cell>
        </row>
        <row r="176">
          <cell r="A176">
            <v>85213617</v>
          </cell>
          <cell r="B176" t="str">
            <v>JAMO</v>
          </cell>
          <cell r="C176">
            <v>1165</v>
          </cell>
          <cell r="D176" t="str">
            <v>Jämställdhetsombudsmannen</v>
          </cell>
        </row>
        <row r="177">
          <cell r="A177">
            <v>85213625</v>
          </cell>
          <cell r="B177" t="str">
            <v>ARN</v>
          </cell>
          <cell r="C177">
            <v>1116</v>
          </cell>
          <cell r="D177" t="str">
            <v>Allmänna reklamationsnämnden</v>
          </cell>
        </row>
        <row r="178">
          <cell r="A178">
            <v>85213641</v>
          </cell>
          <cell r="B178" t="str">
            <v>IPM</v>
          </cell>
          <cell r="C178">
            <v>1166</v>
          </cell>
          <cell r="D178" t="str">
            <v>Institutet för psykosocial medicin</v>
          </cell>
        </row>
        <row r="179">
          <cell r="A179">
            <v>85213666</v>
          </cell>
          <cell r="B179" t="str">
            <v>SMUS</v>
          </cell>
          <cell r="C179">
            <v>1169</v>
          </cell>
          <cell r="D179" t="str">
            <v>Statens musiksamlingar</v>
          </cell>
        </row>
        <row r="180">
          <cell r="A180">
            <v>85213690</v>
          </cell>
          <cell r="B180" t="str">
            <v>BO</v>
          </cell>
          <cell r="C180">
            <v>1207</v>
          </cell>
          <cell r="D180" t="str">
            <v>Barnombudsmannen</v>
          </cell>
        </row>
        <row r="181">
          <cell r="A181">
            <v>85213732</v>
          </cell>
          <cell r="B181" t="str">
            <v>LSH</v>
          </cell>
          <cell r="C181">
            <v>1009</v>
          </cell>
          <cell r="D181" t="str">
            <v xml:space="preserve">Livrustkammaren, Skoklosters slott och Hallwylska museet </v>
          </cell>
        </row>
        <row r="182">
          <cell r="A182">
            <v>85213765</v>
          </cell>
          <cell r="B182" t="str">
            <v>HSAN</v>
          </cell>
          <cell r="C182">
            <v>1164</v>
          </cell>
          <cell r="D182" t="str">
            <v>Hälso- och sjukvårdens ansvarsnämnd</v>
          </cell>
        </row>
        <row r="183">
          <cell r="A183">
            <v>85213815</v>
          </cell>
          <cell r="B183" t="str">
            <v>SWEDAC</v>
          </cell>
          <cell r="C183">
            <v>1173</v>
          </cell>
          <cell r="D183" t="str">
            <v>Styrelsen för ackreditering och teknisk kontroll</v>
          </cell>
        </row>
        <row r="184">
          <cell r="A184">
            <v>85213831</v>
          </cell>
          <cell r="B184" t="str">
            <v>RK</v>
          </cell>
          <cell r="C184">
            <v>1243</v>
          </cell>
          <cell r="D184" t="str">
            <v>Regeringskansliet</v>
          </cell>
        </row>
        <row r="185">
          <cell r="A185">
            <v>85213880</v>
          </cell>
          <cell r="B185" t="str">
            <v>KEMI</v>
          </cell>
          <cell r="C185">
            <v>1178</v>
          </cell>
          <cell r="D185" t="str">
            <v>Kemikalieinspektionen</v>
          </cell>
        </row>
        <row r="186">
          <cell r="A186">
            <v>85213914</v>
          </cell>
          <cell r="B186" t="str">
            <v>SRV</v>
          </cell>
          <cell r="C186">
            <v>1180</v>
          </cell>
          <cell r="D186" t="str">
            <v>Statens räddningsverk</v>
          </cell>
        </row>
        <row r="187">
          <cell r="A187">
            <v>85213948</v>
          </cell>
          <cell r="B187" t="str">
            <v>DO</v>
          </cell>
          <cell r="C187">
            <v>1179</v>
          </cell>
          <cell r="D187" t="str">
            <v>Ombudsmannen mot etnisk diskriminering</v>
          </cell>
        </row>
        <row r="188">
          <cell r="A188">
            <v>85213963</v>
          </cell>
          <cell r="B188" t="str">
            <v>ALI</v>
          </cell>
          <cell r="C188">
            <v>1181</v>
          </cell>
          <cell r="D188" t="str">
            <v>Arbetslivsinstitutet</v>
          </cell>
        </row>
        <row r="189">
          <cell r="A189">
            <v>85213971</v>
          </cell>
          <cell r="B189" t="str">
            <v>PBR</v>
          </cell>
          <cell r="C189">
            <v>1160</v>
          </cell>
          <cell r="D189" t="str">
            <v>Patentbesvärsrätten</v>
          </cell>
        </row>
        <row r="190">
          <cell r="A190">
            <v>85213989</v>
          </cell>
          <cell r="B190" t="str">
            <v>BOV</v>
          </cell>
          <cell r="C190">
            <v>1183</v>
          </cell>
          <cell r="D190" t="str">
            <v>Boverket</v>
          </cell>
        </row>
        <row r="191">
          <cell r="A191">
            <v>85213997</v>
          </cell>
          <cell r="B191" t="str">
            <v>KBV</v>
          </cell>
          <cell r="C191">
            <v>1184</v>
          </cell>
          <cell r="D191" t="str">
            <v>Kustbevakningen</v>
          </cell>
        </row>
        <row r="192">
          <cell r="A192">
            <v>85214003</v>
          </cell>
          <cell r="B192" t="str">
            <v>BV</v>
          </cell>
          <cell r="C192">
            <v>1182</v>
          </cell>
          <cell r="D192" t="str">
            <v>Banverket</v>
          </cell>
        </row>
        <row r="193">
          <cell r="A193">
            <v>85214011</v>
          </cell>
          <cell r="B193" t="str">
            <v>BTH</v>
          </cell>
          <cell r="C193">
            <v>1185</v>
          </cell>
          <cell r="D193" t="str">
            <v>Blekinge tekniska högskola</v>
          </cell>
        </row>
        <row r="194">
          <cell r="A194">
            <v>85214029</v>
          </cell>
          <cell r="B194" t="str">
            <v>VAN</v>
          </cell>
          <cell r="C194">
            <v>1124</v>
          </cell>
          <cell r="D194" t="str">
            <v>Statens VA-nämnd</v>
          </cell>
        </row>
        <row r="195">
          <cell r="A195">
            <v>85214052</v>
          </cell>
          <cell r="B195" t="str">
            <v>HTU</v>
          </cell>
          <cell r="C195">
            <v>1186</v>
          </cell>
          <cell r="D195" t="str">
            <v>Högskolan i Trollhättan/Uddevalla</v>
          </cell>
        </row>
        <row r="196">
          <cell r="A196">
            <v>85214060</v>
          </cell>
          <cell r="B196" t="str">
            <v>POLAR</v>
          </cell>
          <cell r="C196">
            <v>1175</v>
          </cell>
          <cell r="D196" t="str">
            <v>Polarforskningssekretariatet</v>
          </cell>
        </row>
        <row r="197">
          <cell r="A197">
            <v>85214078</v>
          </cell>
          <cell r="B197" t="str">
            <v>LV</v>
          </cell>
          <cell r="C197">
            <v>1187</v>
          </cell>
          <cell r="D197" t="str">
            <v>Läkemedelsverket</v>
          </cell>
        </row>
        <row r="198">
          <cell r="A198">
            <v>85214128</v>
          </cell>
          <cell r="B198" t="str">
            <v>GBV</v>
          </cell>
          <cell r="C198">
            <v>1191</v>
          </cell>
          <cell r="D198" t="str">
            <v>Glesbygdsverket</v>
          </cell>
        </row>
        <row r="199">
          <cell r="A199">
            <v>85214151</v>
          </cell>
          <cell r="B199" t="str">
            <v>SJV</v>
          </cell>
          <cell r="C199">
            <v>1195</v>
          </cell>
          <cell r="D199" t="str">
            <v>Statens jordbruksverk</v>
          </cell>
        </row>
        <row r="200">
          <cell r="A200">
            <v>85214169</v>
          </cell>
          <cell r="B200" t="str">
            <v>MIA</v>
          </cell>
          <cell r="C200">
            <v>1326</v>
          </cell>
          <cell r="D200" t="str">
            <v>Myndigheten för internationella adoptionsfrågor</v>
          </cell>
        </row>
        <row r="201">
          <cell r="A201">
            <v>85214177</v>
          </cell>
          <cell r="B201" t="str">
            <v>SISUS</v>
          </cell>
          <cell r="C201">
            <v>1123</v>
          </cell>
          <cell r="D201" t="str">
            <v>Statens institut för särskilt utbildningsstöd</v>
          </cell>
        </row>
        <row r="202">
          <cell r="A202">
            <v>85214185</v>
          </cell>
          <cell r="B202" t="str">
            <v>SKOL</v>
          </cell>
          <cell r="C202">
            <v>1196</v>
          </cell>
          <cell r="D202" t="str">
            <v>Statens skolverk</v>
          </cell>
        </row>
        <row r="203">
          <cell r="A203">
            <v>85214219</v>
          </cell>
          <cell r="B203" t="str">
            <v>NUTEK</v>
          </cell>
          <cell r="C203">
            <v>1192</v>
          </cell>
          <cell r="D203" t="str">
            <v>Verket för näringslivsutveckling</v>
          </cell>
        </row>
        <row r="204">
          <cell r="A204">
            <v>85214227</v>
          </cell>
          <cell r="B204" t="str">
            <v>RMV</v>
          </cell>
          <cell r="C204">
            <v>1193</v>
          </cell>
          <cell r="D204" t="str">
            <v>Rättsmedicinalverket</v>
          </cell>
        </row>
        <row r="205">
          <cell r="A205">
            <v>85214235</v>
          </cell>
          <cell r="B205" t="str">
            <v>FI</v>
          </cell>
          <cell r="C205">
            <v>1067</v>
          </cell>
          <cell r="D205" t="str">
            <v>Finansinspektionen</v>
          </cell>
        </row>
        <row r="206">
          <cell r="A206">
            <v>85214276</v>
          </cell>
          <cell r="B206" t="str">
            <v>BKN</v>
          </cell>
          <cell r="C206">
            <v>1203</v>
          </cell>
          <cell r="D206" t="str">
            <v>Statens bostadskreditnämnd</v>
          </cell>
        </row>
        <row r="207">
          <cell r="A207">
            <v>85214292</v>
          </cell>
          <cell r="B207" t="str">
            <v>UN</v>
          </cell>
          <cell r="C207">
            <v>1205</v>
          </cell>
          <cell r="D207" t="str">
            <v>Utlänningsnämnden</v>
          </cell>
        </row>
        <row r="208">
          <cell r="A208">
            <v>85214334</v>
          </cell>
          <cell r="B208" t="str">
            <v>IHS</v>
          </cell>
          <cell r="C208">
            <v>1198</v>
          </cell>
          <cell r="D208" t="str">
            <v>Idrottshögskolan i Stockholm</v>
          </cell>
        </row>
        <row r="209">
          <cell r="A209">
            <v>85214342</v>
          </cell>
          <cell r="B209" t="str">
            <v>KKV</v>
          </cell>
          <cell r="C209">
            <v>1199</v>
          </cell>
          <cell r="D209" t="str">
            <v>Konkurrensverket</v>
          </cell>
        </row>
        <row r="210">
          <cell r="A210">
            <v>85214359</v>
          </cell>
          <cell r="B210" t="str">
            <v>PTS</v>
          </cell>
          <cell r="C210">
            <v>1200</v>
          </cell>
          <cell r="D210" t="str">
            <v>Post- och telestyrelsen</v>
          </cell>
        </row>
        <row r="211">
          <cell r="A211">
            <v>85214367</v>
          </cell>
          <cell r="B211" t="str">
            <v>VHS</v>
          </cell>
          <cell r="C211">
            <v>1206</v>
          </cell>
          <cell r="D211" t="str">
            <v>Verket för högskoleservice</v>
          </cell>
        </row>
        <row r="212">
          <cell r="A212">
            <v>85214383</v>
          </cell>
          <cell r="B212" t="str">
            <v>FHI</v>
          </cell>
          <cell r="C212">
            <v>1197</v>
          </cell>
          <cell r="D212" t="str">
            <v>Statens folkhälsoinstitut</v>
          </cell>
        </row>
        <row r="213">
          <cell r="A213">
            <v>85214417</v>
          </cell>
          <cell r="B213" t="str">
            <v>SBU</v>
          </cell>
          <cell r="C213">
            <v>1202</v>
          </cell>
          <cell r="D213" t="str">
            <v>Statens beredning för medicinsk utvärdering</v>
          </cell>
        </row>
        <row r="214">
          <cell r="A214">
            <v>85214425</v>
          </cell>
          <cell r="B214" t="str">
            <v>TD</v>
          </cell>
          <cell r="C214">
            <v>1236</v>
          </cell>
          <cell r="D214" t="str">
            <v>Turistdelegationen</v>
          </cell>
        </row>
        <row r="215">
          <cell r="A215">
            <v>85214466</v>
          </cell>
          <cell r="B215" t="str">
            <v>ELSAK</v>
          </cell>
          <cell r="C215">
            <v>1208</v>
          </cell>
          <cell r="D215" t="str">
            <v>Elsäkerhetsverket</v>
          </cell>
        </row>
        <row r="216">
          <cell r="A216">
            <v>85214474</v>
          </cell>
          <cell r="B216" t="str">
            <v>SFV</v>
          </cell>
          <cell r="C216">
            <v>1213</v>
          </cell>
          <cell r="D216" t="str">
            <v>Statens fastighetsverk</v>
          </cell>
        </row>
        <row r="217">
          <cell r="A217">
            <v>85214482</v>
          </cell>
          <cell r="B217" t="str">
            <v>NOU</v>
          </cell>
          <cell r="C217">
            <v>1210</v>
          </cell>
          <cell r="D217" t="str">
            <v>Nämnden för offentlig upphandling</v>
          </cell>
        </row>
        <row r="218">
          <cell r="A218">
            <v>85214508</v>
          </cell>
          <cell r="B218" t="str">
            <v>SIS</v>
          </cell>
          <cell r="C218">
            <v>1215</v>
          </cell>
          <cell r="D218" t="str">
            <v>Statens institutionsstyrelse</v>
          </cell>
        </row>
        <row r="219">
          <cell r="A219">
            <v>85214516</v>
          </cell>
          <cell r="B219" t="str">
            <v>IGN</v>
          </cell>
          <cell r="C219">
            <v>1239</v>
          </cell>
          <cell r="D219" t="str">
            <v>Insättningsgarantinämnden</v>
          </cell>
        </row>
        <row r="220">
          <cell r="A220">
            <v>85214524</v>
          </cell>
          <cell r="B220" t="str">
            <v>MH</v>
          </cell>
          <cell r="C220">
            <v>1209</v>
          </cell>
          <cell r="D220" t="str">
            <v>Mittuniversitetet</v>
          </cell>
        </row>
        <row r="221">
          <cell r="A221">
            <v>85214532</v>
          </cell>
          <cell r="B221" t="str">
            <v>SMI</v>
          </cell>
          <cell r="C221">
            <v>1212</v>
          </cell>
          <cell r="D221" t="str">
            <v>Smittskyddsinstitutet</v>
          </cell>
        </row>
        <row r="222">
          <cell r="A222">
            <v>85214573</v>
          </cell>
          <cell r="B222" t="str">
            <v>SA</v>
          </cell>
          <cell r="C222">
            <v>1211</v>
          </cell>
          <cell r="D222" t="str">
            <v>Sametinget</v>
          </cell>
        </row>
        <row r="223">
          <cell r="A223">
            <v>85214599</v>
          </cell>
          <cell r="B223" t="str">
            <v>EUFOU</v>
          </cell>
          <cell r="C223">
            <v>1201</v>
          </cell>
          <cell r="D223" t="str">
            <v>Rådet för forsknings- och utvecklingssamarbete inom EU</v>
          </cell>
        </row>
        <row r="224">
          <cell r="A224">
            <v>85214607</v>
          </cell>
          <cell r="B224" t="str">
            <v>FORTV</v>
          </cell>
          <cell r="C224">
            <v>1219</v>
          </cell>
          <cell r="D224" t="str">
            <v>Fortifikationsverket</v>
          </cell>
        </row>
        <row r="225">
          <cell r="A225">
            <v>85214615</v>
          </cell>
          <cell r="B225" t="str">
            <v>FM</v>
          </cell>
          <cell r="C225">
            <v>1221</v>
          </cell>
          <cell r="D225" t="str">
            <v>Försvarsmakten</v>
          </cell>
        </row>
        <row r="226">
          <cell r="A226">
            <v>85214623</v>
          </cell>
          <cell r="B226" t="str">
            <v>ONT</v>
          </cell>
          <cell r="C226">
            <v>1237</v>
          </cell>
          <cell r="D226" t="str">
            <v>Överklagandenämnden för totalförsvaret</v>
          </cell>
        </row>
        <row r="227">
          <cell r="A227">
            <v>85214631</v>
          </cell>
          <cell r="B227" t="str">
            <v>SAMS</v>
          </cell>
          <cell r="C227">
            <v>1168</v>
          </cell>
          <cell r="D227" t="str">
            <v>Sameskolstyrelsen</v>
          </cell>
        </row>
        <row r="228">
          <cell r="A228">
            <v>85214672</v>
          </cell>
          <cell r="B228" t="str">
            <v>HO</v>
          </cell>
          <cell r="C228">
            <v>1224</v>
          </cell>
          <cell r="D228" t="str">
            <v>Handikappombudsmannen</v>
          </cell>
        </row>
        <row r="229">
          <cell r="A229">
            <v>85214680</v>
          </cell>
          <cell r="B229" t="str">
            <v>RTVV</v>
          </cell>
          <cell r="C229">
            <v>1225</v>
          </cell>
          <cell r="D229" t="str">
            <v>Radio- och TV- verket</v>
          </cell>
        </row>
        <row r="230">
          <cell r="A230">
            <v>85214714</v>
          </cell>
          <cell r="B230" t="str">
            <v>GRN</v>
          </cell>
          <cell r="C230">
            <v>1223</v>
          </cell>
          <cell r="D230" t="str">
            <v>Granskningsnämnden för radio och TV</v>
          </cell>
        </row>
        <row r="231">
          <cell r="A231">
            <v>85214730</v>
          </cell>
          <cell r="B231" t="str">
            <v>FHS</v>
          </cell>
          <cell r="C231">
            <v>1220</v>
          </cell>
          <cell r="D231" t="str">
            <v>Försvarshögskolan</v>
          </cell>
        </row>
        <row r="232">
          <cell r="A232">
            <v>85214771</v>
          </cell>
          <cell r="B232" t="str">
            <v>TPV</v>
          </cell>
          <cell r="C232">
            <v>1235</v>
          </cell>
          <cell r="D232" t="str">
            <v>Totalförsvarets pliktverk</v>
          </cell>
        </row>
        <row r="233">
          <cell r="A233">
            <v>85214789</v>
          </cell>
          <cell r="B233" t="str">
            <v>SIDA</v>
          </cell>
          <cell r="C233">
            <v>1112</v>
          </cell>
          <cell r="D233" t="str">
            <v>Styrelsen för internationellt utvecklingssamarbete</v>
          </cell>
        </row>
        <row r="234">
          <cell r="A234">
            <v>85214797</v>
          </cell>
          <cell r="B234" t="str">
            <v>HSV</v>
          </cell>
          <cell r="C234">
            <v>1230</v>
          </cell>
          <cell r="D234" t="str">
            <v>Högskoleverket</v>
          </cell>
        </row>
        <row r="235">
          <cell r="A235">
            <v>85214805</v>
          </cell>
          <cell r="B235" t="str">
            <v>RN</v>
          </cell>
          <cell r="C235">
            <v>1231</v>
          </cell>
          <cell r="D235" t="str">
            <v>Revisorsnämnden</v>
          </cell>
        </row>
        <row r="236">
          <cell r="A236">
            <v>85214813</v>
          </cell>
          <cell r="B236" t="str">
            <v>GTN</v>
          </cell>
          <cell r="C236">
            <v>1222</v>
          </cell>
          <cell r="D236" t="str">
            <v>Gentekniknämnden</v>
          </cell>
        </row>
        <row r="237">
          <cell r="A237">
            <v>85214847</v>
          </cell>
          <cell r="B237" t="str">
            <v>SIKA</v>
          </cell>
          <cell r="C237">
            <v>1232</v>
          </cell>
          <cell r="D237" t="str">
            <v>Statens institut för kommunikationsanalys</v>
          </cell>
        </row>
        <row r="238">
          <cell r="A238">
            <v>85214854</v>
          </cell>
          <cell r="B238" t="str">
            <v>IPRO</v>
          </cell>
          <cell r="C238">
            <v>1227</v>
          </cell>
          <cell r="D238" t="str">
            <v>Internationella programkontoret för utbildningsområdet</v>
          </cell>
        </row>
        <row r="239">
          <cell r="A239">
            <v>85214862</v>
          </cell>
          <cell r="B239" t="str">
            <v>ISA</v>
          </cell>
          <cell r="C239">
            <v>1228</v>
          </cell>
          <cell r="D239" t="str">
            <v>Myndigheten för utländska investeringar i Sverige (ISA)</v>
          </cell>
        </row>
        <row r="240">
          <cell r="A240">
            <v>85214870</v>
          </cell>
          <cell r="B240" t="str">
            <v>FMN</v>
          </cell>
          <cell r="C240">
            <v>1229</v>
          </cell>
          <cell r="D240" t="str">
            <v>Fastighetsmäklarnämnden</v>
          </cell>
        </row>
        <row r="241">
          <cell r="A241">
            <v>85214888</v>
          </cell>
          <cell r="B241" t="str">
            <v>LMV</v>
          </cell>
          <cell r="C241">
            <v>1005</v>
          </cell>
          <cell r="D241" t="str">
            <v>Lantmäteriverket</v>
          </cell>
        </row>
        <row r="242">
          <cell r="A242">
            <v>85214896</v>
          </cell>
          <cell r="B242" t="str">
            <v>SH</v>
          </cell>
          <cell r="C242">
            <v>1234</v>
          </cell>
          <cell r="D242" t="str">
            <v>Södertörns högskola</v>
          </cell>
        </row>
        <row r="243">
          <cell r="A243">
            <v>85214904</v>
          </cell>
          <cell r="B243" t="str">
            <v>KAFS</v>
          </cell>
          <cell r="C243">
            <v>1240</v>
          </cell>
          <cell r="D243" t="str">
            <v>Kärnavfallsfondens styrelse</v>
          </cell>
        </row>
        <row r="244">
          <cell r="A244">
            <v>85214912</v>
          </cell>
          <cell r="B244" t="str">
            <v>ISP</v>
          </cell>
          <cell r="C244">
            <v>1238</v>
          </cell>
          <cell r="D244" t="str">
            <v>Inspektionen för strategiska produkter</v>
          </cell>
        </row>
        <row r="245">
          <cell r="A245">
            <v>85214920</v>
          </cell>
          <cell r="B245" t="str">
            <v>MAH</v>
          </cell>
          <cell r="C245">
            <v>1241</v>
          </cell>
          <cell r="D245" t="str">
            <v>Malmö Högskola</v>
          </cell>
        </row>
        <row r="246">
          <cell r="A246">
            <v>85214946</v>
          </cell>
          <cell r="B246" t="str">
            <v>IFAU</v>
          </cell>
          <cell r="C246">
            <v>1242</v>
          </cell>
          <cell r="D246" t="str">
            <v>Institutet för arbetsmarknadspolitisk utvärdering</v>
          </cell>
        </row>
        <row r="247">
          <cell r="A247">
            <v>85214953</v>
          </cell>
          <cell r="B247" t="str">
            <v>SHMM</v>
          </cell>
          <cell r="C247">
            <v>1008</v>
          </cell>
          <cell r="D247" t="str">
            <v>Statens historiska museer</v>
          </cell>
        </row>
        <row r="248">
          <cell r="A248">
            <v>85214961</v>
          </cell>
          <cell r="B248" t="str">
            <v>SI</v>
          </cell>
          <cell r="C248">
            <v>1085</v>
          </cell>
          <cell r="D248" t="str">
            <v>Svenska institutet</v>
          </cell>
        </row>
        <row r="249">
          <cell r="A249">
            <v>85214979</v>
          </cell>
          <cell r="B249" t="str">
            <v>EBM</v>
          </cell>
          <cell r="C249">
            <v>1245</v>
          </cell>
          <cell r="D249" t="str">
            <v>Ekobrottsmyndigheten</v>
          </cell>
        </row>
        <row r="250">
          <cell r="A250">
            <v>85214987</v>
          </cell>
          <cell r="B250" t="str">
            <v>HGO</v>
          </cell>
          <cell r="C250">
            <v>1247</v>
          </cell>
          <cell r="D250" t="str">
            <v>Högskolan på Gotland</v>
          </cell>
        </row>
        <row r="251">
          <cell r="A251">
            <v>85214995</v>
          </cell>
          <cell r="B251" t="str">
            <v>RU</v>
          </cell>
          <cell r="C251">
            <v>1147</v>
          </cell>
          <cell r="D251" t="str">
            <v>Riksutställningar</v>
          </cell>
        </row>
        <row r="252">
          <cell r="A252">
            <v>85215000</v>
          </cell>
          <cell r="B252" t="str">
            <v>STEM</v>
          </cell>
          <cell r="C252">
            <v>1250</v>
          </cell>
          <cell r="D252" t="str">
            <v>Statens energimyndighet</v>
          </cell>
        </row>
        <row r="253">
          <cell r="A253">
            <v>85215018</v>
          </cell>
          <cell r="B253" t="str">
            <v>IV</v>
          </cell>
          <cell r="C253">
            <v>1248</v>
          </cell>
          <cell r="D253" t="str">
            <v>Integrationsverket</v>
          </cell>
        </row>
        <row r="254">
          <cell r="A254">
            <v>85215026</v>
          </cell>
          <cell r="B254" t="str">
            <v>ESV</v>
          </cell>
          <cell r="C254">
            <v>1246</v>
          </cell>
          <cell r="D254" t="str">
            <v>Ekonomistyrningsverket</v>
          </cell>
        </row>
        <row r="255">
          <cell r="A255">
            <v>85215034</v>
          </cell>
          <cell r="B255" t="str">
            <v>PPM</v>
          </cell>
          <cell r="C255">
            <v>1249</v>
          </cell>
          <cell r="D255" t="str">
            <v>Premiepensionsmyndigheten</v>
          </cell>
        </row>
        <row r="256">
          <cell r="A256">
            <v>85215042</v>
          </cell>
          <cell r="B256" t="str">
            <v>KKR</v>
          </cell>
          <cell r="C256">
            <v>1258</v>
          </cell>
          <cell r="D256" t="str">
            <v>Statens kvalitets- och kompetensråd</v>
          </cell>
        </row>
        <row r="257">
          <cell r="A257">
            <v>85215059</v>
          </cell>
          <cell r="B257" t="str">
            <v>RT</v>
          </cell>
          <cell r="C257">
            <v>1257</v>
          </cell>
          <cell r="D257" t="str">
            <v>Rikstrafiken</v>
          </cell>
        </row>
        <row r="258">
          <cell r="A258">
            <v>85215067</v>
          </cell>
          <cell r="B258" t="str">
            <v>IEH</v>
          </cell>
          <cell r="C258">
            <v>1251</v>
          </cell>
          <cell r="D258" t="str">
            <v>Statens institut för ekologisk hållbarhet</v>
          </cell>
        </row>
        <row r="259">
          <cell r="A259">
            <v>85215075</v>
          </cell>
          <cell r="B259" t="str">
            <v>SMVK</v>
          </cell>
          <cell r="C259">
            <v>1259</v>
          </cell>
          <cell r="D259" t="str">
            <v>Statens museer för världskultur</v>
          </cell>
        </row>
        <row r="260">
          <cell r="A260">
            <v>85215083</v>
          </cell>
          <cell r="B260" t="str">
            <v>HOMO</v>
          </cell>
          <cell r="C260">
            <v>1256</v>
          </cell>
          <cell r="D260" t="str">
            <v>Ombudsmannen mot diskriminering på grund av sexuell läggning</v>
          </cell>
        </row>
        <row r="261">
          <cell r="A261">
            <v>85215091</v>
          </cell>
          <cell r="B261" t="str">
            <v>MM</v>
          </cell>
          <cell r="C261">
            <v>1255</v>
          </cell>
          <cell r="D261" t="str">
            <v>Moderna Museet</v>
          </cell>
        </row>
        <row r="262">
          <cell r="A262">
            <v>85215117</v>
          </cell>
          <cell r="B262" t="str">
            <v>LMI</v>
          </cell>
          <cell r="C262">
            <v>1254</v>
          </cell>
          <cell r="D262" t="str">
            <v>Livsmedelsekonomiska institutet</v>
          </cell>
        </row>
        <row r="263">
          <cell r="A263">
            <v>85215141</v>
          </cell>
          <cell r="B263" t="str">
            <v>SST</v>
          </cell>
          <cell r="C263">
            <v>1261</v>
          </cell>
          <cell r="D263" t="str">
            <v>Samarbetsnämnden för statsbidrag till trossamfund</v>
          </cell>
        </row>
        <row r="264">
          <cell r="A264">
            <v>85215166</v>
          </cell>
          <cell r="B264" t="str">
            <v>SPM</v>
          </cell>
          <cell r="C264">
            <v>1262</v>
          </cell>
          <cell r="D264" t="str">
            <v>Specialskolemyndigheten</v>
          </cell>
        </row>
        <row r="265">
          <cell r="A265">
            <v>85215174</v>
          </cell>
          <cell r="B265" t="str">
            <v>MI</v>
          </cell>
          <cell r="C265">
            <v>1263</v>
          </cell>
          <cell r="D265" t="str">
            <v>Medlingsinstitutet</v>
          </cell>
        </row>
        <row r="266">
          <cell r="A266">
            <v>85215182</v>
          </cell>
          <cell r="B266" t="str">
            <v>FOI</v>
          </cell>
          <cell r="C266">
            <v>1265</v>
          </cell>
          <cell r="D266" t="str">
            <v>Totalförsvarets forskningsinstitut</v>
          </cell>
        </row>
        <row r="267">
          <cell r="A267">
            <v>85215190</v>
          </cell>
          <cell r="B267" t="str">
            <v>ITPS</v>
          </cell>
          <cell r="C267">
            <v>1264</v>
          </cell>
          <cell r="D267" t="str">
            <v>Institutet för tillväxtpolitiska studier</v>
          </cell>
        </row>
        <row r="268">
          <cell r="A268">
            <v>85215208</v>
          </cell>
          <cell r="B268" t="str">
            <v>VR</v>
          </cell>
          <cell r="C268">
            <v>1267</v>
          </cell>
          <cell r="D268" t="str">
            <v>Vetenskapsrådet</v>
          </cell>
        </row>
        <row r="269">
          <cell r="A269">
            <v>85215216</v>
          </cell>
          <cell r="B269" t="str">
            <v>VINOVA</v>
          </cell>
          <cell r="C269">
            <v>1270</v>
          </cell>
          <cell r="D269" t="str">
            <v>Verket för innovationssystem</v>
          </cell>
        </row>
        <row r="270">
          <cell r="A270">
            <v>85215224</v>
          </cell>
          <cell r="B270" t="str">
            <v>ESF</v>
          </cell>
          <cell r="C270">
            <v>1266</v>
          </cell>
          <cell r="D270" t="str">
            <v>Rådet för Europeiska socialfonden i Sverige</v>
          </cell>
        </row>
        <row r="271">
          <cell r="A271">
            <v>85215232</v>
          </cell>
          <cell r="B271" t="str">
            <v>FORMAS</v>
          </cell>
          <cell r="C271">
            <v>1269</v>
          </cell>
          <cell r="D271" t="str">
            <v>Forskningsrådet för miljö, areella näringar och samhällsbyggande</v>
          </cell>
        </row>
        <row r="272">
          <cell r="A272">
            <v>85215240</v>
          </cell>
          <cell r="B272" t="str">
            <v>FAS</v>
          </cell>
          <cell r="C272">
            <v>1268</v>
          </cell>
          <cell r="D272" t="str">
            <v>Forskningsrådet för arbetsliv och socialvetenskap</v>
          </cell>
        </row>
        <row r="273">
          <cell r="A273">
            <v>85215265</v>
          </cell>
          <cell r="B273" t="str">
            <v>SIT</v>
          </cell>
          <cell r="C273">
            <v>1273</v>
          </cell>
          <cell r="D273" t="str">
            <v>Specialpedagogiska institutet</v>
          </cell>
        </row>
        <row r="274">
          <cell r="A274">
            <v>85215273</v>
          </cell>
          <cell r="B274" t="str">
            <v>OKS</v>
          </cell>
          <cell r="C274">
            <v>1272</v>
          </cell>
          <cell r="D274" t="str">
            <v>Överklagandenämnden för studiestöd</v>
          </cell>
        </row>
        <row r="275">
          <cell r="A275">
            <v>85215281</v>
          </cell>
          <cell r="B275" t="str">
            <v>VAL</v>
          </cell>
          <cell r="C275">
            <v>1271</v>
          </cell>
          <cell r="D275" t="str">
            <v>Valmyndigheten</v>
          </cell>
        </row>
        <row r="276">
          <cell r="A276">
            <v>85215299</v>
          </cell>
          <cell r="B276" t="str">
            <v>KY</v>
          </cell>
          <cell r="C276">
            <v>1274</v>
          </cell>
          <cell r="D276" t="str">
            <v>Myndigheten för kvalificerad yrkesutbildning</v>
          </cell>
        </row>
        <row r="277">
          <cell r="A277">
            <v>85215307</v>
          </cell>
          <cell r="B277" t="str">
            <v>CFL</v>
          </cell>
          <cell r="C277">
            <v>1275</v>
          </cell>
          <cell r="D277" t="str">
            <v>Nationellt centrum för flexibelt lärande</v>
          </cell>
        </row>
        <row r="278">
          <cell r="A278">
            <v>85215323</v>
          </cell>
          <cell r="B278" t="str">
            <v>MNU</v>
          </cell>
          <cell r="C278">
            <v>1276</v>
          </cell>
          <cell r="D278" t="str">
            <v>Myndigheten för Sveriges nätuniversitet</v>
          </cell>
        </row>
        <row r="279">
          <cell r="A279">
            <v>85215331</v>
          </cell>
          <cell r="B279" t="str">
            <v>SIEPS</v>
          </cell>
          <cell r="C279">
            <v>1277</v>
          </cell>
          <cell r="D279" t="str">
            <v>Expertgruppen för EU-frågor</v>
          </cell>
        </row>
        <row r="280">
          <cell r="A280">
            <v>85215349</v>
          </cell>
          <cell r="B280" t="str">
            <v>KBM</v>
          </cell>
          <cell r="C280">
            <v>1278</v>
          </cell>
          <cell r="D280" t="str">
            <v>Krisberedskapsmyndigheten</v>
          </cell>
        </row>
        <row r="281">
          <cell r="A281">
            <v>85215356</v>
          </cell>
          <cell r="B281" t="str">
            <v>LEHIST</v>
          </cell>
          <cell r="C281">
            <v>1282</v>
          </cell>
          <cell r="D281" t="str">
            <v>Forum för levande historia</v>
          </cell>
        </row>
        <row r="282">
          <cell r="A282">
            <v>85215364</v>
          </cell>
          <cell r="B282" t="str">
            <v>LFN</v>
          </cell>
          <cell r="C282">
            <v>1280</v>
          </cell>
          <cell r="D282" t="str">
            <v>Läkemedelsförmånsnämnden</v>
          </cell>
        </row>
        <row r="283">
          <cell r="A283">
            <v>85215372</v>
          </cell>
          <cell r="B283" t="str">
            <v>SBN</v>
          </cell>
          <cell r="C283">
            <v>1279</v>
          </cell>
          <cell r="D283" t="str">
            <v>Statens bostadsnämnd</v>
          </cell>
        </row>
        <row r="284">
          <cell r="A284">
            <v>85215380</v>
          </cell>
          <cell r="B284" t="str">
            <v>FB</v>
          </cell>
          <cell r="C284">
            <v>1281</v>
          </cell>
          <cell r="D284" t="str">
            <v>Folke Bernadotteakademin</v>
          </cell>
        </row>
        <row r="285">
          <cell r="A285">
            <v>85215406</v>
          </cell>
          <cell r="B285" t="str">
            <v>MSU</v>
          </cell>
          <cell r="C285">
            <v>1283</v>
          </cell>
          <cell r="D285" t="str">
            <v>Myndigheten för skolutveckling</v>
          </cell>
        </row>
        <row r="286">
          <cell r="A286">
            <v>85215414</v>
          </cell>
          <cell r="B286" t="str">
            <v>IAF</v>
          </cell>
          <cell r="C286">
            <v>1311</v>
          </cell>
          <cell r="D286" t="str">
            <v>Inspektionen för arbetslöshetsförsäkringen</v>
          </cell>
        </row>
        <row r="287">
          <cell r="A287">
            <v>85215422</v>
          </cell>
          <cell r="B287" t="str">
            <v>RIKSR</v>
          </cell>
          <cell r="C287">
            <v>1284</v>
          </cell>
          <cell r="D287" t="str">
            <v>Riksrevisionen</v>
          </cell>
        </row>
        <row r="288">
          <cell r="A288">
            <v>85215430</v>
          </cell>
          <cell r="B288" t="str">
            <v>RRVAVV</v>
          </cell>
          <cell r="C288">
            <v>1301</v>
          </cell>
          <cell r="D288" t="str">
            <v>Avvecklingsmyndigheten för RRV</v>
          </cell>
        </row>
        <row r="289">
          <cell r="A289">
            <v>85215448</v>
          </cell>
          <cell r="B289" t="str">
            <v>SKV</v>
          </cell>
          <cell r="C289">
            <v>1128</v>
          </cell>
          <cell r="D289" t="str">
            <v>Skatteverket</v>
          </cell>
        </row>
        <row r="290">
          <cell r="A290">
            <v>85215455</v>
          </cell>
          <cell r="B290" t="str">
            <v>DJURSK</v>
          </cell>
          <cell r="C290">
            <v>1310</v>
          </cell>
          <cell r="D290" t="str">
            <v>Djurskyddsmyndigheten</v>
          </cell>
        </row>
        <row r="291">
          <cell r="A291">
            <v>85215463</v>
          </cell>
          <cell r="B291" t="str">
            <v>CEP</v>
          </cell>
          <cell r="C291">
            <v>1318</v>
          </cell>
          <cell r="D291" t="str">
            <v>Centrala etikprövningsnämnden</v>
          </cell>
        </row>
        <row r="292">
          <cell r="A292">
            <v>85215471</v>
          </cell>
          <cell r="B292" t="str">
            <v>VALID</v>
          </cell>
          <cell r="C292">
            <v>1319</v>
          </cell>
          <cell r="D292" t="str">
            <v>Valideringsdelegationen</v>
          </cell>
        </row>
        <row r="293">
          <cell r="A293">
            <v>85215489</v>
          </cell>
          <cell r="B293" t="str">
            <v>BOLAGS</v>
          </cell>
          <cell r="C293">
            <v>1321</v>
          </cell>
          <cell r="D293" t="str">
            <v>Bolagsverket</v>
          </cell>
        </row>
        <row r="294">
          <cell r="A294">
            <v>85215505</v>
          </cell>
          <cell r="B294" t="str">
            <v>JVS</v>
          </cell>
          <cell r="C294">
            <v>1320</v>
          </cell>
          <cell r="D294" t="str">
            <v>Järnvägsstyrelsen</v>
          </cell>
        </row>
        <row r="295">
          <cell r="A295">
            <v>85215521</v>
          </cell>
          <cell r="B295" t="str">
            <v>FK</v>
          </cell>
          <cell r="C295">
            <v>1325</v>
          </cell>
          <cell r="D295" t="str">
            <v>Försäkringskassan</v>
          </cell>
        </row>
        <row r="296">
          <cell r="A296">
            <v>85215547</v>
          </cell>
          <cell r="B296" t="str">
            <v>LFS</v>
          </cell>
          <cell r="C296">
            <v>1322</v>
          </cell>
          <cell r="D296" t="str">
            <v>Luftfartsstyrelsen</v>
          </cell>
        </row>
        <row r="297">
          <cell r="A297">
            <v>85221545</v>
          </cell>
          <cell r="B297" t="str">
            <v>EPG</v>
          </cell>
          <cell r="C297">
            <v>1312</v>
          </cell>
          <cell r="D297" t="str">
            <v>Regionala etikprövningsnämnden i Göteborg</v>
          </cell>
        </row>
        <row r="298">
          <cell r="A298">
            <v>85221552</v>
          </cell>
          <cell r="B298" t="str">
            <v>EPLI</v>
          </cell>
          <cell r="C298">
            <v>1314</v>
          </cell>
          <cell r="D298" t="str">
            <v>Regionala etikprövningsnämnden i Linköping</v>
          </cell>
        </row>
        <row r="299">
          <cell r="A299">
            <v>85221560</v>
          </cell>
          <cell r="B299" t="str">
            <v>EPLU</v>
          </cell>
          <cell r="C299">
            <v>1313</v>
          </cell>
          <cell r="D299" t="str">
            <v>Regionala etikprövningsnämnden i Lund</v>
          </cell>
        </row>
        <row r="300">
          <cell r="A300">
            <v>85221578</v>
          </cell>
          <cell r="B300" t="str">
            <v>EPS</v>
          </cell>
          <cell r="C300">
            <v>1315</v>
          </cell>
          <cell r="D300" t="str">
            <v>Regionala etikprövningsnämnden i Stockholm</v>
          </cell>
        </row>
        <row r="301">
          <cell r="A301">
            <v>85221586</v>
          </cell>
          <cell r="B301" t="str">
            <v>EPUM</v>
          </cell>
          <cell r="C301">
            <v>1316</v>
          </cell>
          <cell r="D301" t="str">
            <v>Regionala etikprövningsnämnden i Umeå</v>
          </cell>
        </row>
        <row r="302">
          <cell r="A302">
            <v>85221594</v>
          </cell>
          <cell r="B302" t="str">
            <v>EPU</v>
          </cell>
          <cell r="C302">
            <v>1317</v>
          </cell>
          <cell r="D302" t="str">
            <v>Regionala etikprövningsnämnden i Uppsala</v>
          </cell>
        </row>
        <row r="303">
          <cell r="A303">
            <v>86214714</v>
          </cell>
          <cell r="B303" t="str">
            <v>GRN</v>
          </cell>
          <cell r="C303">
            <v>1223</v>
          </cell>
          <cell r="D303" t="str">
            <v>Granskningsnämnden för radio och TV</v>
          </cell>
        </row>
      </sheetData>
      <sheetData sheetId="17" refreshError="1"/>
      <sheetData sheetId="18" refreshError="1"/>
      <sheetData sheetId="19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ptabjämförelse till BP08"/>
      <sheetName val="Proptab"/>
      <sheetName val="NySB06"/>
      <sheetName val="Jämförelsetabell"/>
      <sheetName val="Propotab-Detaljerad"/>
      <sheetName val="1600"/>
      <sheetName val="Tabeller"/>
      <sheetName val="ReglerKort"/>
      <sheetName val="ReglerKorr"/>
      <sheetName val="Regler"/>
      <sheetName val="Övriga tabeller"/>
      <sheetName val="JfrTabell"/>
      <sheetName val="BP-VP-TAB"/>
      <sheetName val="Proptab-jfm ex ppm"/>
      <sheetName val="RevStat"/>
      <sheetName val="Propotab-Detaljerad-Jmf"/>
      <sheetName val="Proptab-jfm"/>
      <sheetName val="BNP"/>
      <sheetName val="Tab"/>
      <sheetName val="NySB06-JMF"/>
      <sheetName val="KASSA-AKTUELL"/>
      <sheetName val="KASSA-JMF"/>
      <sheetName val="NYA NR"/>
      <sheetName val="Företag"/>
      <sheetName val="D5"/>
      <sheetName val="Hushåll"/>
      <sheetName val="NYA NR-JMF"/>
      <sheetName val="Betdiff"/>
      <sheetName val="1111"/>
      <sheetName val="1121"/>
      <sheetName val="1131"/>
      <sheetName val="1144"/>
      <sheetName val="1200"/>
      <sheetName val="1340"/>
      <sheetName val="1411"/>
      <sheetName val="1424"/>
      <sheetName val="1425"/>
      <sheetName val="1428"/>
      <sheetName val="DIFF-LK"/>
      <sheetName val="1430"/>
      <sheetName val="1460"/>
      <sheetName val="1470"/>
      <sheetName val="2000"/>
      <sheetName val="Fonder"/>
      <sheetName val="DIffESV"/>
      <sheetName val="ESVny"/>
      <sheetName val="Års05"/>
      <sheetName val="Sparande"/>
      <sheetName val="NR-tot"/>
      <sheetName val="Blad3"/>
      <sheetName val="Slutreg"/>
      <sheetName val="Blad4"/>
      <sheetName val="JfrKIoRGK"/>
      <sheetName val="Jfr"/>
      <sheetName val="Års"/>
      <sheetName val="Engelsk"/>
      <sheetName val="D21"/>
      <sheetName val="D29"/>
      <sheetName val="D61"/>
      <sheetName val="D-Total"/>
      <sheetName val="Blad2"/>
      <sheetName val="Pres."/>
      <sheetName val="Våra pengar"/>
      <sheetName val="DUFO"/>
      <sheetName val="Kommuner"/>
      <sheetName val="Blad1"/>
      <sheetName val="DEB.AKTUELL"/>
      <sheetName val="DEB.JMF"/>
      <sheetName val="Proptab-Per-Gamm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>
        <row r="1">
          <cell r="A1" t="str">
            <v>OFFENTLIGA SEKTORNS DEBITERADE SKATTER 2000-2006</v>
          </cell>
        </row>
        <row r="2">
          <cell r="A2" t="str">
            <v>jämförelse med</v>
          </cell>
          <cell r="C2" t="str">
            <v>BP05</v>
          </cell>
        </row>
        <row r="3">
          <cell r="L3" t="str">
            <v>JÄMFÖRELSEMALL</v>
          </cell>
        </row>
        <row r="4">
          <cell r="A4" t="str">
            <v>TITEL</v>
          </cell>
          <cell r="B4" t="str">
            <v>AKTUELL BERÄKNING</v>
          </cell>
          <cell r="C4" t="str">
            <v xml:space="preserve">Jämförelse med </v>
          </cell>
          <cell r="E4" t="str">
            <v>BP05</v>
          </cell>
          <cell r="I4" t="str">
            <v>T07441</v>
          </cell>
          <cell r="L4" t="str">
            <v>BP05</v>
          </cell>
          <cell r="M4" t="str">
            <v>BP05</v>
          </cell>
          <cell r="N4" t="str">
            <v>BP05</v>
          </cell>
          <cell r="O4" t="str">
            <v>BP05</v>
          </cell>
          <cell r="P4" t="str">
            <v>BP05</v>
          </cell>
          <cell r="Q4" t="str">
            <v>BP05</v>
          </cell>
          <cell r="R4" t="str">
            <v>BP05</v>
          </cell>
          <cell r="S4" t="str">
            <v>BP05</v>
          </cell>
          <cell r="U4" t="str">
            <v>BP05</v>
          </cell>
          <cell r="V4" t="str">
            <v>BP05</v>
          </cell>
          <cell r="W4" t="str">
            <v>BP05</v>
          </cell>
          <cell r="X4" t="str">
            <v>BP05</v>
          </cell>
          <cell r="Y4" t="str">
            <v>BP05</v>
          </cell>
          <cell r="Z4" t="str">
            <v>BP05</v>
          </cell>
          <cell r="AA4" t="str">
            <v>BP05</v>
          </cell>
          <cell r="AB4" t="str">
            <v>BP05</v>
          </cell>
          <cell r="AD4" t="str">
            <v>BP04</v>
          </cell>
          <cell r="AE4" t="str">
            <v>BP04</v>
          </cell>
          <cell r="AF4" t="str">
            <v>BP04 Proforma</v>
          </cell>
          <cell r="AL4" t="str">
            <v>BP04</v>
          </cell>
          <cell r="AM4" t="str">
            <v>BP04</v>
          </cell>
          <cell r="AN4" t="str">
            <v>BP04</v>
          </cell>
          <cell r="AT4" t="str">
            <v>RÖ-AUG</v>
          </cell>
          <cell r="AU4" t="str">
            <v>RÖ-AUG</v>
          </cell>
          <cell r="AV4" t="str">
            <v>RÖ-AUG</v>
          </cell>
          <cell r="BB4" t="str">
            <v>VP2003</v>
          </cell>
          <cell r="BC4" t="str">
            <v>VP2003</v>
          </cell>
          <cell r="BD4" t="str">
            <v>VP2003</v>
          </cell>
          <cell r="BE4" t="str">
            <v>T03227JFRBP03KORRJFRBP04</v>
          </cell>
          <cell r="BJ4" t="str">
            <v>RÖ2003FEB</v>
          </cell>
          <cell r="BK4" t="str">
            <v>RÖ2003FEB</v>
          </cell>
          <cell r="BL4" t="str">
            <v>RÖ2003FEB</v>
          </cell>
          <cell r="BR4" t="str">
            <v>BP2003</v>
          </cell>
          <cell r="BS4" t="str">
            <v>BP2003</v>
          </cell>
          <cell r="BT4" t="str">
            <v>Efter ändringar I FiU</v>
          </cell>
          <cell r="BX4" t="str">
            <v>BP2003</v>
          </cell>
          <cell r="BY4" t="str">
            <v>BP2003</v>
          </cell>
          <cell r="BZ4" t="str">
            <v>Före  ändringar I FiU</v>
          </cell>
          <cell r="CD4">
            <v>37408</v>
          </cell>
          <cell r="CF4">
            <v>37408</v>
          </cell>
          <cell r="CN4" t="str">
            <v>VP2002</v>
          </cell>
          <cell r="CO4" t="str">
            <v>NY PER.DEF</v>
          </cell>
          <cell r="CV4" t="str">
            <v>VP2002</v>
          </cell>
          <cell r="DD4" t="str">
            <v>2002-LK1-RÖ</v>
          </cell>
          <cell r="DK4" t="str">
            <v>BP2002</v>
          </cell>
          <cell r="DL4" t="str">
            <v>BP2002</v>
          </cell>
          <cell r="DT4" t="str">
            <v>2001-RÖ-AUG</v>
          </cell>
          <cell r="EB4" t="str">
            <v>2001-VÅP</v>
          </cell>
        </row>
        <row r="5">
          <cell r="B5">
            <v>39359</v>
          </cell>
          <cell r="C5">
            <v>2000</v>
          </cell>
          <cell r="D5">
            <v>2001</v>
          </cell>
          <cell r="E5">
            <v>2002</v>
          </cell>
          <cell r="F5">
            <v>2003</v>
          </cell>
          <cell r="G5">
            <v>2004</v>
          </cell>
          <cell r="H5">
            <v>2005</v>
          </cell>
          <cell r="I5">
            <v>2006</v>
          </cell>
          <cell r="J5">
            <v>2007</v>
          </cell>
          <cell r="L5">
            <v>2000</v>
          </cell>
          <cell r="M5">
            <v>2001</v>
          </cell>
          <cell r="N5">
            <v>2002</v>
          </cell>
          <cell r="O5">
            <v>2003</v>
          </cell>
          <cell r="P5">
            <v>2004</v>
          </cell>
          <cell r="Q5">
            <v>2005</v>
          </cell>
          <cell r="R5">
            <v>2006</v>
          </cell>
          <cell r="S5">
            <v>2007</v>
          </cell>
          <cell r="U5">
            <v>2000</v>
          </cell>
          <cell r="V5">
            <v>2001</v>
          </cell>
          <cell r="W5">
            <v>2002</v>
          </cell>
          <cell r="X5">
            <v>2003</v>
          </cell>
          <cell r="Y5">
            <v>2004</v>
          </cell>
          <cell r="Z5">
            <v>2005</v>
          </cell>
          <cell r="AA5">
            <v>2006</v>
          </cell>
          <cell r="AB5">
            <v>2007</v>
          </cell>
          <cell r="AD5">
            <v>2000</v>
          </cell>
          <cell r="AE5">
            <v>2001</v>
          </cell>
          <cell r="AF5">
            <v>2002</v>
          </cell>
          <cell r="AG5">
            <v>2003</v>
          </cell>
          <cell r="AH5">
            <v>2004</v>
          </cell>
          <cell r="AI5">
            <v>2005</v>
          </cell>
          <cell r="AJ5">
            <v>2006</v>
          </cell>
          <cell r="AL5">
            <v>2000</v>
          </cell>
          <cell r="AM5">
            <v>2001</v>
          </cell>
          <cell r="AN5">
            <v>2002</v>
          </cell>
          <cell r="AO5">
            <v>2003</v>
          </cell>
          <cell r="AP5">
            <v>2004</v>
          </cell>
          <cell r="AQ5">
            <v>2005</v>
          </cell>
          <cell r="AR5">
            <v>2006</v>
          </cell>
          <cell r="AT5">
            <v>2000</v>
          </cell>
          <cell r="AU5">
            <v>2001</v>
          </cell>
          <cell r="AV5">
            <v>2002</v>
          </cell>
          <cell r="AW5">
            <v>2003</v>
          </cell>
          <cell r="AX5">
            <v>2004</v>
          </cell>
          <cell r="AY5">
            <v>2005</v>
          </cell>
          <cell r="AZ5">
            <v>2006</v>
          </cell>
          <cell r="BB5">
            <v>2000</v>
          </cell>
          <cell r="BC5">
            <v>2001</v>
          </cell>
          <cell r="BD5">
            <v>2002</v>
          </cell>
          <cell r="BE5">
            <v>2003</v>
          </cell>
          <cell r="BF5">
            <v>2004</v>
          </cell>
          <cell r="BG5">
            <v>2005</v>
          </cell>
          <cell r="BH5">
            <v>2006</v>
          </cell>
          <cell r="BJ5">
            <v>2000</v>
          </cell>
          <cell r="BK5">
            <v>2001</v>
          </cell>
          <cell r="BL5">
            <v>2002</v>
          </cell>
          <cell r="BM5">
            <v>2003</v>
          </cell>
          <cell r="BN5">
            <v>2004</v>
          </cell>
          <cell r="BO5">
            <v>2005</v>
          </cell>
          <cell r="BP5">
            <v>2006</v>
          </cell>
          <cell r="BR5">
            <v>2000</v>
          </cell>
          <cell r="BS5">
            <v>2001</v>
          </cell>
          <cell r="BT5">
            <v>2002</v>
          </cell>
          <cell r="BU5">
            <v>2003</v>
          </cell>
          <cell r="BV5">
            <v>2004</v>
          </cell>
          <cell r="BX5">
            <v>2000</v>
          </cell>
          <cell r="BY5">
            <v>2001</v>
          </cell>
          <cell r="BZ5">
            <v>2002</v>
          </cell>
          <cell r="CA5">
            <v>2003</v>
          </cell>
          <cell r="CB5">
            <v>2004</v>
          </cell>
          <cell r="CD5">
            <v>1999</v>
          </cell>
          <cell r="CE5">
            <v>2000</v>
          </cell>
          <cell r="CF5">
            <v>2001</v>
          </cell>
          <cell r="CG5">
            <v>2002</v>
          </cell>
          <cell r="CH5">
            <v>2003</v>
          </cell>
          <cell r="CI5">
            <v>2004</v>
          </cell>
          <cell r="CJ5">
            <v>2005</v>
          </cell>
          <cell r="CL5">
            <v>1999</v>
          </cell>
          <cell r="CM5">
            <v>2000</v>
          </cell>
          <cell r="CN5">
            <v>2001</v>
          </cell>
          <cell r="CO5">
            <v>2002</v>
          </cell>
          <cell r="CP5">
            <v>2003</v>
          </cell>
          <cell r="CQ5">
            <v>2004</v>
          </cell>
          <cell r="CR5">
            <v>2005</v>
          </cell>
          <cell r="CT5">
            <v>1999</v>
          </cell>
          <cell r="CU5">
            <v>2000</v>
          </cell>
          <cell r="CV5">
            <v>2001</v>
          </cell>
          <cell r="CW5">
            <v>2002</v>
          </cell>
          <cell r="CX5">
            <v>2003</v>
          </cell>
          <cell r="CY5">
            <v>2004</v>
          </cell>
          <cell r="CZ5">
            <v>2005</v>
          </cell>
          <cell r="DB5">
            <v>1999</v>
          </cell>
          <cell r="DC5">
            <v>2000</v>
          </cell>
          <cell r="DD5">
            <v>2001</v>
          </cell>
          <cell r="DE5">
            <v>2002</v>
          </cell>
          <cell r="DF5">
            <v>2003</v>
          </cell>
          <cell r="DG5">
            <v>2004</v>
          </cell>
          <cell r="DH5">
            <v>2005</v>
          </cell>
          <cell r="DJ5">
            <v>1998</v>
          </cell>
          <cell r="DK5">
            <v>1999</v>
          </cell>
          <cell r="DL5">
            <v>2000</v>
          </cell>
          <cell r="DM5">
            <v>2001</v>
          </cell>
          <cell r="DN5">
            <v>2002</v>
          </cell>
          <cell r="DO5">
            <v>2003</v>
          </cell>
          <cell r="DP5">
            <v>2004</v>
          </cell>
          <cell r="DR5">
            <v>1998</v>
          </cell>
          <cell r="DS5">
            <v>1999</v>
          </cell>
          <cell r="DT5">
            <v>2000</v>
          </cell>
          <cell r="DU5">
            <v>2001</v>
          </cell>
          <cell r="DV5">
            <v>2002</v>
          </cell>
          <cell r="DW5">
            <v>2003</v>
          </cell>
          <cell r="DX5">
            <v>2004</v>
          </cell>
          <cell r="DZ5">
            <v>1998</v>
          </cell>
          <cell r="EA5">
            <v>1999</v>
          </cell>
          <cell r="EB5">
            <v>2000</v>
          </cell>
          <cell r="EC5">
            <v>2001</v>
          </cell>
          <cell r="ED5">
            <v>2002</v>
          </cell>
          <cell r="EE5">
            <v>2003</v>
          </cell>
          <cell r="EF5">
            <v>2004</v>
          </cell>
        </row>
      </sheetData>
      <sheetData sheetId="68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ptab"/>
      <sheetName val="Betdiff"/>
      <sheetName val="NySB06"/>
      <sheetName val="Inläsning HERMES"/>
      <sheetName val="Proptab-jfm FREDAG"/>
      <sheetName val="Proptab-jfm VÅP09"/>
      <sheetName val="Proptab-jfm BP09"/>
      <sheetName val="Proptab-jfm BP08"/>
      <sheetName val="Propotab-Detaljerad"/>
      <sheetName val="Propotab-Detaljerad-Jmf FREDAG"/>
      <sheetName val="Propotab-Detaljerad-Jmf VÅP09"/>
      <sheetName val="Propotab-Detaljerad-Jmf BP09"/>
      <sheetName val="Propotab-Detaljerad-Jmf BP08"/>
      <sheetName val="NySB06-JMF VÅP09"/>
      <sheetName val="NySB06-JMF BP09"/>
      <sheetName val="NySB06-JMF BP08"/>
      <sheetName val="KASSA-AKTUELL"/>
      <sheetName val="KASSA-JMF"/>
      <sheetName val="NYA NR"/>
      <sheetName val="Hushall"/>
      <sheetName val="NYA NR-JMF"/>
      <sheetName val="D5"/>
      <sheetName val="D21"/>
      <sheetName val="D29"/>
      <sheetName val="D61"/>
      <sheetName val="D-Total"/>
      <sheetName val="Foretag"/>
      <sheetName val="1600"/>
      <sheetName val="Blad5"/>
      <sheetName val="Regler"/>
      <sheetName val="ÅRS08"/>
      <sheetName val="Tabeller ÅRS08"/>
      <sheetName val="Tabeller LK5DEC08"/>
      <sheetName val="Bilaga 4"/>
      <sheetName val="Inläsningsark (ej aktuell)"/>
      <sheetName val="Årsboken"/>
      <sheetName val="Jämförelsetabell BP09"/>
      <sheetName val="ReglerKort"/>
      <sheetName val="WEB-tabell"/>
      <sheetName val="Tabeller"/>
      <sheetName val="Specifikation FI"/>
      <sheetName val="Proptabjämförelse till BP08"/>
      <sheetName val="RevStat"/>
      <sheetName val="Jämförelse i BP"/>
      <sheetName val="BP-VP-TAB"/>
      <sheetName val="BNP"/>
      <sheetName val="Tab"/>
      <sheetName val="1111"/>
      <sheetName val="1121"/>
      <sheetName val="1131"/>
      <sheetName val="1144"/>
      <sheetName val="1200"/>
      <sheetName val="1340"/>
      <sheetName val="1411"/>
      <sheetName val="1424"/>
      <sheetName val="1425"/>
      <sheetName val="2000-detaljerad"/>
      <sheetName val="2000"/>
      <sheetName val="DIFF-LK"/>
      <sheetName val="1428"/>
      <sheetName val="1430"/>
      <sheetName val="1460"/>
      <sheetName val="1470"/>
      <sheetName val="Fonder"/>
      <sheetName val="DIffESV"/>
      <sheetName val="ESVny"/>
      <sheetName val="Års05"/>
      <sheetName val="Sparande"/>
      <sheetName val="Blad3"/>
      <sheetName val="Slutreg"/>
      <sheetName val="Blad4"/>
      <sheetName val="JfrKIoRGK"/>
      <sheetName val="Jfr"/>
      <sheetName val="Års"/>
      <sheetName val="Engelsk"/>
      <sheetName val="NR-tot"/>
      <sheetName val="Blad2"/>
      <sheetName val="Pres."/>
      <sheetName val="Våra pengar"/>
      <sheetName val="DUFO"/>
      <sheetName val="Kommuner"/>
      <sheetName val="Blad1"/>
      <sheetName val="DEB.AKTUELL"/>
      <sheetName val="DEB.JMF"/>
      <sheetName val="Proptab-Per-Gammal"/>
      <sheetName val="Ej aktuell (Regler Kor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 refreshError="1"/>
      <sheetData sheetId="19" refreshError="1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 refreshError="1"/>
      <sheetData sheetId="57"/>
      <sheetData sheetId="58"/>
      <sheetData sheetId="59"/>
      <sheetData sheetId="60"/>
      <sheetData sheetId="61"/>
      <sheetData sheetId="62"/>
      <sheetData sheetId="63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/>
      <sheetData sheetId="83"/>
      <sheetData sheetId="84"/>
      <sheetData sheetId="8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undavdrag&amp;Kommunal inkskatt"/>
      <sheetName val="Grundavdrag_alla_diagram"/>
      <sheetName val="Grundavdrag 65+"/>
      <sheetName val="Grundavdrag_pens_diagram"/>
      <sheetName val="Grundavdrag_detaljer"/>
      <sheetName val="Kommunal inkomstskatt_diagram"/>
      <sheetName val="Jobbskatteavdrag"/>
      <sheetName val="Jobbskatteavdrag_diagram"/>
      <sheetName val="Jobbskatteavdrag_detaljer"/>
      <sheetName val="Från mikromodellen"/>
      <sheetName val="07"/>
      <sheetName val="08"/>
      <sheetName val="09"/>
      <sheetName val="10"/>
      <sheetName val="App 11 nr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">
          <cell r="A1" t="str">
            <v>BIDNR</v>
          </cell>
          <cell r="B1" t="str">
            <v>BALD</v>
          </cell>
          <cell r="C1" t="str">
            <v>year</v>
          </cell>
          <cell r="D1" t="str">
            <v>ARBINK</v>
          </cell>
          <cell r="E1" t="str">
            <v>CSTXFVI</v>
          </cell>
          <cell r="F1" t="str">
            <v>CKBEFVI</v>
          </cell>
          <cell r="G1" t="str">
            <v>SKFVI</v>
          </cell>
          <cell r="H1" t="str">
            <v>REDARBINK1</v>
          </cell>
          <cell r="I1" t="str">
            <v>REDARBINK2a</v>
          </cell>
          <cell r="J1" t="str">
            <v>REDARBINK2b</v>
          </cell>
          <cell r="K1" t="str">
            <v>REDARBINK3</v>
          </cell>
          <cell r="L1" t="str">
            <v>REDARBINK4</v>
          </cell>
        </row>
        <row r="2">
          <cell r="A2">
            <v>107830102</v>
          </cell>
          <cell r="B2">
            <v>52</v>
          </cell>
          <cell r="C2">
            <v>2007</v>
          </cell>
          <cell r="D2">
            <v>300000</v>
          </cell>
          <cell r="E2">
            <v>300000</v>
          </cell>
          <cell r="F2">
            <v>286400</v>
          </cell>
          <cell r="G2">
            <v>91075</v>
          </cell>
          <cell r="H2">
            <v>10841.510399999997</v>
          </cell>
          <cell r="I2">
            <v>12981.682199999999</v>
          </cell>
          <cell r="J2">
            <v>13878.760199999999</v>
          </cell>
          <cell r="K2">
            <v>16813.486799999999</v>
          </cell>
          <cell r="L2">
            <v>19709.767199999998</v>
          </cell>
        </row>
      </sheetData>
      <sheetData sheetId="11">
        <row r="1">
          <cell r="A1" t="str">
            <v>BIDNR</v>
          </cell>
          <cell r="B1" t="str">
            <v>BALD</v>
          </cell>
          <cell r="C1" t="str">
            <v>year</v>
          </cell>
          <cell r="D1" t="str">
            <v>CSTXFVI</v>
          </cell>
          <cell r="E1" t="str">
            <v>CKBEFVI</v>
          </cell>
          <cell r="F1" t="str">
            <v>SKFVI</v>
          </cell>
          <cell r="G1" t="str">
            <v>REDARBINK1</v>
          </cell>
          <cell r="H1" t="str">
            <v>REDARBINK2a</v>
          </cell>
          <cell r="I1" t="str">
            <v>REDARBINK2b</v>
          </cell>
          <cell r="J1" t="str">
            <v>REDARBINK3</v>
          </cell>
          <cell r="K1" t="str">
            <v>REDARBINK4</v>
          </cell>
          <cell r="L1" t="str">
            <v>REDARBINK31</v>
          </cell>
        </row>
        <row r="2">
          <cell r="A2">
            <v>107830102</v>
          </cell>
          <cell r="B2">
            <v>52</v>
          </cell>
          <cell r="C2">
            <v>2008</v>
          </cell>
          <cell r="D2">
            <v>313200</v>
          </cell>
          <cell r="E2">
            <v>300200</v>
          </cell>
          <cell r="F2">
            <v>95163</v>
          </cell>
          <cell r="G2">
            <v>11258.572</v>
          </cell>
          <cell r="H2">
            <v>13429.071</v>
          </cell>
          <cell r="I2">
            <v>14338.861000000001</v>
          </cell>
          <cell r="J2">
            <v>17315.173999999999</v>
          </cell>
          <cell r="K2">
            <v>20252.495999999999</v>
          </cell>
          <cell r="L2">
            <v>14338.861000000001</v>
          </cell>
        </row>
      </sheetData>
      <sheetData sheetId="12">
        <row r="1">
          <cell r="A1" t="str">
            <v>BIDNR</v>
          </cell>
          <cell r="B1" t="str">
            <v>BALD</v>
          </cell>
          <cell r="C1" t="str">
            <v>year</v>
          </cell>
          <cell r="D1" t="str">
            <v>CSTXFVI</v>
          </cell>
          <cell r="E1" t="str">
            <v>CKBEFVI</v>
          </cell>
          <cell r="F1" t="str">
            <v>SKFVI</v>
          </cell>
          <cell r="G1" t="str">
            <v>REDARBINK1</v>
          </cell>
          <cell r="H1" t="str">
            <v>REDARBINK2a</v>
          </cell>
          <cell r="I1" t="str">
            <v>REDARBINK2b</v>
          </cell>
          <cell r="J1" t="str">
            <v>REDARBINK3</v>
          </cell>
          <cell r="K1" t="str">
            <v>REDARBINK4</v>
          </cell>
          <cell r="L1" t="str">
            <v>REDARBINK31</v>
          </cell>
        </row>
        <row r="2">
          <cell r="A2">
            <v>107830102</v>
          </cell>
          <cell r="B2">
            <v>52</v>
          </cell>
          <cell r="C2">
            <v>2009</v>
          </cell>
          <cell r="D2">
            <v>324800</v>
          </cell>
          <cell r="E2">
            <v>311000</v>
          </cell>
          <cell r="F2">
            <v>98586</v>
          </cell>
          <cell r="G2">
            <v>11675.997599999997</v>
          </cell>
          <cell r="H2">
            <v>13941.786799999998</v>
          </cell>
          <cell r="I2">
            <v>14891.518799999998</v>
          </cell>
          <cell r="J2">
            <v>17998.499199999995</v>
          </cell>
          <cell r="K2">
            <v>21064.7768</v>
          </cell>
          <cell r="L2">
            <v>17998.499199999995</v>
          </cell>
        </row>
      </sheetData>
      <sheetData sheetId="13">
        <row r="1">
          <cell r="A1" t="str">
            <v>BIDNR</v>
          </cell>
          <cell r="B1" t="str">
            <v>BALD</v>
          </cell>
          <cell r="C1" t="str">
            <v>year</v>
          </cell>
          <cell r="D1" t="str">
            <v>CSTXFVI</v>
          </cell>
          <cell r="E1" t="str">
            <v>CKBEFVI</v>
          </cell>
          <cell r="F1" t="str">
            <v>SKFVI</v>
          </cell>
          <cell r="G1" t="str">
            <v>REDARBINK1</v>
          </cell>
          <cell r="H1" t="str">
            <v>REDARBINK2a</v>
          </cell>
          <cell r="I1" t="str">
            <v>REDARBINK2b</v>
          </cell>
          <cell r="J1" t="str">
            <v>REDARBINK3</v>
          </cell>
          <cell r="K1" t="str">
            <v>REDARBINK4</v>
          </cell>
          <cell r="L1" t="str">
            <v>REDARBINK31</v>
          </cell>
        </row>
        <row r="2">
          <cell r="A2">
            <v>107830102</v>
          </cell>
          <cell r="B2">
            <v>52</v>
          </cell>
          <cell r="C2">
            <v>2010</v>
          </cell>
          <cell r="D2">
            <v>331100</v>
          </cell>
          <cell r="E2">
            <v>318400</v>
          </cell>
          <cell r="F2">
            <v>100932</v>
          </cell>
          <cell r="G2">
            <v>11843.880799999997</v>
          </cell>
          <cell r="H2">
            <v>14088.494399999998</v>
          </cell>
          <cell r="I2">
            <v>15029.350399999998</v>
          </cell>
          <cell r="J2">
            <v>18107.293599999997</v>
          </cell>
          <cell r="K2">
            <v>21144.914399999998</v>
          </cell>
          <cell r="L2">
            <v>21144.914399999998</v>
          </cell>
        </row>
      </sheetData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undavdrag&amp;Kommunal inkskatt"/>
      <sheetName val="Grundavdrag_alla_diagram"/>
      <sheetName val="Grundavdrag 65+"/>
      <sheetName val="Grundavdrag_pens_diagram"/>
      <sheetName val="Grundavdrag_detaljer"/>
      <sheetName val="Kommunal inkomstskatt_diagram"/>
      <sheetName val="Jobbskatteavdrag"/>
      <sheetName val="Jobbskatteavdrag_diagram"/>
      <sheetName val="Jobbskatteavdrag_detaljer"/>
      <sheetName val="Från mikromodellen"/>
      <sheetName val="07"/>
      <sheetName val="08"/>
      <sheetName val="09"/>
      <sheetName val="10"/>
      <sheetName val="App 11 nr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">
          <cell r="A1" t="str">
            <v>BIDNR</v>
          </cell>
          <cell r="B1" t="str">
            <v>BALD</v>
          </cell>
          <cell r="C1" t="str">
            <v>year</v>
          </cell>
          <cell r="D1" t="str">
            <v>ARBINK</v>
          </cell>
          <cell r="E1" t="str">
            <v>CSTXFVI</v>
          </cell>
          <cell r="F1" t="str">
            <v>CKBEFVI</v>
          </cell>
          <cell r="G1" t="str">
            <v>SKFVI</v>
          </cell>
          <cell r="H1" t="str">
            <v>REDARBINK1</v>
          </cell>
          <cell r="I1" t="str">
            <v>REDARBINK2a</v>
          </cell>
          <cell r="J1" t="str">
            <v>REDARBINK2b</v>
          </cell>
          <cell r="K1" t="str">
            <v>REDARBINK3</v>
          </cell>
          <cell r="L1" t="str">
            <v>REDARBINK4</v>
          </cell>
        </row>
        <row r="2">
          <cell r="A2">
            <v>107830102</v>
          </cell>
          <cell r="B2">
            <v>52</v>
          </cell>
          <cell r="C2">
            <v>2007</v>
          </cell>
          <cell r="D2">
            <v>300000</v>
          </cell>
          <cell r="E2">
            <v>300000</v>
          </cell>
          <cell r="F2">
            <v>286400</v>
          </cell>
          <cell r="G2">
            <v>91075</v>
          </cell>
          <cell r="H2">
            <v>10841.510399999997</v>
          </cell>
          <cell r="I2">
            <v>12981.682199999999</v>
          </cell>
          <cell r="J2">
            <v>13878.760199999999</v>
          </cell>
          <cell r="K2">
            <v>16813.486799999999</v>
          </cell>
          <cell r="L2">
            <v>19709.767199999998</v>
          </cell>
        </row>
      </sheetData>
      <sheetData sheetId="11">
        <row r="1">
          <cell r="A1" t="str">
            <v>BIDNR</v>
          </cell>
          <cell r="B1" t="str">
            <v>BALD</v>
          </cell>
          <cell r="C1" t="str">
            <v>year</v>
          </cell>
          <cell r="D1" t="str">
            <v>CSTXFVI</v>
          </cell>
          <cell r="E1" t="str">
            <v>CKBEFVI</v>
          </cell>
          <cell r="F1" t="str">
            <v>SKFVI</v>
          </cell>
          <cell r="G1" t="str">
            <v>REDARBINK1</v>
          </cell>
          <cell r="H1" t="str">
            <v>REDARBINK2a</v>
          </cell>
          <cell r="I1" t="str">
            <v>REDARBINK2b</v>
          </cell>
          <cell r="J1" t="str">
            <v>REDARBINK3</v>
          </cell>
          <cell r="K1" t="str">
            <v>REDARBINK4</v>
          </cell>
          <cell r="L1" t="str">
            <v>REDARBINK31</v>
          </cell>
        </row>
        <row r="2">
          <cell r="A2">
            <v>107830102</v>
          </cell>
          <cell r="B2">
            <v>52</v>
          </cell>
          <cell r="C2">
            <v>2008</v>
          </cell>
          <cell r="D2">
            <v>313200</v>
          </cell>
          <cell r="E2">
            <v>300200</v>
          </cell>
          <cell r="F2">
            <v>95163</v>
          </cell>
          <cell r="G2">
            <v>11258.572</v>
          </cell>
          <cell r="H2">
            <v>13429.071</v>
          </cell>
          <cell r="I2">
            <v>14338.861000000001</v>
          </cell>
          <cell r="J2">
            <v>17315.173999999999</v>
          </cell>
          <cell r="K2">
            <v>20252.495999999999</v>
          </cell>
          <cell r="L2">
            <v>14338.861000000001</v>
          </cell>
        </row>
      </sheetData>
      <sheetData sheetId="12">
        <row r="1">
          <cell r="A1" t="str">
            <v>BIDNR</v>
          </cell>
          <cell r="B1" t="str">
            <v>BALD</v>
          </cell>
          <cell r="C1" t="str">
            <v>year</v>
          </cell>
          <cell r="D1" t="str">
            <v>CSTXFVI</v>
          </cell>
          <cell r="E1" t="str">
            <v>CKBEFVI</v>
          </cell>
          <cell r="F1" t="str">
            <v>SKFVI</v>
          </cell>
          <cell r="G1" t="str">
            <v>REDARBINK1</v>
          </cell>
          <cell r="H1" t="str">
            <v>REDARBINK2a</v>
          </cell>
          <cell r="I1" t="str">
            <v>REDARBINK2b</v>
          </cell>
          <cell r="J1" t="str">
            <v>REDARBINK3</v>
          </cell>
          <cell r="K1" t="str">
            <v>REDARBINK4</v>
          </cell>
          <cell r="L1" t="str">
            <v>REDARBINK31</v>
          </cell>
        </row>
        <row r="2">
          <cell r="A2">
            <v>107830102</v>
          </cell>
          <cell r="B2">
            <v>52</v>
          </cell>
          <cell r="C2">
            <v>2009</v>
          </cell>
          <cell r="D2">
            <v>324800</v>
          </cell>
          <cell r="E2">
            <v>311000</v>
          </cell>
          <cell r="F2">
            <v>98586</v>
          </cell>
          <cell r="G2">
            <v>11675.997599999997</v>
          </cell>
          <cell r="H2">
            <v>13941.786799999998</v>
          </cell>
          <cell r="I2">
            <v>14891.518799999998</v>
          </cell>
          <cell r="J2">
            <v>17998.499199999995</v>
          </cell>
          <cell r="K2">
            <v>21064.7768</v>
          </cell>
          <cell r="L2">
            <v>17998.499199999995</v>
          </cell>
        </row>
      </sheetData>
      <sheetData sheetId="13">
        <row r="1">
          <cell r="A1" t="str">
            <v>BIDNR</v>
          </cell>
          <cell r="B1" t="str">
            <v>BALD</v>
          </cell>
          <cell r="C1" t="str">
            <v>year</v>
          </cell>
          <cell r="D1" t="str">
            <v>CSTXFVI</v>
          </cell>
          <cell r="E1" t="str">
            <v>CKBEFVI</v>
          </cell>
          <cell r="F1" t="str">
            <v>SKFVI</v>
          </cell>
          <cell r="G1" t="str">
            <v>REDARBINK1</v>
          </cell>
          <cell r="H1" t="str">
            <v>REDARBINK2a</v>
          </cell>
          <cell r="I1" t="str">
            <v>REDARBINK2b</v>
          </cell>
          <cell r="J1" t="str">
            <v>REDARBINK3</v>
          </cell>
          <cell r="K1" t="str">
            <v>REDARBINK4</v>
          </cell>
          <cell r="L1" t="str">
            <v>REDARBINK31</v>
          </cell>
        </row>
        <row r="2">
          <cell r="A2">
            <v>107830102</v>
          </cell>
          <cell r="B2">
            <v>52</v>
          </cell>
          <cell r="C2">
            <v>2010</v>
          </cell>
          <cell r="D2">
            <v>331100</v>
          </cell>
          <cell r="E2">
            <v>318400</v>
          </cell>
          <cell r="F2">
            <v>100932</v>
          </cell>
          <cell r="G2">
            <v>11843.880799999997</v>
          </cell>
          <cell r="H2">
            <v>14088.494399999998</v>
          </cell>
          <cell r="I2">
            <v>15029.350399999998</v>
          </cell>
          <cell r="J2">
            <v>18107.293599999997</v>
          </cell>
          <cell r="K2">
            <v>21144.914399999998</v>
          </cell>
          <cell r="L2">
            <v>21144.914399999998</v>
          </cell>
        </row>
      </sheetData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ställning"/>
      <sheetName val="Motpartsrapportering"/>
      <sheetName val="S138025"/>
      <sheetName val="S138125"/>
      <sheetName val="S138225"/>
      <sheetName val="S153025"/>
      <sheetName val="S252125"/>
      <sheetName val="S252199"/>
      <sheetName val="S252225"/>
      <sheetName val="S381125"/>
      <sheetName val="S385825"/>
      <sheetName val="S591125"/>
      <sheetName val="S591825"/>
      <sheetName val="S7021"/>
      <sheetName val="Zoom_Per_Konto"/>
      <sheetName val="Zoom_Per_Transaktion"/>
      <sheetName val="Lista"/>
      <sheetName val="REPORT_PARAM"/>
      <sheetName val="GLOBAL_PARAM"/>
      <sheetName val="Hjäl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49">
          <cell r="A49">
            <v>82210654</v>
          </cell>
          <cell r="B49" t="str">
            <v>SJOV</v>
          </cell>
          <cell r="C49">
            <v>1093</v>
          </cell>
          <cell r="D49" t="str">
            <v>Sjöfartsverket</v>
          </cell>
        </row>
        <row r="50">
          <cell r="A50">
            <v>82210787</v>
          </cell>
          <cell r="B50" t="str">
            <v>ASJ</v>
          </cell>
          <cell r="C50">
            <v>1054</v>
          </cell>
          <cell r="D50" t="str">
            <v>Affärsverket Statens järnvägar</v>
          </cell>
        </row>
        <row r="51">
          <cell r="A51">
            <v>82210795</v>
          </cell>
          <cell r="B51" t="str">
            <v>LFV</v>
          </cell>
          <cell r="C51">
            <v>1087</v>
          </cell>
          <cell r="D51" t="str">
            <v>Luftfartsverket</v>
          </cell>
        </row>
        <row r="52">
          <cell r="A52">
            <v>82214284</v>
          </cell>
          <cell r="B52" t="str">
            <v>SVK</v>
          </cell>
          <cell r="C52">
            <v>1204</v>
          </cell>
          <cell r="D52" t="str">
            <v>Affärsverket svenska kraftnät</v>
          </cell>
        </row>
        <row r="53">
          <cell r="A53">
            <v>83210829</v>
          </cell>
          <cell r="B53" t="str">
            <v>KAMK</v>
          </cell>
          <cell r="C53">
            <v>1003</v>
          </cell>
          <cell r="D53" t="str">
            <v>Kammarkollegiet</v>
          </cell>
        </row>
        <row r="54">
          <cell r="A54">
            <v>83214904</v>
          </cell>
          <cell r="B54" t="str">
            <v>KAFS</v>
          </cell>
          <cell r="C54">
            <v>1240</v>
          </cell>
          <cell r="D54" t="str">
            <v>Kärnavfallsfondens styrelse</v>
          </cell>
        </row>
        <row r="55">
          <cell r="A55">
            <v>85210035</v>
          </cell>
          <cell r="B55" t="str">
            <v>JK</v>
          </cell>
          <cell r="C55">
            <v>1035</v>
          </cell>
          <cell r="D55" t="str">
            <v>Justitiekanslern</v>
          </cell>
        </row>
        <row r="56">
          <cell r="A56">
            <v>85210050</v>
          </cell>
          <cell r="B56" t="str">
            <v>DIN</v>
          </cell>
          <cell r="C56">
            <v>1135</v>
          </cell>
          <cell r="D56" t="str">
            <v>Datainspektionen</v>
          </cell>
        </row>
        <row r="57">
          <cell r="A57">
            <v>85210068</v>
          </cell>
          <cell r="B57" t="str">
            <v>BRA</v>
          </cell>
          <cell r="C57">
            <v>1137</v>
          </cell>
          <cell r="D57" t="str">
            <v>Brottsförebyggande rådet</v>
          </cell>
        </row>
        <row r="58">
          <cell r="A58">
            <v>85210076</v>
          </cell>
          <cell r="B58" t="str">
            <v>RPS</v>
          </cell>
          <cell r="C58">
            <v>1104</v>
          </cell>
          <cell r="D58" t="str">
            <v>Polisorganisationen</v>
          </cell>
        </row>
        <row r="59">
          <cell r="A59">
            <v>85210084</v>
          </cell>
          <cell r="B59" t="str">
            <v>RAK</v>
          </cell>
          <cell r="C59">
            <v>1110</v>
          </cell>
          <cell r="D59" t="str">
            <v>Åklagarmyndigheten</v>
          </cell>
        </row>
        <row r="60">
          <cell r="A60">
            <v>85210225</v>
          </cell>
          <cell r="B60" t="str">
            <v>KVV</v>
          </cell>
          <cell r="C60">
            <v>1053</v>
          </cell>
          <cell r="D60" t="str">
            <v>Kriminalvårdsstyrelsen</v>
          </cell>
        </row>
        <row r="61">
          <cell r="A61">
            <v>85210340</v>
          </cell>
          <cell r="B61" t="str">
            <v>FMV</v>
          </cell>
          <cell r="C61">
            <v>1006</v>
          </cell>
          <cell r="D61" t="str">
            <v>Försvarets materielverk</v>
          </cell>
        </row>
        <row r="62">
          <cell r="A62">
            <v>85210365</v>
          </cell>
          <cell r="B62" t="str">
            <v>FRA</v>
          </cell>
          <cell r="C62">
            <v>1079</v>
          </cell>
          <cell r="D62" t="str">
            <v>Försvarets radioanstalt</v>
          </cell>
        </row>
        <row r="63">
          <cell r="A63">
            <v>85210464</v>
          </cell>
          <cell r="B63" t="str">
            <v>SFHM</v>
          </cell>
          <cell r="C63">
            <v>1148</v>
          </cell>
          <cell r="D63" t="str">
            <v>Statens försvarshistoriska museer</v>
          </cell>
        </row>
        <row r="64">
          <cell r="A64">
            <v>85210498</v>
          </cell>
          <cell r="B64" t="str">
            <v>SPF</v>
          </cell>
          <cell r="C64">
            <v>1176</v>
          </cell>
          <cell r="D64" t="str">
            <v>Styrelsen för psykologiskt försvar</v>
          </cell>
        </row>
        <row r="65">
          <cell r="A65">
            <v>85210555</v>
          </cell>
          <cell r="B65" t="str">
            <v>SOS</v>
          </cell>
          <cell r="C65">
            <v>1029</v>
          </cell>
          <cell r="D65" t="str">
            <v>Socialstyrelsen</v>
          </cell>
        </row>
        <row r="66">
          <cell r="A66">
            <v>85210571</v>
          </cell>
          <cell r="B66" t="str">
            <v>SSI</v>
          </cell>
          <cell r="C66">
            <v>1111</v>
          </cell>
          <cell r="D66" t="str">
            <v>Statens strålskyddsinstitut</v>
          </cell>
        </row>
        <row r="67">
          <cell r="A67">
            <v>85210639</v>
          </cell>
          <cell r="B67" t="str">
            <v>VV</v>
          </cell>
          <cell r="C67">
            <v>1051</v>
          </cell>
          <cell r="D67" t="str">
            <v>Vägverket</v>
          </cell>
        </row>
        <row r="68">
          <cell r="A68">
            <v>85210670</v>
          </cell>
          <cell r="B68" t="str">
            <v>HKF</v>
          </cell>
          <cell r="C68">
            <v>1090</v>
          </cell>
          <cell r="D68" t="str">
            <v>Handelsflottans kultur- och fritidsråd</v>
          </cell>
        </row>
        <row r="69">
          <cell r="A69">
            <v>85210696</v>
          </cell>
          <cell r="B69" t="str">
            <v>SMHI</v>
          </cell>
          <cell r="C69">
            <v>1059</v>
          </cell>
          <cell r="D69" t="str">
            <v>Sveriges meteorologiska och hydrologiska institut</v>
          </cell>
        </row>
        <row r="70">
          <cell r="A70">
            <v>85210704</v>
          </cell>
          <cell r="B70" t="str">
            <v>VTI</v>
          </cell>
          <cell r="C70">
            <v>1129</v>
          </cell>
          <cell r="D70" t="str">
            <v>Statens väg- och transportforskningsinstitut</v>
          </cell>
        </row>
        <row r="71">
          <cell r="A71">
            <v>85210712</v>
          </cell>
          <cell r="B71" t="str">
            <v>SGI</v>
          </cell>
          <cell r="C71">
            <v>1081</v>
          </cell>
          <cell r="D71" t="str">
            <v>Statens geotekniska institut</v>
          </cell>
        </row>
        <row r="72">
          <cell r="A72">
            <v>85210829</v>
          </cell>
          <cell r="B72" t="str">
            <v>KAMK</v>
          </cell>
          <cell r="C72">
            <v>1003</v>
          </cell>
          <cell r="D72" t="str">
            <v>Kammarkollegiet</v>
          </cell>
        </row>
        <row r="73">
          <cell r="A73">
            <v>85210837</v>
          </cell>
          <cell r="B73" t="str">
            <v>SCB</v>
          </cell>
          <cell r="C73">
            <v>1039</v>
          </cell>
          <cell r="D73" t="str">
            <v>Statistiska centralbyrån</v>
          </cell>
        </row>
        <row r="74">
          <cell r="A74">
            <v>85210845</v>
          </cell>
          <cell r="B74" t="str">
            <v>KONJ</v>
          </cell>
          <cell r="C74">
            <v>1075</v>
          </cell>
          <cell r="D74" t="str">
            <v>Konjunkturinstitutet</v>
          </cell>
        </row>
        <row r="75">
          <cell r="A75">
            <v>85210852</v>
          </cell>
          <cell r="B75" t="str">
            <v>STKT</v>
          </cell>
          <cell r="C75">
            <v>1032</v>
          </cell>
          <cell r="D75" t="str">
            <v>Statskontoret</v>
          </cell>
        </row>
        <row r="76">
          <cell r="A76">
            <v>85210928</v>
          </cell>
          <cell r="B76" t="str">
            <v>SPV</v>
          </cell>
          <cell r="C76">
            <v>1103</v>
          </cell>
          <cell r="D76" t="str">
            <v>Statens pensionsverk</v>
          </cell>
        </row>
        <row r="77">
          <cell r="A77">
            <v>85210969</v>
          </cell>
          <cell r="B77" t="str">
            <v>TV</v>
          </cell>
          <cell r="C77">
            <v>1023</v>
          </cell>
          <cell r="D77" t="str">
            <v>Tullverket</v>
          </cell>
        </row>
        <row r="78">
          <cell r="A78">
            <v>85211033</v>
          </cell>
          <cell r="B78" t="str">
            <v>SK</v>
          </cell>
          <cell r="C78">
            <v>1076</v>
          </cell>
          <cell r="D78" t="str">
            <v>Statens konstråd</v>
          </cell>
        </row>
        <row r="79">
          <cell r="A79">
            <v>85211041</v>
          </cell>
          <cell r="B79" t="str">
            <v>SB</v>
          </cell>
          <cell r="C79">
            <v>1068</v>
          </cell>
          <cell r="D79" t="str">
            <v>Statens biografbyrå</v>
          </cell>
        </row>
        <row r="80">
          <cell r="A80">
            <v>85211074</v>
          </cell>
          <cell r="B80" t="str">
            <v>RA</v>
          </cell>
          <cell r="C80">
            <v>1004</v>
          </cell>
          <cell r="D80" t="str">
            <v>Riksarkivet</v>
          </cell>
        </row>
        <row r="81">
          <cell r="A81">
            <v>85211082</v>
          </cell>
          <cell r="B81" t="str">
            <v>SOFI</v>
          </cell>
          <cell r="C81">
            <v>1122</v>
          </cell>
          <cell r="D81" t="str">
            <v>Språk- och folkminnesinstitutet</v>
          </cell>
        </row>
        <row r="82">
          <cell r="A82">
            <v>85211090</v>
          </cell>
          <cell r="B82" t="str">
            <v>RAA</v>
          </cell>
          <cell r="C82">
            <v>1007</v>
          </cell>
          <cell r="D82" t="str">
            <v>Riksantikvarieämbetet</v>
          </cell>
        </row>
        <row r="83">
          <cell r="A83">
            <v>85211108</v>
          </cell>
          <cell r="B83" t="str">
            <v>NMW</v>
          </cell>
          <cell r="C83">
            <v>1044</v>
          </cell>
          <cell r="D83" t="str">
            <v>Nationalmuseum med Prins Eugens Waldemarsudde</v>
          </cell>
        </row>
        <row r="84">
          <cell r="A84">
            <v>85211124</v>
          </cell>
          <cell r="B84" t="str">
            <v>NRM</v>
          </cell>
          <cell r="C84">
            <v>1037</v>
          </cell>
          <cell r="D84" t="str">
            <v>Naturhistoriska riksmuseet</v>
          </cell>
        </row>
        <row r="85">
          <cell r="A85">
            <v>85211132</v>
          </cell>
          <cell r="B85" t="str">
            <v>SSHM</v>
          </cell>
          <cell r="C85">
            <v>1073</v>
          </cell>
          <cell r="D85" t="str">
            <v>Statens maritima museer</v>
          </cell>
        </row>
        <row r="86">
          <cell r="A86">
            <v>85211165</v>
          </cell>
          <cell r="B86" t="str">
            <v>SBL</v>
          </cell>
          <cell r="C86">
            <v>1101</v>
          </cell>
          <cell r="D86" t="str">
            <v>Svenskt biografiskt lexikon</v>
          </cell>
        </row>
        <row r="87">
          <cell r="A87">
            <v>85211173</v>
          </cell>
          <cell r="B87" t="str">
            <v>US</v>
          </cell>
          <cell r="C87">
            <v>1141</v>
          </cell>
          <cell r="D87" t="str">
            <v>Ungdomsstyrelsen</v>
          </cell>
        </row>
        <row r="88">
          <cell r="A88">
            <v>85211199</v>
          </cell>
          <cell r="B88" t="str">
            <v>KF</v>
          </cell>
          <cell r="C88">
            <v>1052</v>
          </cell>
          <cell r="D88" t="str">
            <v>Konstfack</v>
          </cell>
        </row>
        <row r="89">
          <cell r="A89">
            <v>85211215</v>
          </cell>
          <cell r="B89" t="str">
            <v>KMH</v>
          </cell>
          <cell r="C89">
            <v>1125</v>
          </cell>
          <cell r="D89" t="str">
            <v>Kungl. Musikhögskolan i Stockholm</v>
          </cell>
        </row>
        <row r="90">
          <cell r="A90">
            <v>85211249</v>
          </cell>
          <cell r="B90" t="str">
            <v>TH</v>
          </cell>
          <cell r="C90">
            <v>1042</v>
          </cell>
          <cell r="D90" t="str">
            <v>Teaterhögskolan i Stockholm</v>
          </cell>
        </row>
        <row r="91">
          <cell r="A91">
            <v>85211280</v>
          </cell>
          <cell r="B91" t="str">
            <v>KUR</v>
          </cell>
          <cell r="C91">
            <v>1139</v>
          </cell>
          <cell r="D91" t="str">
            <v>Statens kulturråd</v>
          </cell>
        </row>
        <row r="92">
          <cell r="A92">
            <v>85211298</v>
          </cell>
          <cell r="B92" t="str">
            <v>DH</v>
          </cell>
          <cell r="C92">
            <v>1121</v>
          </cell>
          <cell r="D92" t="str">
            <v>Danshögskolan</v>
          </cell>
        </row>
        <row r="93">
          <cell r="A93">
            <v>85211306</v>
          </cell>
          <cell r="B93" t="str">
            <v>DI</v>
          </cell>
          <cell r="C93">
            <v>1118</v>
          </cell>
          <cell r="D93" t="str">
            <v>Dramatiska institutet</v>
          </cell>
        </row>
        <row r="94">
          <cell r="A94">
            <v>85211710</v>
          </cell>
          <cell r="B94" t="str">
            <v>KB</v>
          </cell>
          <cell r="C94">
            <v>1028</v>
          </cell>
          <cell r="D94" t="str">
            <v>Kungl. biblioteket</v>
          </cell>
        </row>
        <row r="95">
          <cell r="A95">
            <v>85211819</v>
          </cell>
          <cell r="B95" t="str">
            <v>CSN</v>
          </cell>
          <cell r="C95">
            <v>1107</v>
          </cell>
          <cell r="D95" t="str">
            <v>Centrala studiestödsnämnden</v>
          </cell>
        </row>
        <row r="96">
          <cell r="A96">
            <v>85211835</v>
          </cell>
          <cell r="B96" t="str">
            <v>SVO</v>
          </cell>
          <cell r="C96">
            <v>1078</v>
          </cell>
          <cell r="D96" t="str">
            <v>Skogsstyrelsen</v>
          </cell>
        </row>
        <row r="97">
          <cell r="A97">
            <v>85211843</v>
          </cell>
          <cell r="B97" t="str">
            <v>FIV</v>
          </cell>
          <cell r="C97">
            <v>1089</v>
          </cell>
          <cell r="D97" t="str">
            <v>Fiskeriverket</v>
          </cell>
        </row>
        <row r="98">
          <cell r="A98">
            <v>85211850</v>
          </cell>
          <cell r="B98" t="str">
            <v>SLV</v>
          </cell>
          <cell r="C98">
            <v>1134</v>
          </cell>
          <cell r="D98" t="str">
            <v>Livsmedelsverket</v>
          </cell>
        </row>
        <row r="99">
          <cell r="A99">
            <v>85211868</v>
          </cell>
          <cell r="B99" t="str">
            <v>SVA</v>
          </cell>
          <cell r="C99">
            <v>1069</v>
          </cell>
          <cell r="D99" t="str">
            <v>Statens veterinärmedicinska anstalt</v>
          </cell>
        </row>
        <row r="100">
          <cell r="A100">
            <v>85211876</v>
          </cell>
          <cell r="B100" t="str">
            <v>SUK</v>
          </cell>
          <cell r="C100">
            <v>1071</v>
          </cell>
          <cell r="D100" t="str">
            <v>Statens utsädeskontroll</v>
          </cell>
        </row>
        <row r="101">
          <cell r="A101">
            <v>85211975</v>
          </cell>
          <cell r="B101" t="str">
            <v>NV</v>
          </cell>
          <cell r="C101">
            <v>1115</v>
          </cell>
          <cell r="D101" t="str">
            <v>Naturvårdsverket</v>
          </cell>
        </row>
        <row r="102">
          <cell r="A102">
            <v>85212007</v>
          </cell>
          <cell r="B102" t="str">
            <v>KOMK</v>
          </cell>
          <cell r="C102">
            <v>1027</v>
          </cell>
          <cell r="D102" t="str">
            <v>Kommerskollegium</v>
          </cell>
        </row>
        <row r="103">
          <cell r="A103">
            <v>85212015</v>
          </cell>
          <cell r="B103" t="str">
            <v>MD</v>
          </cell>
          <cell r="C103">
            <v>1127</v>
          </cell>
          <cell r="D103" t="str">
            <v>Marknadsdomstolen</v>
          </cell>
        </row>
        <row r="104">
          <cell r="A104">
            <v>85212064</v>
          </cell>
          <cell r="B104" t="str">
            <v>KOV</v>
          </cell>
          <cell r="C104">
            <v>1136</v>
          </cell>
          <cell r="D104" t="str">
            <v>Konsumentverket</v>
          </cell>
        </row>
        <row r="105">
          <cell r="A105">
            <v>85212072</v>
          </cell>
          <cell r="B105" t="str">
            <v>PRV</v>
          </cell>
          <cell r="C105">
            <v>1065</v>
          </cell>
          <cell r="D105" t="str">
            <v>Patent- och registreringsverket</v>
          </cell>
        </row>
        <row r="106">
          <cell r="A106">
            <v>85212080</v>
          </cell>
          <cell r="B106" t="str">
            <v>OCB</v>
          </cell>
          <cell r="C106">
            <v>1177</v>
          </cell>
          <cell r="D106" t="str">
            <v>Kommittén för avveckling av Överstyrelsen för civil beredskap</v>
          </cell>
        </row>
        <row r="107">
          <cell r="A107">
            <v>85212098</v>
          </cell>
          <cell r="B107" t="str">
            <v>EKN</v>
          </cell>
          <cell r="C107">
            <v>1074</v>
          </cell>
          <cell r="D107" t="str">
            <v>Exportkreditnämnden</v>
          </cell>
        </row>
        <row r="108">
          <cell r="A108">
            <v>85212114</v>
          </cell>
          <cell r="B108" t="str">
            <v>AMV</v>
          </cell>
          <cell r="C108">
            <v>1088</v>
          </cell>
          <cell r="D108" t="str">
            <v>Arbetsmarknadsverket</v>
          </cell>
        </row>
        <row r="109">
          <cell r="A109">
            <v>85212122</v>
          </cell>
          <cell r="B109" t="str">
            <v>AD</v>
          </cell>
          <cell r="C109">
            <v>1072</v>
          </cell>
          <cell r="D109" t="str">
            <v>Arbetsdomstolen</v>
          </cell>
        </row>
        <row r="110">
          <cell r="A110">
            <v>85212148</v>
          </cell>
          <cell r="B110" t="str">
            <v>AV</v>
          </cell>
          <cell r="C110">
            <v>1091</v>
          </cell>
          <cell r="D110" t="str">
            <v>Arbetsmiljöverket</v>
          </cell>
        </row>
        <row r="111">
          <cell r="A111">
            <v>85212163</v>
          </cell>
          <cell r="B111" t="str">
            <v>MIGR</v>
          </cell>
          <cell r="C111">
            <v>1120</v>
          </cell>
          <cell r="D111" t="str">
            <v>Migrationsverket</v>
          </cell>
        </row>
        <row r="112">
          <cell r="A112">
            <v>85212247</v>
          </cell>
          <cell r="B112" t="str">
            <v>LSTHLM</v>
          </cell>
          <cell r="C112">
            <v>1015</v>
          </cell>
          <cell r="D112" t="str">
            <v>Länsstyrelsen i Stockholms län</v>
          </cell>
        </row>
        <row r="113">
          <cell r="A113">
            <v>85212254</v>
          </cell>
          <cell r="B113" t="str">
            <v>LUPPS</v>
          </cell>
          <cell r="C113">
            <v>1017</v>
          </cell>
          <cell r="D113" t="str">
            <v>Länsstyrelsen i Uppsala län</v>
          </cell>
        </row>
        <row r="114">
          <cell r="A114">
            <v>85212262</v>
          </cell>
          <cell r="B114" t="str">
            <v>LSODER</v>
          </cell>
          <cell r="C114">
            <v>1016</v>
          </cell>
          <cell r="D114" t="str">
            <v>Länsstyrelsen i Södermanlands län</v>
          </cell>
        </row>
        <row r="115">
          <cell r="A115">
            <v>85212270</v>
          </cell>
          <cell r="B115" t="str">
            <v>LOGTL</v>
          </cell>
          <cell r="C115">
            <v>1021</v>
          </cell>
          <cell r="D115" t="str">
            <v>Länsstyrelsen i Östergötlands län</v>
          </cell>
        </row>
        <row r="116">
          <cell r="A116">
            <v>85212288</v>
          </cell>
          <cell r="B116" t="str">
            <v>LJONK</v>
          </cell>
          <cell r="C116">
            <v>1012</v>
          </cell>
          <cell r="D116" t="str">
            <v>Länsstyrelsen i Jönköpings län</v>
          </cell>
        </row>
        <row r="117">
          <cell r="A117">
            <v>85212296</v>
          </cell>
          <cell r="B117" t="str">
            <v>LKRON</v>
          </cell>
          <cell r="C117">
            <v>1014</v>
          </cell>
          <cell r="D117" t="str">
            <v>Länsstyrelsen i Kronobergs län</v>
          </cell>
        </row>
        <row r="118">
          <cell r="A118">
            <v>85212304</v>
          </cell>
          <cell r="B118" t="str">
            <v>LKALM</v>
          </cell>
          <cell r="C118">
            <v>1013</v>
          </cell>
          <cell r="D118" t="str">
            <v>Länsstyrelsen i Kalmar län</v>
          </cell>
        </row>
        <row r="119">
          <cell r="A119">
            <v>85212312</v>
          </cell>
          <cell r="B119" t="str">
            <v>LGOTL</v>
          </cell>
          <cell r="C119">
            <v>1025</v>
          </cell>
          <cell r="D119" t="str">
            <v>Länsstyrelsen i Gotlands län</v>
          </cell>
        </row>
        <row r="120">
          <cell r="A120">
            <v>85212320</v>
          </cell>
          <cell r="B120" t="str">
            <v>LBLEK</v>
          </cell>
          <cell r="C120">
            <v>1034</v>
          </cell>
          <cell r="D120" t="str">
            <v>Länsstyrelsen i Blekinge län</v>
          </cell>
        </row>
        <row r="121">
          <cell r="A121">
            <v>85212346</v>
          </cell>
          <cell r="B121" t="str">
            <v>LSKANE</v>
          </cell>
          <cell r="C121">
            <v>1036</v>
          </cell>
          <cell r="D121" t="str">
            <v>Länsstyrelsen i Skåne län</v>
          </cell>
        </row>
        <row r="122">
          <cell r="A122">
            <v>85212353</v>
          </cell>
          <cell r="B122" t="str">
            <v>LHAL</v>
          </cell>
          <cell r="C122">
            <v>1026</v>
          </cell>
          <cell r="D122" t="str">
            <v>Länsstyrelsen i Hallands län</v>
          </cell>
        </row>
        <row r="123">
          <cell r="A123">
            <v>85212361</v>
          </cell>
          <cell r="B123" t="str">
            <v>LVGOTL</v>
          </cell>
          <cell r="C123">
            <v>1033</v>
          </cell>
          <cell r="D123" t="str">
            <v>Länsstyrelsen i Västra Götalands län</v>
          </cell>
        </row>
        <row r="124">
          <cell r="A124">
            <v>85212395</v>
          </cell>
          <cell r="B124" t="str">
            <v>LVARML</v>
          </cell>
          <cell r="C124">
            <v>1018</v>
          </cell>
          <cell r="D124" t="str">
            <v>Länsstyrelsen i Värmlands län</v>
          </cell>
        </row>
        <row r="125">
          <cell r="A125">
            <v>85212403</v>
          </cell>
          <cell r="B125" t="str">
            <v>LORE</v>
          </cell>
          <cell r="C125">
            <v>1020</v>
          </cell>
          <cell r="D125" t="str">
            <v>Länsstyrelsen i Örebro län</v>
          </cell>
        </row>
        <row r="126">
          <cell r="A126">
            <v>85212411</v>
          </cell>
          <cell r="B126" t="str">
            <v>LVASTM</v>
          </cell>
          <cell r="C126">
            <v>1019</v>
          </cell>
          <cell r="D126" t="str">
            <v>Länsstyrelsen i Västmanlands län</v>
          </cell>
        </row>
        <row r="127">
          <cell r="A127">
            <v>85212429</v>
          </cell>
          <cell r="B127" t="str">
            <v>LDAL</v>
          </cell>
          <cell r="C127">
            <v>1010</v>
          </cell>
          <cell r="D127" t="str">
            <v>Länsstyrelsen i Dalarnas län</v>
          </cell>
        </row>
        <row r="128">
          <cell r="A128">
            <v>85212437</v>
          </cell>
          <cell r="B128" t="str">
            <v>LGAVLE</v>
          </cell>
          <cell r="C128">
            <v>1022</v>
          </cell>
          <cell r="D128" t="str">
            <v>Länsstyrelsen i Gävleborgs län</v>
          </cell>
        </row>
        <row r="129">
          <cell r="A129">
            <v>85212445</v>
          </cell>
          <cell r="B129" t="str">
            <v>LVNORR</v>
          </cell>
          <cell r="C129">
            <v>1040</v>
          </cell>
          <cell r="D129" t="str">
            <v>Länsstyrelsen i Västernorrlands län</v>
          </cell>
        </row>
        <row r="130">
          <cell r="A130">
            <v>85212452</v>
          </cell>
          <cell r="B130" t="str">
            <v>LJAMTL</v>
          </cell>
          <cell r="C130">
            <v>1011</v>
          </cell>
          <cell r="D130" t="str">
            <v>Länsstyrelsen i Jämtlands län</v>
          </cell>
        </row>
        <row r="131">
          <cell r="A131">
            <v>85212460</v>
          </cell>
          <cell r="B131" t="str">
            <v>LVBOTT</v>
          </cell>
          <cell r="C131">
            <v>1024</v>
          </cell>
          <cell r="D131" t="str">
            <v>Länsstyrelsen i Västerbottens län</v>
          </cell>
        </row>
        <row r="132">
          <cell r="A132">
            <v>85212478</v>
          </cell>
          <cell r="B132" t="str">
            <v>LNBOTT</v>
          </cell>
          <cell r="C132">
            <v>1048</v>
          </cell>
          <cell r="D132" t="str">
            <v>Länsstyrelsen i Norrbottens län</v>
          </cell>
        </row>
        <row r="133">
          <cell r="A133">
            <v>85212528</v>
          </cell>
          <cell r="B133" t="str">
            <v>SGU</v>
          </cell>
          <cell r="C133">
            <v>1055</v>
          </cell>
          <cell r="D133" t="str">
            <v>Sveriges geologiska undersökning</v>
          </cell>
        </row>
        <row r="134">
          <cell r="A134">
            <v>85212544</v>
          </cell>
          <cell r="B134" t="str">
            <v>SKI</v>
          </cell>
          <cell r="C134">
            <v>1140</v>
          </cell>
          <cell r="D134" t="str">
            <v>Statens kärnkraftinspektion</v>
          </cell>
        </row>
        <row r="135">
          <cell r="A135">
            <v>85212585</v>
          </cell>
          <cell r="B135" t="str">
            <v>RS</v>
          </cell>
          <cell r="C135">
            <v>1132</v>
          </cell>
          <cell r="D135" t="str">
            <v>Rymdstyrelsen</v>
          </cell>
        </row>
        <row r="136">
          <cell r="A136">
            <v>85212627</v>
          </cell>
          <cell r="B136" t="str">
            <v>RD</v>
          </cell>
          <cell r="C136">
            <v>1109</v>
          </cell>
          <cell r="D136" t="str">
            <v>Riksdagsförvaltningen</v>
          </cell>
        </row>
        <row r="137">
          <cell r="A137">
            <v>85212635</v>
          </cell>
          <cell r="B137" t="str">
            <v>RGK</v>
          </cell>
          <cell r="C137">
            <v>1043</v>
          </cell>
          <cell r="D137" t="str">
            <v>Riksgäldskontoret</v>
          </cell>
        </row>
        <row r="138">
          <cell r="A138">
            <v>85212650</v>
          </cell>
          <cell r="B138" t="str">
            <v>JO</v>
          </cell>
          <cell r="C138">
            <v>1046</v>
          </cell>
          <cell r="D138" t="str">
            <v>Riksdagens ombudsmän JO</v>
          </cell>
        </row>
        <row r="139">
          <cell r="A139">
            <v>85212726</v>
          </cell>
          <cell r="B139" t="str">
            <v>NAI</v>
          </cell>
          <cell r="C139">
            <v>1099</v>
          </cell>
          <cell r="D139" t="str">
            <v>Nordiska Afrikainstitutet</v>
          </cell>
        </row>
        <row r="140">
          <cell r="A140">
            <v>85212742</v>
          </cell>
          <cell r="B140" t="str">
            <v>DOM</v>
          </cell>
          <cell r="C140">
            <v>1143</v>
          </cell>
          <cell r="D140" t="str">
            <v>Domstolsväsendet</v>
          </cell>
        </row>
        <row r="141">
          <cell r="A141">
            <v>85212817</v>
          </cell>
          <cell r="B141" t="str">
            <v>SLU</v>
          </cell>
          <cell r="C141">
            <v>1158</v>
          </cell>
          <cell r="D141" t="str">
            <v>Sveriges lantbruksuniversitet</v>
          </cell>
        </row>
        <row r="142">
          <cell r="A142">
            <v>85212841</v>
          </cell>
          <cell r="B142" t="str">
            <v>LTU</v>
          </cell>
          <cell r="C142">
            <v>1126</v>
          </cell>
          <cell r="D142" t="str">
            <v>Luleå tekniska universitet</v>
          </cell>
        </row>
        <row r="143">
          <cell r="A143">
            <v>85212874</v>
          </cell>
          <cell r="B143" t="str">
            <v>UMU</v>
          </cell>
          <cell r="C143">
            <v>1113</v>
          </cell>
          <cell r="D143" t="str">
            <v>Umeå universitet</v>
          </cell>
        </row>
        <row r="144">
          <cell r="A144">
            <v>85212890</v>
          </cell>
          <cell r="B144" t="str">
            <v>HIG</v>
          </cell>
          <cell r="C144">
            <v>1153</v>
          </cell>
          <cell r="D144" t="str">
            <v>Högskolan i Gävle</v>
          </cell>
        </row>
        <row r="145">
          <cell r="A145">
            <v>85212908</v>
          </cell>
          <cell r="B145" t="str">
            <v>HDAL</v>
          </cell>
          <cell r="C145">
            <v>1151</v>
          </cell>
          <cell r="D145" t="str">
            <v>Högskolan Dalarna</v>
          </cell>
        </row>
        <row r="146">
          <cell r="A146">
            <v>85212916</v>
          </cell>
          <cell r="B146" t="str">
            <v>MDH</v>
          </cell>
          <cell r="C146">
            <v>1157</v>
          </cell>
          <cell r="D146" t="str">
            <v>Mälardalens högskola</v>
          </cell>
        </row>
        <row r="147">
          <cell r="A147">
            <v>85212924</v>
          </cell>
          <cell r="B147" t="str">
            <v>ORU</v>
          </cell>
          <cell r="C147">
            <v>1159</v>
          </cell>
          <cell r="D147" t="str">
            <v>Örebro universitet</v>
          </cell>
        </row>
        <row r="148">
          <cell r="A148">
            <v>85212932</v>
          </cell>
          <cell r="B148" t="str">
            <v>UU</v>
          </cell>
          <cell r="C148">
            <v>1001</v>
          </cell>
          <cell r="D148" t="str">
            <v>Uppsala universitet</v>
          </cell>
        </row>
        <row r="149">
          <cell r="A149">
            <v>85212957</v>
          </cell>
          <cell r="B149" t="str">
            <v>KKH</v>
          </cell>
          <cell r="C149">
            <v>1038</v>
          </cell>
          <cell r="D149" t="str">
            <v>Kungl. Konsthögskolan</v>
          </cell>
        </row>
        <row r="150">
          <cell r="A150">
            <v>85212965</v>
          </cell>
          <cell r="B150" t="str">
            <v>OHS</v>
          </cell>
          <cell r="C150">
            <v>1117</v>
          </cell>
          <cell r="D150" t="str">
            <v>Operahögskolan i Stockholm</v>
          </cell>
        </row>
        <row r="151">
          <cell r="A151">
            <v>85212973</v>
          </cell>
          <cell r="B151" t="str">
            <v>KI</v>
          </cell>
          <cell r="C151">
            <v>1047</v>
          </cell>
          <cell r="D151" t="str">
            <v>Karolinska institutet</v>
          </cell>
        </row>
        <row r="152">
          <cell r="A152">
            <v>85213005</v>
          </cell>
          <cell r="B152" t="str">
            <v>LHS</v>
          </cell>
          <cell r="C152">
            <v>1092</v>
          </cell>
          <cell r="D152" t="str">
            <v>Lärarhögskolan i Stockholm</v>
          </cell>
        </row>
        <row r="153">
          <cell r="A153">
            <v>85213054</v>
          </cell>
          <cell r="B153" t="str">
            <v>KTH</v>
          </cell>
          <cell r="C153">
            <v>1050</v>
          </cell>
          <cell r="D153" t="str">
            <v>Kungl. Tekniska högskolan</v>
          </cell>
        </row>
        <row r="154">
          <cell r="A154">
            <v>85213062</v>
          </cell>
          <cell r="B154" t="str">
            <v>SU</v>
          </cell>
          <cell r="C154">
            <v>1061</v>
          </cell>
          <cell r="D154" t="str">
            <v>Stockholms universitet</v>
          </cell>
        </row>
        <row r="155">
          <cell r="A155">
            <v>85213096</v>
          </cell>
          <cell r="B155" t="str">
            <v>LIU</v>
          </cell>
          <cell r="C155">
            <v>1131</v>
          </cell>
          <cell r="D155" t="str">
            <v>Linköpings universitet</v>
          </cell>
        </row>
        <row r="156">
          <cell r="A156">
            <v>85213120</v>
          </cell>
          <cell r="B156" t="str">
            <v>KAU</v>
          </cell>
          <cell r="C156">
            <v>1114</v>
          </cell>
          <cell r="D156" t="str">
            <v>Karlstads universitet</v>
          </cell>
        </row>
        <row r="157">
          <cell r="A157">
            <v>85213138</v>
          </cell>
          <cell r="B157" t="str">
            <v>HBOR</v>
          </cell>
          <cell r="C157">
            <v>1152</v>
          </cell>
          <cell r="D157" t="str">
            <v>Högskolan i Borås</v>
          </cell>
        </row>
        <row r="158">
          <cell r="A158">
            <v>85213146</v>
          </cell>
          <cell r="B158" t="str">
            <v>HIS</v>
          </cell>
          <cell r="C158">
            <v>1172</v>
          </cell>
          <cell r="D158" t="str">
            <v>Högskolan i Skövde</v>
          </cell>
        </row>
        <row r="159">
          <cell r="A159">
            <v>85213153</v>
          </cell>
          <cell r="B159" t="str">
            <v>GU</v>
          </cell>
          <cell r="C159">
            <v>1064</v>
          </cell>
          <cell r="D159" t="str">
            <v>Göteborgs universitet</v>
          </cell>
        </row>
        <row r="160">
          <cell r="A160">
            <v>85213179</v>
          </cell>
          <cell r="B160" t="str">
            <v>HKAL</v>
          </cell>
          <cell r="C160">
            <v>1154</v>
          </cell>
          <cell r="D160" t="str">
            <v>Högskolan i Kalmar</v>
          </cell>
        </row>
        <row r="161">
          <cell r="A161">
            <v>85213187</v>
          </cell>
          <cell r="B161" t="str">
            <v>VXU</v>
          </cell>
          <cell r="C161">
            <v>1156</v>
          </cell>
          <cell r="D161" t="str">
            <v>Växjö universitet</v>
          </cell>
        </row>
        <row r="162">
          <cell r="A162">
            <v>85213195</v>
          </cell>
          <cell r="B162" t="str">
            <v>HKR</v>
          </cell>
          <cell r="C162">
            <v>1155</v>
          </cell>
          <cell r="D162" t="str">
            <v>Högskolan Kristianstad</v>
          </cell>
        </row>
        <row r="163">
          <cell r="A163">
            <v>85213203</v>
          </cell>
          <cell r="B163" t="str">
            <v>HH</v>
          </cell>
          <cell r="C163">
            <v>1171</v>
          </cell>
          <cell r="D163" t="str">
            <v>Högskolan i Halmstad</v>
          </cell>
        </row>
        <row r="164">
          <cell r="A164">
            <v>85213211</v>
          </cell>
          <cell r="B164" t="str">
            <v>LU</v>
          </cell>
          <cell r="C164">
            <v>1030</v>
          </cell>
          <cell r="D164" t="str">
            <v>Lunds universitet</v>
          </cell>
        </row>
        <row r="165">
          <cell r="A165">
            <v>85213252</v>
          </cell>
          <cell r="B165" t="str">
            <v>KN</v>
          </cell>
          <cell r="C165">
            <v>1145</v>
          </cell>
          <cell r="D165" t="str">
            <v>Konstnärsnämnden</v>
          </cell>
        </row>
        <row r="166">
          <cell r="A166">
            <v>85213260</v>
          </cell>
          <cell r="B166" t="str">
            <v>SHK</v>
          </cell>
          <cell r="C166">
            <v>1161</v>
          </cell>
          <cell r="D166" t="str">
            <v>Statens haverikommission</v>
          </cell>
        </row>
        <row r="167">
          <cell r="A167">
            <v>85213294</v>
          </cell>
          <cell r="B167" t="str">
            <v>PSN</v>
          </cell>
          <cell r="C167">
            <v>1146</v>
          </cell>
          <cell r="D167" t="str">
            <v>Presstödsnämnden</v>
          </cell>
        </row>
        <row r="168">
          <cell r="A168">
            <v>85213310</v>
          </cell>
          <cell r="B168" t="str">
            <v>LI</v>
          </cell>
          <cell r="C168">
            <v>1138</v>
          </cell>
          <cell r="D168" t="str">
            <v>Lotteriinspektionen</v>
          </cell>
        </row>
        <row r="169">
          <cell r="A169">
            <v>85213427</v>
          </cell>
          <cell r="B169" t="str">
            <v>AM</v>
          </cell>
          <cell r="C169">
            <v>1098</v>
          </cell>
          <cell r="D169" t="str">
            <v>Arkitekturmuseet</v>
          </cell>
        </row>
        <row r="170">
          <cell r="A170">
            <v>85213435</v>
          </cell>
          <cell r="B170" t="str">
            <v>BROM</v>
          </cell>
          <cell r="C170">
            <v>1216</v>
          </cell>
          <cell r="D170" t="str">
            <v>Brottsoffermyndigheten</v>
          </cell>
        </row>
        <row r="171">
          <cell r="A171">
            <v>85213476</v>
          </cell>
          <cell r="B171" t="str">
            <v>AGV</v>
          </cell>
          <cell r="C171">
            <v>1106</v>
          </cell>
          <cell r="D171" t="str">
            <v>Arbetsgivarverket</v>
          </cell>
        </row>
        <row r="172">
          <cell r="A172">
            <v>85213484</v>
          </cell>
          <cell r="B172" t="str">
            <v>KSLOTT</v>
          </cell>
          <cell r="C172">
            <v>1002</v>
          </cell>
          <cell r="D172" t="str">
            <v>Kungliga hov- och slottsstaten</v>
          </cell>
        </row>
        <row r="173">
          <cell r="A173">
            <v>85213492</v>
          </cell>
          <cell r="B173" t="str">
            <v>ALB</v>
          </cell>
          <cell r="C173">
            <v>1162</v>
          </cell>
          <cell r="D173" t="str">
            <v>Statens ljud- och bildarkiv</v>
          </cell>
        </row>
        <row r="174">
          <cell r="A174">
            <v>85213567</v>
          </cell>
          <cell r="B174" t="str">
            <v>IRF</v>
          </cell>
          <cell r="C174">
            <v>1095</v>
          </cell>
          <cell r="D174" t="str">
            <v>Institutet för rymdfysik</v>
          </cell>
        </row>
        <row r="175">
          <cell r="A175">
            <v>85213591</v>
          </cell>
          <cell r="B175" t="str">
            <v>TPB</v>
          </cell>
          <cell r="C175">
            <v>1167</v>
          </cell>
          <cell r="D175" t="str">
            <v>Talboks- och punktskriftsbiblioteket</v>
          </cell>
        </row>
        <row r="176">
          <cell r="A176">
            <v>85213617</v>
          </cell>
          <cell r="B176" t="str">
            <v>JAMO</v>
          </cell>
          <cell r="C176">
            <v>1165</v>
          </cell>
          <cell r="D176" t="str">
            <v>Jämställdhetsombudsmannen</v>
          </cell>
        </row>
        <row r="177">
          <cell r="A177">
            <v>85213625</v>
          </cell>
          <cell r="B177" t="str">
            <v>ARN</v>
          </cell>
          <cell r="C177">
            <v>1116</v>
          </cell>
          <cell r="D177" t="str">
            <v>Allmänna reklamationsnämnden</v>
          </cell>
        </row>
        <row r="178">
          <cell r="A178">
            <v>85213641</v>
          </cell>
          <cell r="B178" t="str">
            <v>IPM</v>
          </cell>
          <cell r="C178">
            <v>1166</v>
          </cell>
          <cell r="D178" t="str">
            <v>Institutet för psykosocial medicin</v>
          </cell>
        </row>
        <row r="179">
          <cell r="A179">
            <v>85213666</v>
          </cell>
          <cell r="B179" t="str">
            <v>SMUS</v>
          </cell>
          <cell r="C179">
            <v>1169</v>
          </cell>
          <cell r="D179" t="str">
            <v>Statens musiksamlingar</v>
          </cell>
        </row>
        <row r="180">
          <cell r="A180">
            <v>85213690</v>
          </cell>
          <cell r="B180" t="str">
            <v>BO</v>
          </cell>
          <cell r="C180">
            <v>1207</v>
          </cell>
          <cell r="D180" t="str">
            <v>Barnombudsmannen</v>
          </cell>
        </row>
        <row r="181">
          <cell r="A181">
            <v>85213732</v>
          </cell>
          <cell r="B181" t="str">
            <v>LSH</v>
          </cell>
          <cell r="C181">
            <v>1009</v>
          </cell>
          <cell r="D181" t="str">
            <v xml:space="preserve">Livrustkammaren, Skoklosters slott och Hallwylska museet </v>
          </cell>
        </row>
        <row r="182">
          <cell r="A182">
            <v>85213765</v>
          </cell>
          <cell r="B182" t="str">
            <v>HSAN</v>
          </cell>
          <cell r="C182">
            <v>1164</v>
          </cell>
          <cell r="D182" t="str">
            <v>Hälso- och sjukvårdens ansvarsnämnd</v>
          </cell>
        </row>
        <row r="183">
          <cell r="A183">
            <v>85213815</v>
          </cell>
          <cell r="B183" t="str">
            <v>SWEDAC</v>
          </cell>
          <cell r="C183">
            <v>1173</v>
          </cell>
          <cell r="D183" t="str">
            <v>Styrelsen för ackreditering och teknisk kontroll</v>
          </cell>
        </row>
        <row r="184">
          <cell r="A184">
            <v>85213831</v>
          </cell>
          <cell r="B184" t="str">
            <v>RK</v>
          </cell>
          <cell r="C184">
            <v>1243</v>
          </cell>
          <cell r="D184" t="str">
            <v>Regeringskansliet</v>
          </cell>
        </row>
        <row r="185">
          <cell r="A185">
            <v>85213880</v>
          </cell>
          <cell r="B185" t="str">
            <v>KEMI</v>
          </cell>
          <cell r="C185">
            <v>1178</v>
          </cell>
          <cell r="D185" t="str">
            <v>Kemikalieinspektionen</v>
          </cell>
        </row>
        <row r="186">
          <cell r="A186">
            <v>85213914</v>
          </cell>
          <cell r="B186" t="str">
            <v>SRV</v>
          </cell>
          <cell r="C186">
            <v>1180</v>
          </cell>
          <cell r="D186" t="str">
            <v>Statens räddningsverk</v>
          </cell>
        </row>
        <row r="187">
          <cell r="A187">
            <v>85213948</v>
          </cell>
          <cell r="B187" t="str">
            <v>DO</v>
          </cell>
          <cell r="C187">
            <v>1179</v>
          </cell>
          <cell r="D187" t="str">
            <v>Ombudsmannen mot etnisk diskriminering</v>
          </cell>
        </row>
        <row r="188">
          <cell r="A188">
            <v>85213963</v>
          </cell>
          <cell r="B188" t="str">
            <v>ALI</v>
          </cell>
          <cell r="C188">
            <v>1181</v>
          </cell>
          <cell r="D188" t="str">
            <v>Arbetslivsinstitutet</v>
          </cell>
        </row>
        <row r="189">
          <cell r="A189">
            <v>85213971</v>
          </cell>
          <cell r="B189" t="str">
            <v>PBR</v>
          </cell>
          <cell r="C189">
            <v>1160</v>
          </cell>
          <cell r="D189" t="str">
            <v>Patentbesvärsrätten</v>
          </cell>
        </row>
        <row r="190">
          <cell r="A190">
            <v>85213989</v>
          </cell>
          <cell r="B190" t="str">
            <v>BOV</v>
          </cell>
          <cell r="C190">
            <v>1183</v>
          </cell>
          <cell r="D190" t="str">
            <v>Boverket</v>
          </cell>
        </row>
        <row r="191">
          <cell r="A191">
            <v>85213997</v>
          </cell>
          <cell r="B191" t="str">
            <v>KBV</v>
          </cell>
          <cell r="C191">
            <v>1184</v>
          </cell>
          <cell r="D191" t="str">
            <v>Kustbevakningen</v>
          </cell>
        </row>
        <row r="192">
          <cell r="A192">
            <v>85214003</v>
          </cell>
          <cell r="B192" t="str">
            <v>BV</v>
          </cell>
          <cell r="C192">
            <v>1182</v>
          </cell>
          <cell r="D192" t="str">
            <v>Banverket</v>
          </cell>
        </row>
        <row r="193">
          <cell r="A193">
            <v>85214011</v>
          </cell>
          <cell r="B193" t="str">
            <v>BTH</v>
          </cell>
          <cell r="C193">
            <v>1185</v>
          </cell>
          <cell r="D193" t="str">
            <v>Blekinge tekniska högskola</v>
          </cell>
        </row>
        <row r="194">
          <cell r="A194">
            <v>85214029</v>
          </cell>
          <cell r="B194" t="str">
            <v>VAN</v>
          </cell>
          <cell r="C194">
            <v>1124</v>
          </cell>
          <cell r="D194" t="str">
            <v>Statens VA-nämnd</v>
          </cell>
        </row>
        <row r="195">
          <cell r="A195">
            <v>85214052</v>
          </cell>
          <cell r="B195" t="str">
            <v>HTU</v>
          </cell>
          <cell r="C195">
            <v>1186</v>
          </cell>
          <cell r="D195" t="str">
            <v>Högskolan i Trollhättan/Uddevalla</v>
          </cell>
        </row>
        <row r="196">
          <cell r="A196">
            <v>85214060</v>
          </cell>
          <cell r="B196" t="str">
            <v>POLAR</v>
          </cell>
          <cell r="C196">
            <v>1175</v>
          </cell>
          <cell r="D196" t="str">
            <v>Polarforskningssekretariatet</v>
          </cell>
        </row>
        <row r="197">
          <cell r="A197">
            <v>85214078</v>
          </cell>
          <cell r="B197" t="str">
            <v>LV</v>
          </cell>
          <cell r="C197">
            <v>1187</v>
          </cell>
          <cell r="D197" t="str">
            <v>Läkemedelsverket</v>
          </cell>
        </row>
        <row r="198">
          <cell r="A198">
            <v>85214128</v>
          </cell>
          <cell r="B198" t="str">
            <v>GBV</v>
          </cell>
          <cell r="C198">
            <v>1191</v>
          </cell>
          <cell r="D198" t="str">
            <v>Glesbygdsverket</v>
          </cell>
        </row>
        <row r="199">
          <cell r="A199">
            <v>85214151</v>
          </cell>
          <cell r="B199" t="str">
            <v>SJV</v>
          </cell>
          <cell r="C199">
            <v>1195</v>
          </cell>
          <cell r="D199" t="str">
            <v>Statens jordbruksverk</v>
          </cell>
        </row>
        <row r="200">
          <cell r="A200">
            <v>85214169</v>
          </cell>
          <cell r="B200" t="str">
            <v>MIA</v>
          </cell>
          <cell r="C200">
            <v>1326</v>
          </cell>
          <cell r="D200" t="str">
            <v>Myndigheten för internationella adoptionsfrågor</v>
          </cell>
        </row>
        <row r="201">
          <cell r="A201">
            <v>85214177</v>
          </cell>
          <cell r="B201" t="str">
            <v>SISUS</v>
          </cell>
          <cell r="C201">
            <v>1123</v>
          </cell>
          <cell r="D201" t="str">
            <v>Statens institut för särskilt utbildningsstöd</v>
          </cell>
        </row>
        <row r="202">
          <cell r="A202">
            <v>85214185</v>
          </cell>
          <cell r="B202" t="str">
            <v>SKOL</v>
          </cell>
          <cell r="C202">
            <v>1196</v>
          </cell>
          <cell r="D202" t="str">
            <v>Statens skolverk</v>
          </cell>
        </row>
        <row r="203">
          <cell r="A203">
            <v>85214219</v>
          </cell>
          <cell r="B203" t="str">
            <v>NUTEK</v>
          </cell>
          <cell r="C203">
            <v>1192</v>
          </cell>
          <cell r="D203" t="str">
            <v>Verket för näringslivsutveckling</v>
          </cell>
        </row>
        <row r="204">
          <cell r="A204">
            <v>85214227</v>
          </cell>
          <cell r="B204" t="str">
            <v>RMV</v>
          </cell>
          <cell r="C204">
            <v>1193</v>
          </cell>
          <cell r="D204" t="str">
            <v>Rättsmedicinalverket</v>
          </cell>
        </row>
        <row r="205">
          <cell r="A205">
            <v>85214235</v>
          </cell>
          <cell r="B205" t="str">
            <v>FI</v>
          </cell>
          <cell r="C205">
            <v>1067</v>
          </cell>
          <cell r="D205" t="str">
            <v>Finansinspektionen</v>
          </cell>
        </row>
        <row r="206">
          <cell r="A206">
            <v>85214276</v>
          </cell>
          <cell r="B206" t="str">
            <v>BKN</v>
          </cell>
          <cell r="C206">
            <v>1203</v>
          </cell>
          <cell r="D206" t="str">
            <v>Statens bostadskreditnämnd</v>
          </cell>
        </row>
        <row r="207">
          <cell r="A207">
            <v>85214292</v>
          </cell>
          <cell r="B207" t="str">
            <v>UN</v>
          </cell>
          <cell r="C207">
            <v>1205</v>
          </cell>
          <cell r="D207" t="str">
            <v>Utlänningsnämnden</v>
          </cell>
        </row>
        <row r="208">
          <cell r="A208">
            <v>85214334</v>
          </cell>
          <cell r="B208" t="str">
            <v>IHS</v>
          </cell>
          <cell r="C208">
            <v>1198</v>
          </cell>
          <cell r="D208" t="str">
            <v>Idrottshögskolan i Stockholm</v>
          </cell>
        </row>
        <row r="209">
          <cell r="A209">
            <v>85214342</v>
          </cell>
          <cell r="B209" t="str">
            <v>KKV</v>
          </cell>
          <cell r="C209">
            <v>1199</v>
          </cell>
          <cell r="D209" t="str">
            <v>Konkurrensverket</v>
          </cell>
        </row>
        <row r="210">
          <cell r="A210">
            <v>85214359</v>
          </cell>
          <cell r="B210" t="str">
            <v>PTS</v>
          </cell>
          <cell r="C210">
            <v>1200</v>
          </cell>
          <cell r="D210" t="str">
            <v>Post- och telestyrelsen</v>
          </cell>
        </row>
        <row r="211">
          <cell r="A211">
            <v>85214367</v>
          </cell>
          <cell r="B211" t="str">
            <v>VHS</v>
          </cell>
          <cell r="C211">
            <v>1206</v>
          </cell>
          <cell r="D211" t="str">
            <v>Verket för högskoleservice</v>
          </cell>
        </row>
        <row r="212">
          <cell r="A212">
            <v>85214383</v>
          </cell>
          <cell r="B212" t="str">
            <v>FHI</v>
          </cell>
          <cell r="C212">
            <v>1197</v>
          </cell>
          <cell r="D212" t="str">
            <v>Statens folkhälsoinstitut</v>
          </cell>
        </row>
        <row r="213">
          <cell r="A213">
            <v>85214417</v>
          </cell>
          <cell r="B213" t="str">
            <v>SBU</v>
          </cell>
          <cell r="C213">
            <v>1202</v>
          </cell>
          <cell r="D213" t="str">
            <v>Statens beredning för medicinsk utvärdering</v>
          </cell>
        </row>
        <row r="214">
          <cell r="A214">
            <v>85214425</v>
          </cell>
          <cell r="B214" t="str">
            <v>TD</v>
          </cell>
          <cell r="C214">
            <v>1236</v>
          </cell>
          <cell r="D214" t="str">
            <v>Turistdelegationen</v>
          </cell>
        </row>
        <row r="215">
          <cell r="A215">
            <v>85214466</v>
          </cell>
          <cell r="B215" t="str">
            <v>ELSAK</v>
          </cell>
          <cell r="C215">
            <v>1208</v>
          </cell>
          <cell r="D215" t="str">
            <v>Elsäkerhetsverket</v>
          </cell>
        </row>
        <row r="216">
          <cell r="A216">
            <v>85214474</v>
          </cell>
          <cell r="B216" t="str">
            <v>SFV</v>
          </cell>
          <cell r="C216">
            <v>1213</v>
          </cell>
          <cell r="D216" t="str">
            <v>Statens fastighetsverk</v>
          </cell>
        </row>
        <row r="217">
          <cell r="A217">
            <v>85214482</v>
          </cell>
          <cell r="B217" t="str">
            <v>NOU</v>
          </cell>
          <cell r="C217">
            <v>1210</v>
          </cell>
          <cell r="D217" t="str">
            <v>Nämnden för offentlig upphandling</v>
          </cell>
        </row>
        <row r="218">
          <cell r="A218">
            <v>85214508</v>
          </cell>
          <cell r="B218" t="str">
            <v>SIS</v>
          </cell>
          <cell r="C218">
            <v>1215</v>
          </cell>
          <cell r="D218" t="str">
            <v>Statens institutionsstyrelse</v>
          </cell>
        </row>
        <row r="219">
          <cell r="A219">
            <v>85214516</v>
          </cell>
          <cell r="B219" t="str">
            <v>IGN</v>
          </cell>
          <cell r="C219">
            <v>1239</v>
          </cell>
          <cell r="D219" t="str">
            <v>Insättningsgarantinämnden</v>
          </cell>
        </row>
        <row r="220">
          <cell r="A220">
            <v>85214524</v>
          </cell>
          <cell r="B220" t="str">
            <v>MH</v>
          </cell>
          <cell r="C220">
            <v>1209</v>
          </cell>
          <cell r="D220" t="str">
            <v>Mittuniversitetet</v>
          </cell>
        </row>
        <row r="221">
          <cell r="A221">
            <v>85214532</v>
          </cell>
          <cell r="B221" t="str">
            <v>SMI</v>
          </cell>
          <cell r="C221">
            <v>1212</v>
          </cell>
          <cell r="D221" t="str">
            <v>Smittskyddsinstitutet</v>
          </cell>
        </row>
        <row r="222">
          <cell r="A222">
            <v>85214573</v>
          </cell>
          <cell r="B222" t="str">
            <v>SA</v>
          </cell>
          <cell r="C222">
            <v>1211</v>
          </cell>
          <cell r="D222" t="str">
            <v>Sametinget</v>
          </cell>
        </row>
        <row r="223">
          <cell r="A223">
            <v>85214599</v>
          </cell>
          <cell r="B223" t="str">
            <v>EUFOU</v>
          </cell>
          <cell r="C223">
            <v>1201</v>
          </cell>
          <cell r="D223" t="str">
            <v>Rådet för forsknings- och utvecklingssamarbete inom EU</v>
          </cell>
        </row>
        <row r="224">
          <cell r="A224">
            <v>85214607</v>
          </cell>
          <cell r="B224" t="str">
            <v>FORTV</v>
          </cell>
          <cell r="C224">
            <v>1219</v>
          </cell>
          <cell r="D224" t="str">
            <v>Fortifikationsverket</v>
          </cell>
        </row>
        <row r="225">
          <cell r="A225">
            <v>85214615</v>
          </cell>
          <cell r="B225" t="str">
            <v>FM</v>
          </cell>
          <cell r="C225">
            <v>1221</v>
          </cell>
          <cell r="D225" t="str">
            <v>Försvarsmakten</v>
          </cell>
        </row>
        <row r="226">
          <cell r="A226">
            <v>85214623</v>
          </cell>
          <cell r="B226" t="str">
            <v>ONT</v>
          </cell>
          <cell r="C226">
            <v>1237</v>
          </cell>
          <cell r="D226" t="str">
            <v>Överklagandenämnden för totalförsvaret</v>
          </cell>
        </row>
        <row r="227">
          <cell r="A227">
            <v>85214631</v>
          </cell>
          <cell r="B227" t="str">
            <v>SAMS</v>
          </cell>
          <cell r="C227">
            <v>1168</v>
          </cell>
          <cell r="D227" t="str">
            <v>Sameskolstyrelsen</v>
          </cell>
        </row>
        <row r="228">
          <cell r="A228">
            <v>85214672</v>
          </cell>
          <cell r="B228" t="str">
            <v>HO</v>
          </cell>
          <cell r="C228">
            <v>1224</v>
          </cell>
          <cell r="D228" t="str">
            <v>Handikappombudsmannen</v>
          </cell>
        </row>
        <row r="229">
          <cell r="A229">
            <v>85214680</v>
          </cell>
          <cell r="B229" t="str">
            <v>RTVV</v>
          </cell>
          <cell r="C229">
            <v>1225</v>
          </cell>
          <cell r="D229" t="str">
            <v>Radio- och TV- verket</v>
          </cell>
        </row>
        <row r="230">
          <cell r="A230">
            <v>85214714</v>
          </cell>
          <cell r="B230" t="str">
            <v>GRN</v>
          </cell>
          <cell r="C230">
            <v>1223</v>
          </cell>
          <cell r="D230" t="str">
            <v>Granskningsnämnden för radio och TV</v>
          </cell>
        </row>
        <row r="231">
          <cell r="A231">
            <v>85214730</v>
          </cell>
          <cell r="B231" t="str">
            <v>FHS</v>
          </cell>
          <cell r="C231">
            <v>1220</v>
          </cell>
          <cell r="D231" t="str">
            <v>Försvarshögskolan</v>
          </cell>
        </row>
        <row r="232">
          <cell r="A232">
            <v>85214771</v>
          </cell>
          <cell r="B232" t="str">
            <v>TPV</v>
          </cell>
          <cell r="C232">
            <v>1235</v>
          </cell>
          <cell r="D232" t="str">
            <v>Totalförsvarets pliktverk</v>
          </cell>
        </row>
        <row r="233">
          <cell r="A233">
            <v>85214789</v>
          </cell>
          <cell r="B233" t="str">
            <v>SIDA</v>
          </cell>
          <cell r="C233">
            <v>1112</v>
          </cell>
          <cell r="D233" t="str">
            <v>Styrelsen för internationellt utvecklingssamarbete</v>
          </cell>
        </row>
        <row r="234">
          <cell r="A234">
            <v>85214797</v>
          </cell>
          <cell r="B234" t="str">
            <v>HSV</v>
          </cell>
          <cell r="C234">
            <v>1230</v>
          </cell>
          <cell r="D234" t="str">
            <v>Högskoleverket</v>
          </cell>
        </row>
        <row r="235">
          <cell r="A235">
            <v>85214805</v>
          </cell>
          <cell r="B235" t="str">
            <v>RN</v>
          </cell>
          <cell r="C235">
            <v>1231</v>
          </cell>
          <cell r="D235" t="str">
            <v>Revisorsnämnden</v>
          </cell>
        </row>
        <row r="236">
          <cell r="A236">
            <v>85214813</v>
          </cell>
          <cell r="B236" t="str">
            <v>GTN</v>
          </cell>
          <cell r="C236">
            <v>1222</v>
          </cell>
          <cell r="D236" t="str">
            <v>Gentekniknämnden</v>
          </cell>
        </row>
        <row r="237">
          <cell r="A237">
            <v>85214847</v>
          </cell>
          <cell r="B237" t="str">
            <v>SIKA</v>
          </cell>
          <cell r="C237">
            <v>1232</v>
          </cell>
          <cell r="D237" t="str">
            <v>Statens institut för kommunikationsanalys</v>
          </cell>
        </row>
        <row r="238">
          <cell r="A238">
            <v>85214854</v>
          </cell>
          <cell r="B238" t="str">
            <v>IPRO</v>
          </cell>
          <cell r="C238">
            <v>1227</v>
          </cell>
          <cell r="D238" t="str">
            <v>Internationella programkontoret för utbildningsområdet</v>
          </cell>
        </row>
        <row r="239">
          <cell r="A239">
            <v>85214862</v>
          </cell>
          <cell r="B239" t="str">
            <v>ISA</v>
          </cell>
          <cell r="C239">
            <v>1228</v>
          </cell>
          <cell r="D239" t="str">
            <v>Myndigheten för utländska investeringar i Sverige (ISA)</v>
          </cell>
        </row>
        <row r="240">
          <cell r="A240">
            <v>85214870</v>
          </cell>
          <cell r="B240" t="str">
            <v>FMN</v>
          </cell>
          <cell r="C240">
            <v>1229</v>
          </cell>
          <cell r="D240" t="str">
            <v>Fastighetsmäklarnämnden</v>
          </cell>
        </row>
        <row r="241">
          <cell r="A241">
            <v>85214888</v>
          </cell>
          <cell r="B241" t="str">
            <v>LMV</v>
          </cell>
          <cell r="C241">
            <v>1005</v>
          </cell>
          <cell r="D241" t="str">
            <v>Lantmäteriverket</v>
          </cell>
        </row>
        <row r="242">
          <cell r="A242">
            <v>85214896</v>
          </cell>
          <cell r="B242" t="str">
            <v>SH</v>
          </cell>
          <cell r="C242">
            <v>1234</v>
          </cell>
          <cell r="D242" t="str">
            <v>Södertörns högskola</v>
          </cell>
        </row>
        <row r="243">
          <cell r="A243">
            <v>85214904</v>
          </cell>
          <cell r="B243" t="str">
            <v>KAFS</v>
          </cell>
          <cell r="C243">
            <v>1240</v>
          </cell>
          <cell r="D243" t="str">
            <v>Kärnavfallsfondens styrelse</v>
          </cell>
        </row>
        <row r="244">
          <cell r="A244">
            <v>85214912</v>
          </cell>
          <cell r="B244" t="str">
            <v>ISP</v>
          </cell>
          <cell r="C244">
            <v>1238</v>
          </cell>
          <cell r="D244" t="str">
            <v>Inspektionen för strategiska produkter</v>
          </cell>
        </row>
        <row r="245">
          <cell r="A245">
            <v>85214920</v>
          </cell>
          <cell r="B245" t="str">
            <v>MAH</v>
          </cell>
          <cell r="C245">
            <v>1241</v>
          </cell>
          <cell r="D245" t="str">
            <v>Malmö Högskola</v>
          </cell>
        </row>
        <row r="246">
          <cell r="A246">
            <v>85214946</v>
          </cell>
          <cell r="B246" t="str">
            <v>IFAU</v>
          </cell>
          <cell r="C246">
            <v>1242</v>
          </cell>
          <cell r="D246" t="str">
            <v>Institutet för arbetsmarknadspolitisk utvärdering</v>
          </cell>
        </row>
        <row r="247">
          <cell r="A247">
            <v>85214953</v>
          </cell>
          <cell r="B247" t="str">
            <v>SHMM</v>
          </cell>
          <cell r="C247">
            <v>1008</v>
          </cell>
          <cell r="D247" t="str">
            <v>Statens historiska museer</v>
          </cell>
        </row>
        <row r="248">
          <cell r="A248">
            <v>85214961</v>
          </cell>
          <cell r="B248" t="str">
            <v>SI</v>
          </cell>
          <cell r="C248">
            <v>1085</v>
          </cell>
          <cell r="D248" t="str">
            <v>Svenska institutet</v>
          </cell>
        </row>
        <row r="249">
          <cell r="A249">
            <v>85214979</v>
          </cell>
          <cell r="B249" t="str">
            <v>EBM</v>
          </cell>
          <cell r="C249">
            <v>1245</v>
          </cell>
          <cell r="D249" t="str">
            <v>Ekobrottsmyndigheten</v>
          </cell>
        </row>
        <row r="250">
          <cell r="A250">
            <v>85214987</v>
          </cell>
          <cell r="B250" t="str">
            <v>HGO</v>
          </cell>
          <cell r="C250">
            <v>1247</v>
          </cell>
          <cell r="D250" t="str">
            <v>Högskolan på Gotland</v>
          </cell>
        </row>
        <row r="251">
          <cell r="A251">
            <v>85214995</v>
          </cell>
          <cell r="B251" t="str">
            <v>RU</v>
          </cell>
          <cell r="C251">
            <v>1147</v>
          </cell>
          <cell r="D251" t="str">
            <v>Riksutställningar</v>
          </cell>
        </row>
        <row r="252">
          <cell r="A252">
            <v>85215000</v>
          </cell>
          <cell r="B252" t="str">
            <v>STEM</v>
          </cell>
          <cell r="C252">
            <v>1250</v>
          </cell>
          <cell r="D252" t="str">
            <v>Statens energimyndighet</v>
          </cell>
        </row>
        <row r="253">
          <cell r="A253">
            <v>85215018</v>
          </cell>
          <cell r="B253" t="str">
            <v>IV</v>
          </cell>
          <cell r="C253">
            <v>1248</v>
          </cell>
          <cell r="D253" t="str">
            <v>Integrationsverket</v>
          </cell>
        </row>
        <row r="254">
          <cell r="A254">
            <v>85215026</v>
          </cell>
          <cell r="B254" t="str">
            <v>ESV</v>
          </cell>
          <cell r="C254">
            <v>1246</v>
          </cell>
          <cell r="D254" t="str">
            <v>Ekonomistyrningsverket</v>
          </cell>
        </row>
        <row r="255">
          <cell r="A255">
            <v>85215034</v>
          </cell>
          <cell r="B255" t="str">
            <v>PPM</v>
          </cell>
          <cell r="C255">
            <v>1249</v>
          </cell>
          <cell r="D255" t="str">
            <v>Premiepensionsmyndigheten</v>
          </cell>
        </row>
        <row r="256">
          <cell r="A256">
            <v>85215042</v>
          </cell>
          <cell r="B256" t="str">
            <v>KKR</v>
          </cell>
          <cell r="C256">
            <v>1258</v>
          </cell>
          <cell r="D256" t="str">
            <v>Statens kvalitets- och kompetensråd</v>
          </cell>
        </row>
        <row r="257">
          <cell r="A257">
            <v>85215059</v>
          </cell>
          <cell r="B257" t="str">
            <v>RT</v>
          </cell>
          <cell r="C257">
            <v>1257</v>
          </cell>
          <cell r="D257" t="str">
            <v>Rikstrafiken</v>
          </cell>
        </row>
        <row r="258">
          <cell r="A258">
            <v>85215067</v>
          </cell>
          <cell r="B258" t="str">
            <v>IEH</v>
          </cell>
          <cell r="C258">
            <v>1251</v>
          </cell>
          <cell r="D258" t="str">
            <v>Statens institut för ekologisk hållbarhet</v>
          </cell>
        </row>
        <row r="259">
          <cell r="A259">
            <v>85215075</v>
          </cell>
          <cell r="B259" t="str">
            <v>SMVK</v>
          </cell>
          <cell r="C259">
            <v>1259</v>
          </cell>
          <cell r="D259" t="str">
            <v>Statens museer för världskultur</v>
          </cell>
        </row>
        <row r="260">
          <cell r="A260">
            <v>85215083</v>
          </cell>
          <cell r="B260" t="str">
            <v>HOMO</v>
          </cell>
          <cell r="C260">
            <v>1256</v>
          </cell>
          <cell r="D260" t="str">
            <v>Ombudsmannen mot diskriminering på grund av sexuell läggning</v>
          </cell>
        </row>
        <row r="261">
          <cell r="A261">
            <v>85215091</v>
          </cell>
          <cell r="B261" t="str">
            <v>MM</v>
          </cell>
          <cell r="C261">
            <v>1255</v>
          </cell>
          <cell r="D261" t="str">
            <v>Moderna Museet</v>
          </cell>
        </row>
        <row r="262">
          <cell r="A262">
            <v>85215117</v>
          </cell>
          <cell r="B262" t="str">
            <v>LMI</v>
          </cell>
          <cell r="C262">
            <v>1254</v>
          </cell>
          <cell r="D262" t="str">
            <v>Livsmedelsekonomiska institutet</v>
          </cell>
        </row>
        <row r="263">
          <cell r="A263">
            <v>85215141</v>
          </cell>
          <cell r="B263" t="str">
            <v>SST</v>
          </cell>
          <cell r="C263">
            <v>1261</v>
          </cell>
          <cell r="D263" t="str">
            <v>Samarbetsnämnden för statsbidrag till trossamfund</v>
          </cell>
        </row>
        <row r="264">
          <cell r="A264">
            <v>85215166</v>
          </cell>
          <cell r="B264" t="str">
            <v>SPM</v>
          </cell>
          <cell r="C264">
            <v>1262</v>
          </cell>
          <cell r="D264" t="str">
            <v>Specialskolemyndigheten</v>
          </cell>
        </row>
        <row r="265">
          <cell r="A265">
            <v>85215174</v>
          </cell>
          <cell r="B265" t="str">
            <v>MI</v>
          </cell>
          <cell r="C265">
            <v>1263</v>
          </cell>
          <cell r="D265" t="str">
            <v>Medlingsinstitutet</v>
          </cell>
        </row>
        <row r="266">
          <cell r="A266">
            <v>85215182</v>
          </cell>
          <cell r="B266" t="str">
            <v>FOI</v>
          </cell>
          <cell r="C266">
            <v>1265</v>
          </cell>
          <cell r="D266" t="str">
            <v>Totalförsvarets forskningsinstitut</v>
          </cell>
        </row>
        <row r="267">
          <cell r="A267">
            <v>85215190</v>
          </cell>
          <cell r="B267" t="str">
            <v>ITPS</v>
          </cell>
          <cell r="C267">
            <v>1264</v>
          </cell>
          <cell r="D267" t="str">
            <v>Institutet för tillväxtpolitiska studier</v>
          </cell>
        </row>
        <row r="268">
          <cell r="A268">
            <v>85215208</v>
          </cell>
          <cell r="B268" t="str">
            <v>VR</v>
          </cell>
          <cell r="C268">
            <v>1267</v>
          </cell>
          <cell r="D268" t="str">
            <v>Vetenskapsrådet</v>
          </cell>
        </row>
        <row r="269">
          <cell r="A269">
            <v>85215216</v>
          </cell>
          <cell r="B269" t="str">
            <v>VINOVA</v>
          </cell>
          <cell r="C269">
            <v>1270</v>
          </cell>
          <cell r="D269" t="str">
            <v>Verket för innovationssystem</v>
          </cell>
        </row>
        <row r="270">
          <cell r="A270">
            <v>85215224</v>
          </cell>
          <cell r="B270" t="str">
            <v>ESF</v>
          </cell>
          <cell r="C270">
            <v>1266</v>
          </cell>
          <cell r="D270" t="str">
            <v>Rådet för Europeiska socialfonden i Sverige</v>
          </cell>
        </row>
        <row r="271">
          <cell r="A271">
            <v>85215232</v>
          </cell>
          <cell r="B271" t="str">
            <v>FORMAS</v>
          </cell>
          <cell r="C271">
            <v>1269</v>
          </cell>
          <cell r="D271" t="str">
            <v>Forskningsrådet för miljö, areella näringar och samhällsbyggande</v>
          </cell>
        </row>
        <row r="272">
          <cell r="A272">
            <v>85215240</v>
          </cell>
          <cell r="B272" t="str">
            <v>FAS</v>
          </cell>
          <cell r="C272">
            <v>1268</v>
          </cell>
          <cell r="D272" t="str">
            <v>Forskningsrådet för arbetsliv och socialvetenskap</v>
          </cell>
        </row>
        <row r="273">
          <cell r="A273">
            <v>85215265</v>
          </cell>
          <cell r="B273" t="str">
            <v>SIT</v>
          </cell>
          <cell r="C273">
            <v>1273</v>
          </cell>
          <cell r="D273" t="str">
            <v>Specialpedagogiska institutet</v>
          </cell>
        </row>
        <row r="274">
          <cell r="A274">
            <v>85215273</v>
          </cell>
          <cell r="B274" t="str">
            <v>OKS</v>
          </cell>
          <cell r="C274">
            <v>1272</v>
          </cell>
          <cell r="D274" t="str">
            <v>Överklagandenämnden för studiestöd</v>
          </cell>
        </row>
        <row r="275">
          <cell r="A275">
            <v>85215281</v>
          </cell>
          <cell r="B275" t="str">
            <v>VAL</v>
          </cell>
          <cell r="C275">
            <v>1271</v>
          </cell>
          <cell r="D275" t="str">
            <v>Valmyndigheten</v>
          </cell>
        </row>
        <row r="276">
          <cell r="A276">
            <v>85215299</v>
          </cell>
          <cell r="B276" t="str">
            <v>KY</v>
          </cell>
          <cell r="C276">
            <v>1274</v>
          </cell>
          <cell r="D276" t="str">
            <v>Myndigheten för kvalificerad yrkesutbildning</v>
          </cell>
        </row>
        <row r="277">
          <cell r="A277">
            <v>85215307</v>
          </cell>
          <cell r="B277" t="str">
            <v>CFL</v>
          </cell>
          <cell r="C277">
            <v>1275</v>
          </cell>
          <cell r="D277" t="str">
            <v>Nationellt centrum för flexibelt lärande</v>
          </cell>
        </row>
        <row r="278">
          <cell r="A278">
            <v>85215323</v>
          </cell>
          <cell r="B278" t="str">
            <v>MNU</v>
          </cell>
          <cell r="C278">
            <v>1276</v>
          </cell>
          <cell r="D278" t="str">
            <v>Myndigheten för Sveriges nätuniversitet</v>
          </cell>
        </row>
        <row r="279">
          <cell r="A279">
            <v>85215331</v>
          </cell>
          <cell r="B279" t="str">
            <v>SIEPS</v>
          </cell>
          <cell r="C279">
            <v>1277</v>
          </cell>
          <cell r="D279" t="str">
            <v>Expertgruppen för EU-frågor</v>
          </cell>
        </row>
        <row r="280">
          <cell r="A280">
            <v>85215349</v>
          </cell>
          <cell r="B280" t="str">
            <v>KBM</v>
          </cell>
          <cell r="C280">
            <v>1278</v>
          </cell>
          <cell r="D280" t="str">
            <v>Krisberedskapsmyndigheten</v>
          </cell>
        </row>
        <row r="281">
          <cell r="A281">
            <v>85215356</v>
          </cell>
          <cell r="B281" t="str">
            <v>LEHIST</v>
          </cell>
          <cell r="C281">
            <v>1282</v>
          </cell>
          <cell r="D281" t="str">
            <v>Forum för levande historia</v>
          </cell>
        </row>
        <row r="282">
          <cell r="A282">
            <v>85215364</v>
          </cell>
          <cell r="B282" t="str">
            <v>LFN</v>
          </cell>
          <cell r="C282">
            <v>1280</v>
          </cell>
          <cell r="D282" t="str">
            <v>Läkemedelsförmånsnämnden</v>
          </cell>
        </row>
        <row r="283">
          <cell r="A283">
            <v>85215372</v>
          </cell>
          <cell r="B283" t="str">
            <v>SBN</v>
          </cell>
          <cell r="C283">
            <v>1279</v>
          </cell>
          <cell r="D283" t="str">
            <v>Statens bostadsnämnd</v>
          </cell>
        </row>
        <row r="284">
          <cell r="A284">
            <v>85215380</v>
          </cell>
          <cell r="B284" t="str">
            <v>FB</v>
          </cell>
          <cell r="C284">
            <v>1281</v>
          </cell>
          <cell r="D284" t="str">
            <v>Folke Bernadotteakademin</v>
          </cell>
        </row>
        <row r="285">
          <cell r="A285">
            <v>85215406</v>
          </cell>
          <cell r="B285" t="str">
            <v>MSU</v>
          </cell>
          <cell r="C285">
            <v>1283</v>
          </cell>
          <cell r="D285" t="str">
            <v>Myndigheten för skolutveckling</v>
          </cell>
        </row>
        <row r="286">
          <cell r="A286">
            <v>85215414</v>
          </cell>
          <cell r="B286" t="str">
            <v>IAF</v>
          </cell>
          <cell r="C286">
            <v>1311</v>
          </cell>
          <cell r="D286" t="str">
            <v>Inspektionen för arbetslöshetsförsäkringen</v>
          </cell>
        </row>
        <row r="287">
          <cell r="A287">
            <v>85215422</v>
          </cell>
          <cell r="B287" t="str">
            <v>RIKSR</v>
          </cell>
          <cell r="C287">
            <v>1284</v>
          </cell>
          <cell r="D287" t="str">
            <v>Riksrevisionen</v>
          </cell>
        </row>
        <row r="288">
          <cell r="A288">
            <v>85215430</v>
          </cell>
          <cell r="B288" t="str">
            <v>RRVAVV</v>
          </cell>
          <cell r="C288">
            <v>1301</v>
          </cell>
          <cell r="D288" t="str">
            <v>Avvecklingsmyndigheten för RRV</v>
          </cell>
        </row>
        <row r="289">
          <cell r="A289">
            <v>85215448</v>
          </cell>
          <cell r="B289" t="str">
            <v>SKV</v>
          </cell>
          <cell r="C289">
            <v>1128</v>
          </cell>
          <cell r="D289" t="str">
            <v>Skatteverket</v>
          </cell>
        </row>
        <row r="290">
          <cell r="A290">
            <v>85215455</v>
          </cell>
          <cell r="B290" t="str">
            <v>DJURSK</v>
          </cell>
          <cell r="C290">
            <v>1310</v>
          </cell>
          <cell r="D290" t="str">
            <v>Djurskyddsmyndigheten</v>
          </cell>
        </row>
        <row r="291">
          <cell r="A291">
            <v>85215463</v>
          </cell>
          <cell r="B291" t="str">
            <v>CEP</v>
          </cell>
          <cell r="C291">
            <v>1318</v>
          </cell>
          <cell r="D291" t="str">
            <v>Centrala etikprövningsnämnden</v>
          </cell>
        </row>
        <row r="292">
          <cell r="A292">
            <v>85215471</v>
          </cell>
          <cell r="B292" t="str">
            <v>VALID</v>
          </cell>
          <cell r="C292">
            <v>1319</v>
          </cell>
          <cell r="D292" t="str">
            <v>Valideringsdelegationen</v>
          </cell>
        </row>
        <row r="293">
          <cell r="A293">
            <v>85215489</v>
          </cell>
          <cell r="B293" t="str">
            <v>BOLAGS</v>
          </cell>
          <cell r="C293">
            <v>1321</v>
          </cell>
          <cell r="D293" t="str">
            <v>Bolagsverket</v>
          </cell>
        </row>
        <row r="294">
          <cell r="A294">
            <v>85215505</v>
          </cell>
          <cell r="B294" t="str">
            <v>JVS</v>
          </cell>
          <cell r="C294">
            <v>1320</v>
          </cell>
          <cell r="D294" t="str">
            <v>Järnvägsstyrelsen</v>
          </cell>
        </row>
        <row r="295">
          <cell r="A295">
            <v>85215521</v>
          </cell>
          <cell r="B295" t="str">
            <v>FK</v>
          </cell>
          <cell r="C295">
            <v>1325</v>
          </cell>
          <cell r="D295" t="str">
            <v>Försäkringskassan</v>
          </cell>
        </row>
        <row r="296">
          <cell r="A296">
            <v>85215547</v>
          </cell>
          <cell r="B296" t="str">
            <v>LFS</v>
          </cell>
          <cell r="C296">
            <v>1322</v>
          </cell>
          <cell r="D296" t="str">
            <v>Luftfartsstyrelsen</v>
          </cell>
        </row>
        <row r="297">
          <cell r="A297">
            <v>85221545</v>
          </cell>
          <cell r="B297" t="str">
            <v>EPG</v>
          </cell>
          <cell r="C297">
            <v>1312</v>
          </cell>
          <cell r="D297" t="str">
            <v>Regionala etikprövningsnämnden i Göteborg</v>
          </cell>
        </row>
        <row r="298">
          <cell r="A298">
            <v>85221552</v>
          </cell>
          <cell r="B298" t="str">
            <v>EPLI</v>
          </cell>
          <cell r="C298">
            <v>1314</v>
          </cell>
          <cell r="D298" t="str">
            <v>Regionala etikprövningsnämnden i Linköping</v>
          </cell>
        </row>
        <row r="299">
          <cell r="A299">
            <v>85221560</v>
          </cell>
          <cell r="B299" t="str">
            <v>EPLU</v>
          </cell>
          <cell r="C299">
            <v>1313</v>
          </cell>
          <cell r="D299" t="str">
            <v>Regionala etikprövningsnämnden i Lund</v>
          </cell>
        </row>
        <row r="300">
          <cell r="A300">
            <v>85221578</v>
          </cell>
          <cell r="B300" t="str">
            <v>EPS</v>
          </cell>
          <cell r="C300">
            <v>1315</v>
          </cell>
          <cell r="D300" t="str">
            <v>Regionala etikprövningsnämnden i Stockholm</v>
          </cell>
        </row>
        <row r="301">
          <cell r="A301">
            <v>85221586</v>
          </cell>
          <cell r="B301" t="str">
            <v>EPUM</v>
          </cell>
          <cell r="C301">
            <v>1316</v>
          </cell>
          <cell r="D301" t="str">
            <v>Regionala etikprövningsnämnden i Umeå</v>
          </cell>
        </row>
        <row r="302">
          <cell r="A302">
            <v>85221594</v>
          </cell>
          <cell r="B302" t="str">
            <v>EPU</v>
          </cell>
          <cell r="C302">
            <v>1317</v>
          </cell>
          <cell r="D302" t="str">
            <v>Regionala etikprövningsnämnden i Uppsala</v>
          </cell>
        </row>
        <row r="303">
          <cell r="A303">
            <v>86214714</v>
          </cell>
          <cell r="B303" t="str">
            <v>GRN</v>
          </cell>
          <cell r="C303">
            <v>1223</v>
          </cell>
          <cell r="D303" t="str">
            <v>Granskningsnämnden för radio och TV</v>
          </cell>
        </row>
      </sheetData>
      <sheetData sheetId="17" refreshError="1"/>
      <sheetData sheetId="18" refreshError="1"/>
      <sheetData sheetId="1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undavdrag&amp;Kommunal inkskatt"/>
      <sheetName val="Grundavdrag_alla_diagram"/>
      <sheetName val="Grundavdrag 65+"/>
      <sheetName val="Grundavdrag_pens_diagram"/>
      <sheetName val="Grundavdrag_detaljer"/>
      <sheetName val="Kommunal inkomstskatt_diagram"/>
      <sheetName val="Jobbskatteavdrag"/>
      <sheetName val="Jobbskatteavdrag_diagram"/>
      <sheetName val="Jobbskatteavdrag_detaljer"/>
      <sheetName val="Från mikromodellen"/>
      <sheetName val="07"/>
      <sheetName val="08"/>
      <sheetName val="09"/>
      <sheetName val="10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">
          <cell r="A1" t="str">
            <v>BIDNR</v>
          </cell>
          <cell r="B1" t="str">
            <v>BALD</v>
          </cell>
          <cell r="C1" t="str">
            <v>year</v>
          </cell>
          <cell r="D1" t="str">
            <v>ARBINK</v>
          </cell>
          <cell r="E1" t="str">
            <v>CSTXFVI</v>
          </cell>
          <cell r="F1" t="str">
            <v>CKBEFVI</v>
          </cell>
          <cell r="G1" t="str">
            <v>SKFVI</v>
          </cell>
          <cell r="H1" t="str">
            <v>REDARBINK1</v>
          </cell>
          <cell r="I1" t="str">
            <v>REDARBINK2a</v>
          </cell>
          <cell r="J1" t="str">
            <v>REDARBINK2b</v>
          </cell>
          <cell r="K1" t="str">
            <v>REDARBINK3</v>
          </cell>
          <cell r="L1" t="str">
            <v>REDARBINK4</v>
          </cell>
        </row>
        <row r="2">
          <cell r="A2">
            <v>107830102</v>
          </cell>
          <cell r="B2">
            <v>52</v>
          </cell>
          <cell r="C2">
            <v>2007</v>
          </cell>
          <cell r="D2">
            <v>300000</v>
          </cell>
          <cell r="E2">
            <v>300000</v>
          </cell>
          <cell r="F2">
            <v>286400</v>
          </cell>
          <cell r="G2">
            <v>91075</v>
          </cell>
          <cell r="H2">
            <v>10841.510399999997</v>
          </cell>
          <cell r="I2">
            <v>12981.682199999999</v>
          </cell>
          <cell r="J2">
            <v>13878.760199999999</v>
          </cell>
          <cell r="K2">
            <v>16813.486799999999</v>
          </cell>
          <cell r="L2">
            <v>19709.767199999998</v>
          </cell>
        </row>
      </sheetData>
      <sheetData sheetId="11">
        <row r="1">
          <cell r="A1" t="str">
            <v>BIDNR</v>
          </cell>
          <cell r="B1" t="str">
            <v>BALD</v>
          </cell>
          <cell r="C1" t="str">
            <v>year</v>
          </cell>
          <cell r="D1" t="str">
            <v>CSTXFVI</v>
          </cell>
          <cell r="E1" t="str">
            <v>CKBEFVI</v>
          </cell>
          <cell r="F1" t="str">
            <v>SKFVI</v>
          </cell>
          <cell r="G1" t="str">
            <v>REDARBINK1</v>
          </cell>
          <cell r="H1" t="str">
            <v>REDARBINK2a</v>
          </cell>
          <cell r="I1" t="str">
            <v>REDARBINK2b</v>
          </cell>
          <cell r="J1" t="str">
            <v>REDARBINK3</v>
          </cell>
          <cell r="K1" t="str">
            <v>REDARBINK4</v>
          </cell>
          <cell r="L1" t="str">
            <v>REDARBINK31</v>
          </cell>
        </row>
        <row r="2">
          <cell r="A2">
            <v>107830102</v>
          </cell>
          <cell r="B2">
            <v>52</v>
          </cell>
          <cell r="C2">
            <v>2008</v>
          </cell>
          <cell r="D2">
            <v>313200</v>
          </cell>
          <cell r="E2">
            <v>300200</v>
          </cell>
          <cell r="F2">
            <v>95163</v>
          </cell>
          <cell r="G2">
            <v>11258.572</v>
          </cell>
          <cell r="H2">
            <v>13429.071</v>
          </cell>
          <cell r="I2">
            <v>14338.861000000001</v>
          </cell>
          <cell r="J2">
            <v>17315.173999999999</v>
          </cell>
          <cell r="K2">
            <v>20252.495999999999</v>
          </cell>
          <cell r="L2">
            <v>14338.861000000001</v>
          </cell>
        </row>
      </sheetData>
      <sheetData sheetId="12">
        <row r="1">
          <cell r="A1" t="str">
            <v>BIDNR</v>
          </cell>
          <cell r="B1" t="str">
            <v>BALD</v>
          </cell>
          <cell r="C1" t="str">
            <v>year</v>
          </cell>
          <cell r="D1" t="str">
            <v>CSTXFVI</v>
          </cell>
          <cell r="E1" t="str">
            <v>CKBEFVI</v>
          </cell>
          <cell r="F1" t="str">
            <v>SKFVI</v>
          </cell>
          <cell r="G1" t="str">
            <v>REDARBINK1</v>
          </cell>
          <cell r="H1" t="str">
            <v>REDARBINK2a</v>
          </cell>
          <cell r="I1" t="str">
            <v>REDARBINK2b</v>
          </cell>
          <cell r="J1" t="str">
            <v>REDARBINK3</v>
          </cell>
          <cell r="K1" t="str">
            <v>REDARBINK4</v>
          </cell>
          <cell r="L1" t="str">
            <v>REDARBINK31</v>
          </cell>
        </row>
        <row r="2">
          <cell r="A2">
            <v>107830102</v>
          </cell>
          <cell r="B2">
            <v>52</v>
          </cell>
          <cell r="C2">
            <v>2009</v>
          </cell>
          <cell r="D2">
            <v>324800</v>
          </cell>
          <cell r="E2">
            <v>311000</v>
          </cell>
          <cell r="F2">
            <v>98586</v>
          </cell>
          <cell r="G2">
            <v>11675.997599999997</v>
          </cell>
          <cell r="H2">
            <v>13941.786799999998</v>
          </cell>
          <cell r="I2">
            <v>14891.518799999998</v>
          </cell>
          <cell r="J2">
            <v>17998.499199999995</v>
          </cell>
          <cell r="K2">
            <v>21064.7768</v>
          </cell>
          <cell r="L2">
            <v>17998.499199999995</v>
          </cell>
        </row>
      </sheetData>
      <sheetData sheetId="13">
        <row r="1">
          <cell r="A1" t="str">
            <v>BIDNR</v>
          </cell>
          <cell r="B1" t="str">
            <v>BALD</v>
          </cell>
          <cell r="C1" t="str">
            <v>year</v>
          </cell>
          <cell r="D1" t="str">
            <v>CSTXFVI</v>
          </cell>
          <cell r="E1" t="str">
            <v>CKBEFVI</v>
          </cell>
          <cell r="F1" t="str">
            <v>SKFVI</v>
          </cell>
          <cell r="G1" t="str">
            <v>REDARBINK1</v>
          </cell>
          <cell r="H1" t="str">
            <v>REDARBINK2a</v>
          </cell>
          <cell r="I1" t="str">
            <v>REDARBINK2b</v>
          </cell>
          <cell r="J1" t="str">
            <v>REDARBINK3</v>
          </cell>
          <cell r="K1" t="str">
            <v>REDARBINK4</v>
          </cell>
          <cell r="L1" t="str">
            <v>REDARBINK31</v>
          </cell>
        </row>
        <row r="2">
          <cell r="A2">
            <v>107830102</v>
          </cell>
          <cell r="B2">
            <v>52</v>
          </cell>
          <cell r="C2">
            <v>2010</v>
          </cell>
          <cell r="D2">
            <v>331100</v>
          </cell>
          <cell r="E2">
            <v>318400</v>
          </cell>
          <cell r="F2">
            <v>100932</v>
          </cell>
          <cell r="G2">
            <v>11843.880799999997</v>
          </cell>
          <cell r="H2">
            <v>14088.494399999998</v>
          </cell>
          <cell r="I2">
            <v>15029.350399999998</v>
          </cell>
          <cell r="J2">
            <v>18107.293599999997</v>
          </cell>
          <cell r="K2">
            <v>21144.914399999998</v>
          </cell>
          <cell r="L2">
            <v>21144.914399999998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OHX"/>
      <sheetName val="HDIX"/>
      <sheetName val="Tabellbilaga"/>
      <sheetName val="sparande"/>
      <sheetName val="kollektivt"/>
      <sheetName val="Tabellspara"/>
      <sheetName val="DiagramNRFIR"/>
      <sheetName val="BAEA"/>
      <sheetName val="Förtidspension"/>
      <sheetName val="STÅP"/>
      <sheetName val="DispinkBP08"/>
      <sheetName val="Skatteplikt"/>
      <sheetName val="Arbetsmarknad"/>
      <sheetName val="Offtrans 03-01"/>
      <sheetName val="Skattepolitik"/>
      <sheetName val="Skatter"/>
      <sheetName val="Sparkvot"/>
      <sheetName val="Tabell"/>
      <sheetName val="Prognos"/>
      <sheetName val="Kvartal"/>
      <sheetName val="EUtabell"/>
      <sheetName val="Finansanalys"/>
      <sheetName val="Privat skatteunderlag"/>
      <sheetName val="Transfereringar till off"/>
      <sheetName val="Skatteunderlag"/>
      <sheetName val="Inkomstprognos"/>
      <sheetName val="Kapital"/>
      <sheetName val="Diff_VÅP"/>
      <sheetName val="avtalspension"/>
      <sheetName val="finansiellt sparande"/>
      <sheetName val="investeringar"/>
      <sheetName val="DÖ småhus"/>
      <sheetName val="Revideringar"/>
      <sheetName val="Politik"/>
      <sheetName val="Blad1"/>
      <sheetName val="Reavinster"/>
      <sheetName val="Räntor"/>
      <sheetName val="S"/>
      <sheetName val="kosmos"/>
      <sheetName val="U"/>
      <sheetName val="Besparingar"/>
      <sheetName val="W"/>
      <sheetName val="Antaganden"/>
      <sheetName val="skattebetalningar"/>
      <sheetName val="K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ptabjämförelse till BP08"/>
      <sheetName val="Proptab"/>
      <sheetName val="NySB06"/>
      <sheetName val="Jämförelsetabell"/>
      <sheetName val="Propotab-Detaljerad"/>
      <sheetName val="1600"/>
      <sheetName val="Tabeller"/>
      <sheetName val="ReglerKort"/>
      <sheetName val="ReglerKorr"/>
      <sheetName val="Regler"/>
      <sheetName val="Övriga tabeller"/>
      <sheetName val="JfrTabell"/>
      <sheetName val="BP-VP-TAB"/>
      <sheetName val="Proptab-jfm ex ppm"/>
      <sheetName val="RevStat"/>
      <sheetName val="Propotab-Detaljerad-Jmf"/>
      <sheetName val="Proptab-jfm"/>
      <sheetName val="BNP"/>
      <sheetName val="Tab"/>
      <sheetName val="NySB06-JMF"/>
      <sheetName val="KASSA-AKTUELL"/>
      <sheetName val="KASSA-JMF"/>
      <sheetName val="NYA NR"/>
      <sheetName val="Företag"/>
      <sheetName val="D5"/>
      <sheetName val="Hushåll"/>
      <sheetName val="NYA NR-JMF"/>
      <sheetName val="Betdiff"/>
      <sheetName val="1111"/>
      <sheetName val="1121"/>
      <sheetName val="1131"/>
      <sheetName val="1144"/>
      <sheetName val="1200"/>
      <sheetName val="1340"/>
      <sheetName val="1411"/>
      <sheetName val="1424"/>
      <sheetName val="1425"/>
      <sheetName val="1428"/>
      <sheetName val="DIFF-LK"/>
      <sheetName val="1430"/>
      <sheetName val="1460"/>
      <sheetName val="1470"/>
      <sheetName val="2000"/>
      <sheetName val="Fonder"/>
      <sheetName val="DIffESV"/>
      <sheetName val="ESVny"/>
      <sheetName val="Års05"/>
      <sheetName val="Sparande"/>
      <sheetName val="NR-tot"/>
      <sheetName val="Blad3"/>
      <sheetName val="Slutreg"/>
      <sheetName val="Blad4"/>
      <sheetName val="JfrKIoRGK"/>
      <sheetName val="Jfr"/>
      <sheetName val="Års"/>
      <sheetName val="Engelsk"/>
      <sheetName val="D21"/>
      <sheetName val="D29"/>
      <sheetName val="D61"/>
      <sheetName val="D-Total"/>
      <sheetName val="Blad2"/>
      <sheetName val="Pres."/>
      <sheetName val="Våra pengar"/>
      <sheetName val="DUFO"/>
      <sheetName val="Kommuner"/>
      <sheetName val="Blad1"/>
      <sheetName val="DEB.AKTUELL"/>
      <sheetName val="DEB.JMF"/>
      <sheetName val="Proptab-Per-Gamm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">
          <cell r="A1" t="str">
            <v>Skatteintäkter</v>
          </cell>
        </row>
      </sheetData>
      <sheetData sheetId="17"/>
      <sheetData sheetId="18"/>
      <sheetData sheetId="19"/>
      <sheetData sheetId="20"/>
      <sheetData sheetId="21">
        <row r="8">
          <cell r="C8">
            <v>0</v>
          </cell>
        </row>
      </sheetData>
      <sheetData sheetId="22">
        <row r="4">
          <cell r="E4" t="e">
            <v>#REF!</v>
          </cell>
        </row>
      </sheetData>
      <sheetData sheetId="23"/>
      <sheetData sheetId="24"/>
      <sheetData sheetId="25"/>
      <sheetData sheetId="26">
        <row r="4">
          <cell r="C4">
            <v>0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>
        <row r="1">
          <cell r="B1">
            <v>2000</v>
          </cell>
          <cell r="C1">
            <v>2000</v>
          </cell>
          <cell r="E1" t="str">
            <v>KASSA</v>
          </cell>
          <cell r="R1" t="str">
            <v>PERIODISERAT</v>
          </cell>
          <cell r="AE1" t="str">
            <v>NR</v>
          </cell>
          <cell r="AF1">
            <v>2.7518605000068419E-2</v>
          </cell>
          <cell r="AG1">
            <v>-9.9999999747524271E-6</v>
          </cell>
          <cell r="AH1">
            <v>0</v>
          </cell>
          <cell r="AI1">
            <v>0</v>
          </cell>
          <cell r="AJ1">
            <v>0</v>
          </cell>
          <cell r="AK1">
            <v>0</v>
          </cell>
          <cell r="AL1">
            <v>0</v>
          </cell>
        </row>
        <row r="2">
          <cell r="E2">
            <v>2000</v>
          </cell>
          <cell r="F2">
            <v>2001</v>
          </cell>
          <cell r="G2">
            <v>2002</v>
          </cell>
          <cell r="H2">
            <v>2003</v>
          </cell>
          <cell r="I2">
            <v>2004</v>
          </cell>
          <cell r="J2">
            <v>2005</v>
          </cell>
          <cell r="K2">
            <v>2006</v>
          </cell>
          <cell r="L2">
            <v>2007</v>
          </cell>
          <cell r="M2">
            <v>2008</v>
          </cell>
          <cell r="N2">
            <v>2009</v>
          </cell>
          <cell r="O2">
            <v>2010</v>
          </cell>
          <cell r="R2">
            <v>2000</v>
          </cell>
          <cell r="S2">
            <v>2001</v>
          </cell>
          <cell r="T2">
            <v>2002</v>
          </cell>
          <cell r="U2">
            <v>2003</v>
          </cell>
          <cell r="V2">
            <v>2004</v>
          </cell>
          <cell r="W2">
            <v>2005</v>
          </cell>
          <cell r="X2">
            <v>2006</v>
          </cell>
          <cell r="Y2">
            <v>2007</v>
          </cell>
          <cell r="Z2">
            <v>2008</v>
          </cell>
          <cell r="AA2">
            <v>2009</v>
          </cell>
          <cell r="AB2">
            <v>2010</v>
          </cell>
          <cell r="AE2">
            <v>2000</v>
          </cell>
          <cell r="AF2">
            <v>2001</v>
          </cell>
          <cell r="AG2">
            <v>2002</v>
          </cell>
          <cell r="AH2">
            <v>2003</v>
          </cell>
          <cell r="AI2">
            <v>2004</v>
          </cell>
          <cell r="AJ2">
            <v>2005</v>
          </cell>
          <cell r="AK2">
            <v>2006</v>
          </cell>
          <cell r="AL2">
            <v>2007</v>
          </cell>
          <cell r="AM2">
            <v>2008</v>
          </cell>
          <cell r="AN2">
            <v>2009</v>
          </cell>
          <cell r="AO2">
            <v>2010</v>
          </cell>
        </row>
      </sheetData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>
        <row r="1">
          <cell r="A1" t="str">
            <v>OFFENTLIGA SEKTORNS DEBITERADE SKATTER 1999-2006</v>
          </cell>
          <cell r="M1" t="str">
            <v>T07441</v>
          </cell>
        </row>
        <row r="2">
          <cell r="B2">
            <v>39359</v>
          </cell>
        </row>
        <row r="4">
          <cell r="A4" t="str">
            <v>TITEL</v>
          </cell>
          <cell r="B4" t="str">
            <v>INKOMST</v>
          </cell>
        </row>
        <row r="5">
          <cell r="C5">
            <v>1995</v>
          </cell>
          <cell r="D5">
            <v>1996</v>
          </cell>
          <cell r="E5">
            <v>1997</v>
          </cell>
          <cell r="F5">
            <v>1998</v>
          </cell>
          <cell r="G5">
            <v>1999</v>
          </cell>
          <cell r="H5">
            <v>2000</v>
          </cell>
          <cell r="I5">
            <v>2001</v>
          </cell>
          <cell r="J5">
            <v>2002</v>
          </cell>
          <cell r="K5">
            <v>2003</v>
          </cell>
          <cell r="L5">
            <v>2004</v>
          </cell>
          <cell r="M5">
            <v>2005</v>
          </cell>
          <cell r="N5">
            <v>2006</v>
          </cell>
          <cell r="O5">
            <v>2007</v>
          </cell>
        </row>
      </sheetData>
      <sheetData sheetId="67">
        <row r="1">
          <cell r="A1" t="str">
            <v>OFFENTLIGA SEKTORNS DEBITERADE SKATTER 2000-2006</v>
          </cell>
        </row>
        <row r="2">
          <cell r="A2" t="str">
            <v>jämförelse med</v>
          </cell>
          <cell r="C2" t="str">
            <v>BP05</v>
          </cell>
        </row>
        <row r="3">
          <cell r="L3" t="str">
            <v>JÄMFÖRELSEMALL</v>
          </cell>
        </row>
        <row r="4">
          <cell r="A4" t="str">
            <v>TITEL</v>
          </cell>
          <cell r="B4" t="str">
            <v>AKTUELL BERÄKNING</v>
          </cell>
          <cell r="C4" t="str">
            <v xml:space="preserve">Jämförelse med </v>
          </cell>
          <cell r="E4" t="str">
            <v>BP05</v>
          </cell>
          <cell r="I4" t="str">
            <v>T07441</v>
          </cell>
          <cell r="L4" t="str">
            <v>BP05</v>
          </cell>
          <cell r="M4" t="str">
            <v>BP05</v>
          </cell>
          <cell r="N4" t="str">
            <v>BP05</v>
          </cell>
          <cell r="O4" t="str">
            <v>BP05</v>
          </cell>
          <cell r="P4" t="str">
            <v>BP05</v>
          </cell>
          <cell r="Q4" t="str">
            <v>BP05</v>
          </cell>
          <cell r="R4" t="str">
            <v>BP05</v>
          </cell>
          <cell r="S4" t="str">
            <v>BP05</v>
          </cell>
          <cell r="U4" t="str">
            <v>BP05</v>
          </cell>
          <cell r="V4" t="str">
            <v>BP05</v>
          </cell>
          <cell r="W4" t="str">
            <v>BP05</v>
          </cell>
          <cell r="X4" t="str">
            <v>BP05</v>
          </cell>
          <cell r="Y4" t="str">
            <v>BP05</v>
          </cell>
          <cell r="Z4" t="str">
            <v>BP05</v>
          </cell>
          <cell r="AA4" t="str">
            <v>BP05</v>
          </cell>
          <cell r="AB4" t="str">
            <v>BP05</v>
          </cell>
          <cell r="AD4" t="str">
            <v>BP04</v>
          </cell>
          <cell r="AE4" t="str">
            <v>BP04</v>
          </cell>
          <cell r="AF4" t="str">
            <v>BP04 Proforma</v>
          </cell>
          <cell r="AL4" t="str">
            <v>BP04</v>
          </cell>
          <cell r="AM4" t="str">
            <v>BP04</v>
          </cell>
          <cell r="AN4" t="str">
            <v>BP04</v>
          </cell>
          <cell r="AT4" t="str">
            <v>RÖ-AUG</v>
          </cell>
          <cell r="AU4" t="str">
            <v>RÖ-AUG</v>
          </cell>
          <cell r="AV4" t="str">
            <v>RÖ-AUG</v>
          </cell>
          <cell r="BB4" t="str">
            <v>VP2003</v>
          </cell>
          <cell r="BC4" t="str">
            <v>VP2003</v>
          </cell>
          <cell r="BD4" t="str">
            <v>VP2003</v>
          </cell>
          <cell r="BE4" t="str">
            <v>T03227JFRBP03KORRJFRBP04</v>
          </cell>
          <cell r="BJ4" t="str">
            <v>RÖ2003FEB</v>
          </cell>
          <cell r="BK4" t="str">
            <v>RÖ2003FEB</v>
          </cell>
          <cell r="BL4" t="str">
            <v>RÖ2003FEB</v>
          </cell>
          <cell r="BR4" t="str">
            <v>BP2003</v>
          </cell>
          <cell r="BS4" t="str">
            <v>BP2003</v>
          </cell>
          <cell r="BT4" t="str">
            <v>Efter ändringar I FiU</v>
          </cell>
          <cell r="BX4" t="str">
            <v>BP2003</v>
          </cell>
          <cell r="BY4" t="str">
            <v>BP2003</v>
          </cell>
          <cell r="BZ4" t="str">
            <v>Före  ändringar I FiU</v>
          </cell>
          <cell r="CD4">
            <v>37408</v>
          </cell>
          <cell r="CF4">
            <v>37408</v>
          </cell>
          <cell r="CN4" t="str">
            <v>VP2002</v>
          </cell>
          <cell r="CO4" t="str">
            <v>NY PER.DEF</v>
          </cell>
          <cell r="CV4" t="str">
            <v>VP2002</v>
          </cell>
          <cell r="DD4" t="str">
            <v>2002-LK1-RÖ</v>
          </cell>
          <cell r="DK4" t="str">
            <v>BP2002</v>
          </cell>
          <cell r="DL4" t="str">
            <v>BP2002</v>
          </cell>
          <cell r="DT4" t="str">
            <v>2001-RÖ-AUG</v>
          </cell>
          <cell r="EB4" t="str">
            <v>2001-VÅP</v>
          </cell>
        </row>
        <row r="5">
          <cell r="B5">
            <v>39359</v>
          </cell>
          <cell r="C5">
            <v>2000</v>
          </cell>
          <cell r="D5">
            <v>2001</v>
          </cell>
          <cell r="E5">
            <v>2002</v>
          </cell>
          <cell r="F5">
            <v>2003</v>
          </cell>
          <cell r="G5">
            <v>2004</v>
          </cell>
          <cell r="H5">
            <v>2005</v>
          </cell>
          <cell r="I5">
            <v>2006</v>
          </cell>
          <cell r="J5">
            <v>2007</v>
          </cell>
          <cell r="L5">
            <v>2000</v>
          </cell>
          <cell r="M5">
            <v>2001</v>
          </cell>
          <cell r="N5">
            <v>2002</v>
          </cell>
          <cell r="O5">
            <v>2003</v>
          </cell>
          <cell r="P5">
            <v>2004</v>
          </cell>
          <cell r="Q5">
            <v>2005</v>
          </cell>
          <cell r="R5">
            <v>2006</v>
          </cell>
          <cell r="S5">
            <v>2007</v>
          </cell>
          <cell r="U5">
            <v>2000</v>
          </cell>
          <cell r="V5">
            <v>2001</v>
          </cell>
          <cell r="W5">
            <v>2002</v>
          </cell>
          <cell r="X5">
            <v>2003</v>
          </cell>
          <cell r="Y5">
            <v>2004</v>
          </cell>
          <cell r="Z5">
            <v>2005</v>
          </cell>
          <cell r="AA5">
            <v>2006</v>
          </cell>
          <cell r="AB5">
            <v>2007</v>
          </cell>
          <cell r="AD5">
            <v>2000</v>
          </cell>
          <cell r="AE5">
            <v>2001</v>
          </cell>
          <cell r="AF5">
            <v>2002</v>
          </cell>
          <cell r="AG5">
            <v>2003</v>
          </cell>
          <cell r="AH5">
            <v>2004</v>
          </cell>
          <cell r="AI5">
            <v>2005</v>
          </cell>
          <cell r="AJ5">
            <v>2006</v>
          </cell>
          <cell r="AL5">
            <v>2000</v>
          </cell>
          <cell r="AM5">
            <v>2001</v>
          </cell>
          <cell r="AN5">
            <v>2002</v>
          </cell>
          <cell r="AO5">
            <v>2003</v>
          </cell>
          <cell r="AP5">
            <v>2004</v>
          </cell>
          <cell r="AQ5">
            <v>2005</v>
          </cell>
          <cell r="AR5">
            <v>2006</v>
          </cell>
          <cell r="AT5">
            <v>2000</v>
          </cell>
          <cell r="AU5">
            <v>2001</v>
          </cell>
          <cell r="AV5">
            <v>2002</v>
          </cell>
          <cell r="AW5">
            <v>2003</v>
          </cell>
          <cell r="AX5">
            <v>2004</v>
          </cell>
          <cell r="AY5">
            <v>2005</v>
          </cell>
          <cell r="AZ5">
            <v>2006</v>
          </cell>
          <cell r="BB5">
            <v>2000</v>
          </cell>
          <cell r="BC5">
            <v>2001</v>
          </cell>
          <cell r="BD5">
            <v>2002</v>
          </cell>
          <cell r="BE5">
            <v>2003</v>
          </cell>
          <cell r="BF5">
            <v>2004</v>
          </cell>
          <cell r="BG5">
            <v>2005</v>
          </cell>
          <cell r="BH5">
            <v>2006</v>
          </cell>
          <cell r="BJ5">
            <v>2000</v>
          </cell>
          <cell r="BK5">
            <v>2001</v>
          </cell>
          <cell r="BL5">
            <v>2002</v>
          </cell>
          <cell r="BM5">
            <v>2003</v>
          </cell>
          <cell r="BN5">
            <v>2004</v>
          </cell>
          <cell r="BO5">
            <v>2005</v>
          </cell>
          <cell r="BP5">
            <v>2006</v>
          </cell>
          <cell r="BR5">
            <v>2000</v>
          </cell>
          <cell r="BS5">
            <v>2001</v>
          </cell>
          <cell r="BT5">
            <v>2002</v>
          </cell>
          <cell r="BU5">
            <v>2003</v>
          </cell>
          <cell r="BV5">
            <v>2004</v>
          </cell>
          <cell r="BX5">
            <v>2000</v>
          </cell>
          <cell r="BY5">
            <v>2001</v>
          </cell>
          <cell r="BZ5">
            <v>2002</v>
          </cell>
          <cell r="CA5">
            <v>2003</v>
          </cell>
          <cell r="CB5">
            <v>2004</v>
          </cell>
          <cell r="CD5">
            <v>1999</v>
          </cell>
          <cell r="CE5">
            <v>2000</v>
          </cell>
          <cell r="CF5">
            <v>2001</v>
          </cell>
          <cell r="CG5">
            <v>2002</v>
          </cell>
          <cell r="CH5">
            <v>2003</v>
          </cell>
          <cell r="CI5">
            <v>2004</v>
          </cell>
          <cell r="CJ5">
            <v>2005</v>
          </cell>
          <cell r="CL5">
            <v>1999</v>
          </cell>
          <cell r="CM5">
            <v>2000</v>
          </cell>
          <cell r="CN5">
            <v>2001</v>
          </cell>
          <cell r="CO5">
            <v>2002</v>
          </cell>
          <cell r="CP5">
            <v>2003</v>
          </cell>
          <cell r="CQ5">
            <v>2004</v>
          </cell>
          <cell r="CR5">
            <v>2005</v>
          </cell>
          <cell r="CT5">
            <v>1999</v>
          </cell>
          <cell r="CU5">
            <v>2000</v>
          </cell>
          <cell r="CV5">
            <v>2001</v>
          </cell>
          <cell r="CW5">
            <v>2002</v>
          </cell>
          <cell r="CX5">
            <v>2003</v>
          </cell>
          <cell r="CY5">
            <v>2004</v>
          </cell>
          <cell r="CZ5">
            <v>2005</v>
          </cell>
          <cell r="DB5">
            <v>1999</v>
          </cell>
          <cell r="DC5">
            <v>2000</v>
          </cell>
          <cell r="DD5">
            <v>2001</v>
          </cell>
          <cell r="DE5">
            <v>2002</v>
          </cell>
          <cell r="DF5">
            <v>2003</v>
          </cell>
          <cell r="DG5">
            <v>2004</v>
          </cell>
          <cell r="DH5">
            <v>2005</v>
          </cell>
          <cell r="DJ5">
            <v>1998</v>
          </cell>
          <cell r="DK5">
            <v>1999</v>
          </cell>
          <cell r="DL5">
            <v>2000</v>
          </cell>
          <cell r="DM5">
            <v>2001</v>
          </cell>
          <cell r="DN5">
            <v>2002</v>
          </cell>
          <cell r="DO5">
            <v>2003</v>
          </cell>
          <cell r="DP5">
            <v>2004</v>
          </cell>
          <cell r="DR5">
            <v>1998</v>
          </cell>
          <cell r="DS5">
            <v>1999</v>
          </cell>
          <cell r="DT5">
            <v>2000</v>
          </cell>
          <cell r="DU5">
            <v>2001</v>
          </cell>
          <cell r="DV5">
            <v>2002</v>
          </cell>
          <cell r="DW5">
            <v>2003</v>
          </cell>
          <cell r="DX5">
            <v>2004</v>
          </cell>
          <cell r="DZ5">
            <v>1998</v>
          </cell>
          <cell r="EA5">
            <v>1999</v>
          </cell>
          <cell r="EB5">
            <v>2000</v>
          </cell>
          <cell r="EC5">
            <v>2001</v>
          </cell>
          <cell r="ED5">
            <v>2002</v>
          </cell>
          <cell r="EE5">
            <v>2003</v>
          </cell>
          <cell r="EF5">
            <v>2004</v>
          </cell>
        </row>
      </sheetData>
      <sheetData sheetId="68">
        <row r="1">
          <cell r="A1" t="str">
            <v>Skatteintäkter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ställning"/>
      <sheetName val="Motpartsrapportering"/>
      <sheetName val="S138025"/>
      <sheetName val="S138125"/>
      <sheetName val="S138225"/>
      <sheetName val="S153025"/>
      <sheetName val="S252125"/>
      <sheetName val="S252199"/>
      <sheetName val="S252225"/>
      <sheetName val="S381125"/>
      <sheetName val="S385825"/>
      <sheetName val="S591125"/>
      <sheetName val="S591825"/>
      <sheetName val="S7021"/>
      <sheetName val="Zoom_Per_Konto"/>
      <sheetName val="Zoom_Per_Transaktion"/>
      <sheetName val="Lista"/>
      <sheetName val="REPORT_PARAM"/>
      <sheetName val="GLOBAL_PARAM"/>
      <sheetName val="Hjäl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49">
          <cell r="A49">
            <v>82210654</v>
          </cell>
          <cell r="B49" t="str">
            <v>SJOV</v>
          </cell>
          <cell r="C49">
            <v>1093</v>
          </cell>
          <cell r="D49" t="str">
            <v>Sjöfartsverket</v>
          </cell>
        </row>
        <row r="50">
          <cell r="A50">
            <v>82210787</v>
          </cell>
          <cell r="B50" t="str">
            <v>ASJ</v>
          </cell>
          <cell r="C50">
            <v>1054</v>
          </cell>
          <cell r="D50" t="str">
            <v>Affärsverket Statens järnvägar</v>
          </cell>
        </row>
        <row r="51">
          <cell r="A51">
            <v>82210795</v>
          </cell>
          <cell r="B51" t="str">
            <v>LFV</v>
          </cell>
          <cell r="C51">
            <v>1087</v>
          </cell>
          <cell r="D51" t="str">
            <v>Luftfartsverket</v>
          </cell>
        </row>
        <row r="52">
          <cell r="A52">
            <v>82214284</v>
          </cell>
          <cell r="B52" t="str">
            <v>SVK</v>
          </cell>
          <cell r="C52">
            <v>1204</v>
          </cell>
          <cell r="D52" t="str">
            <v>Affärsverket svenska kraftnät</v>
          </cell>
        </row>
        <row r="53">
          <cell r="A53">
            <v>83210829</v>
          </cell>
          <cell r="B53" t="str">
            <v>KAMK</v>
          </cell>
          <cell r="C53">
            <v>1003</v>
          </cell>
          <cell r="D53" t="str">
            <v>Kammarkollegiet</v>
          </cell>
        </row>
        <row r="54">
          <cell r="A54">
            <v>83214904</v>
          </cell>
          <cell r="B54" t="str">
            <v>KAFS</v>
          </cell>
          <cell r="C54">
            <v>1240</v>
          </cell>
          <cell r="D54" t="str">
            <v>Kärnavfallsfondens styrelse</v>
          </cell>
        </row>
        <row r="55">
          <cell r="A55">
            <v>85210035</v>
          </cell>
          <cell r="B55" t="str">
            <v>JK</v>
          </cell>
          <cell r="C55">
            <v>1035</v>
          </cell>
          <cell r="D55" t="str">
            <v>Justitiekanslern</v>
          </cell>
        </row>
        <row r="56">
          <cell r="A56">
            <v>85210050</v>
          </cell>
          <cell r="B56" t="str">
            <v>DIN</v>
          </cell>
          <cell r="C56">
            <v>1135</v>
          </cell>
          <cell r="D56" t="str">
            <v>Datainspektionen</v>
          </cell>
        </row>
        <row r="57">
          <cell r="A57">
            <v>85210068</v>
          </cell>
          <cell r="B57" t="str">
            <v>BRA</v>
          </cell>
          <cell r="C57">
            <v>1137</v>
          </cell>
          <cell r="D57" t="str">
            <v>Brottsförebyggande rådet</v>
          </cell>
        </row>
        <row r="58">
          <cell r="A58">
            <v>85210076</v>
          </cell>
          <cell r="B58" t="str">
            <v>RPS</v>
          </cell>
          <cell r="C58">
            <v>1104</v>
          </cell>
          <cell r="D58" t="str">
            <v>Polisorganisationen</v>
          </cell>
        </row>
        <row r="59">
          <cell r="A59">
            <v>85210084</v>
          </cell>
          <cell r="B59" t="str">
            <v>RAK</v>
          </cell>
          <cell r="C59">
            <v>1110</v>
          </cell>
          <cell r="D59" t="str">
            <v>Åklagarmyndigheten</v>
          </cell>
        </row>
        <row r="60">
          <cell r="A60">
            <v>85210225</v>
          </cell>
          <cell r="B60" t="str">
            <v>KVV</v>
          </cell>
          <cell r="C60">
            <v>1053</v>
          </cell>
          <cell r="D60" t="str">
            <v>Kriminalvårdsstyrelsen</v>
          </cell>
        </row>
        <row r="61">
          <cell r="A61">
            <v>85210340</v>
          </cell>
          <cell r="B61" t="str">
            <v>FMV</v>
          </cell>
          <cell r="C61">
            <v>1006</v>
          </cell>
          <cell r="D61" t="str">
            <v>Försvarets materielverk</v>
          </cell>
        </row>
        <row r="62">
          <cell r="A62">
            <v>85210365</v>
          </cell>
          <cell r="B62" t="str">
            <v>FRA</v>
          </cell>
          <cell r="C62">
            <v>1079</v>
          </cell>
          <cell r="D62" t="str">
            <v>Försvarets radioanstalt</v>
          </cell>
        </row>
        <row r="63">
          <cell r="A63">
            <v>85210464</v>
          </cell>
          <cell r="B63" t="str">
            <v>SFHM</v>
          </cell>
          <cell r="C63">
            <v>1148</v>
          </cell>
          <cell r="D63" t="str">
            <v>Statens försvarshistoriska museer</v>
          </cell>
        </row>
        <row r="64">
          <cell r="A64">
            <v>85210498</v>
          </cell>
          <cell r="B64" t="str">
            <v>SPF</v>
          </cell>
          <cell r="C64">
            <v>1176</v>
          </cell>
          <cell r="D64" t="str">
            <v>Styrelsen för psykologiskt försvar</v>
          </cell>
        </row>
        <row r="65">
          <cell r="A65">
            <v>85210555</v>
          </cell>
          <cell r="B65" t="str">
            <v>SOS</v>
          </cell>
          <cell r="C65">
            <v>1029</v>
          </cell>
          <cell r="D65" t="str">
            <v>Socialstyrelsen</v>
          </cell>
        </row>
        <row r="66">
          <cell r="A66">
            <v>85210571</v>
          </cell>
          <cell r="B66" t="str">
            <v>SSI</v>
          </cell>
          <cell r="C66">
            <v>1111</v>
          </cell>
          <cell r="D66" t="str">
            <v>Statens strålskyddsinstitut</v>
          </cell>
        </row>
        <row r="67">
          <cell r="A67">
            <v>85210639</v>
          </cell>
          <cell r="B67" t="str">
            <v>VV</v>
          </cell>
          <cell r="C67">
            <v>1051</v>
          </cell>
          <cell r="D67" t="str">
            <v>Vägverket</v>
          </cell>
        </row>
        <row r="68">
          <cell r="A68">
            <v>85210670</v>
          </cell>
          <cell r="B68" t="str">
            <v>HKF</v>
          </cell>
          <cell r="C68">
            <v>1090</v>
          </cell>
          <cell r="D68" t="str">
            <v>Handelsflottans kultur- och fritidsråd</v>
          </cell>
        </row>
        <row r="69">
          <cell r="A69">
            <v>85210696</v>
          </cell>
          <cell r="B69" t="str">
            <v>SMHI</v>
          </cell>
          <cell r="C69">
            <v>1059</v>
          </cell>
          <cell r="D69" t="str">
            <v>Sveriges meteorologiska och hydrologiska institut</v>
          </cell>
        </row>
        <row r="70">
          <cell r="A70">
            <v>85210704</v>
          </cell>
          <cell r="B70" t="str">
            <v>VTI</v>
          </cell>
          <cell r="C70">
            <v>1129</v>
          </cell>
          <cell r="D70" t="str">
            <v>Statens väg- och transportforskningsinstitut</v>
          </cell>
        </row>
        <row r="71">
          <cell r="A71">
            <v>85210712</v>
          </cell>
          <cell r="B71" t="str">
            <v>SGI</v>
          </cell>
          <cell r="C71">
            <v>1081</v>
          </cell>
          <cell r="D71" t="str">
            <v>Statens geotekniska institut</v>
          </cell>
        </row>
        <row r="72">
          <cell r="A72">
            <v>85210829</v>
          </cell>
          <cell r="B72" t="str">
            <v>KAMK</v>
          </cell>
          <cell r="C72">
            <v>1003</v>
          </cell>
          <cell r="D72" t="str">
            <v>Kammarkollegiet</v>
          </cell>
        </row>
        <row r="73">
          <cell r="A73">
            <v>85210837</v>
          </cell>
          <cell r="B73" t="str">
            <v>SCB</v>
          </cell>
          <cell r="C73">
            <v>1039</v>
          </cell>
          <cell r="D73" t="str">
            <v>Statistiska centralbyrån</v>
          </cell>
        </row>
        <row r="74">
          <cell r="A74">
            <v>85210845</v>
          </cell>
          <cell r="B74" t="str">
            <v>KONJ</v>
          </cell>
          <cell r="C74">
            <v>1075</v>
          </cell>
          <cell r="D74" t="str">
            <v>Konjunkturinstitutet</v>
          </cell>
        </row>
        <row r="75">
          <cell r="A75">
            <v>85210852</v>
          </cell>
          <cell r="B75" t="str">
            <v>STKT</v>
          </cell>
          <cell r="C75">
            <v>1032</v>
          </cell>
          <cell r="D75" t="str">
            <v>Statskontoret</v>
          </cell>
        </row>
        <row r="76">
          <cell r="A76">
            <v>85210928</v>
          </cell>
          <cell r="B76" t="str">
            <v>SPV</v>
          </cell>
          <cell r="C76">
            <v>1103</v>
          </cell>
          <cell r="D76" t="str">
            <v>Statens pensionsverk</v>
          </cell>
        </row>
        <row r="77">
          <cell r="A77">
            <v>85210969</v>
          </cell>
          <cell r="B77" t="str">
            <v>TV</v>
          </cell>
          <cell r="C77">
            <v>1023</v>
          </cell>
          <cell r="D77" t="str">
            <v>Tullverket</v>
          </cell>
        </row>
        <row r="78">
          <cell r="A78">
            <v>85211033</v>
          </cell>
          <cell r="B78" t="str">
            <v>SK</v>
          </cell>
          <cell r="C78">
            <v>1076</v>
          </cell>
          <cell r="D78" t="str">
            <v>Statens konstråd</v>
          </cell>
        </row>
        <row r="79">
          <cell r="A79">
            <v>85211041</v>
          </cell>
          <cell r="B79" t="str">
            <v>SB</v>
          </cell>
          <cell r="C79">
            <v>1068</v>
          </cell>
          <cell r="D79" t="str">
            <v>Statens biografbyrå</v>
          </cell>
        </row>
        <row r="80">
          <cell r="A80">
            <v>85211074</v>
          </cell>
          <cell r="B80" t="str">
            <v>RA</v>
          </cell>
          <cell r="C80">
            <v>1004</v>
          </cell>
          <cell r="D80" t="str">
            <v>Riksarkivet</v>
          </cell>
        </row>
        <row r="81">
          <cell r="A81">
            <v>85211082</v>
          </cell>
          <cell r="B81" t="str">
            <v>SOFI</v>
          </cell>
          <cell r="C81">
            <v>1122</v>
          </cell>
          <cell r="D81" t="str">
            <v>Språk- och folkminnesinstitutet</v>
          </cell>
        </row>
        <row r="82">
          <cell r="A82">
            <v>85211090</v>
          </cell>
          <cell r="B82" t="str">
            <v>RAA</v>
          </cell>
          <cell r="C82">
            <v>1007</v>
          </cell>
          <cell r="D82" t="str">
            <v>Riksantikvarieämbetet</v>
          </cell>
        </row>
        <row r="83">
          <cell r="A83">
            <v>85211108</v>
          </cell>
          <cell r="B83" t="str">
            <v>NMW</v>
          </cell>
          <cell r="C83">
            <v>1044</v>
          </cell>
          <cell r="D83" t="str">
            <v>Nationalmuseum med Prins Eugens Waldemarsudde</v>
          </cell>
        </row>
        <row r="84">
          <cell r="A84">
            <v>85211124</v>
          </cell>
          <cell r="B84" t="str">
            <v>NRM</v>
          </cell>
          <cell r="C84">
            <v>1037</v>
          </cell>
          <cell r="D84" t="str">
            <v>Naturhistoriska riksmuseet</v>
          </cell>
        </row>
        <row r="85">
          <cell r="A85">
            <v>85211132</v>
          </cell>
          <cell r="B85" t="str">
            <v>SSHM</v>
          </cell>
          <cell r="C85">
            <v>1073</v>
          </cell>
          <cell r="D85" t="str">
            <v>Statens maritima museer</v>
          </cell>
        </row>
        <row r="86">
          <cell r="A86">
            <v>85211165</v>
          </cell>
          <cell r="B86" t="str">
            <v>SBL</v>
          </cell>
          <cell r="C86">
            <v>1101</v>
          </cell>
          <cell r="D86" t="str">
            <v>Svenskt biografiskt lexikon</v>
          </cell>
        </row>
        <row r="87">
          <cell r="A87">
            <v>85211173</v>
          </cell>
          <cell r="B87" t="str">
            <v>US</v>
          </cell>
          <cell r="C87">
            <v>1141</v>
          </cell>
          <cell r="D87" t="str">
            <v>Ungdomsstyrelsen</v>
          </cell>
        </row>
        <row r="88">
          <cell r="A88">
            <v>85211199</v>
          </cell>
          <cell r="B88" t="str">
            <v>KF</v>
          </cell>
          <cell r="C88">
            <v>1052</v>
          </cell>
          <cell r="D88" t="str">
            <v>Konstfack</v>
          </cell>
        </row>
        <row r="89">
          <cell r="A89">
            <v>85211215</v>
          </cell>
          <cell r="B89" t="str">
            <v>KMH</v>
          </cell>
          <cell r="C89">
            <v>1125</v>
          </cell>
          <cell r="D89" t="str">
            <v>Kungl. Musikhögskolan i Stockholm</v>
          </cell>
        </row>
        <row r="90">
          <cell r="A90">
            <v>85211249</v>
          </cell>
          <cell r="B90" t="str">
            <v>TH</v>
          </cell>
          <cell r="C90">
            <v>1042</v>
          </cell>
          <cell r="D90" t="str">
            <v>Teaterhögskolan i Stockholm</v>
          </cell>
        </row>
        <row r="91">
          <cell r="A91">
            <v>85211280</v>
          </cell>
          <cell r="B91" t="str">
            <v>KUR</v>
          </cell>
          <cell r="C91">
            <v>1139</v>
          </cell>
          <cell r="D91" t="str">
            <v>Statens kulturråd</v>
          </cell>
        </row>
        <row r="92">
          <cell r="A92">
            <v>85211298</v>
          </cell>
          <cell r="B92" t="str">
            <v>DH</v>
          </cell>
          <cell r="C92">
            <v>1121</v>
          </cell>
          <cell r="D92" t="str">
            <v>Danshögskolan</v>
          </cell>
        </row>
        <row r="93">
          <cell r="A93">
            <v>85211306</v>
          </cell>
          <cell r="B93" t="str">
            <v>DI</v>
          </cell>
          <cell r="C93">
            <v>1118</v>
          </cell>
          <cell r="D93" t="str">
            <v>Dramatiska institutet</v>
          </cell>
        </row>
        <row r="94">
          <cell r="A94">
            <v>85211710</v>
          </cell>
          <cell r="B94" t="str">
            <v>KB</v>
          </cell>
          <cell r="C94">
            <v>1028</v>
          </cell>
          <cell r="D94" t="str">
            <v>Kungl. biblioteket</v>
          </cell>
        </row>
        <row r="95">
          <cell r="A95">
            <v>85211819</v>
          </cell>
          <cell r="B95" t="str">
            <v>CSN</v>
          </cell>
          <cell r="C95">
            <v>1107</v>
          </cell>
          <cell r="D95" t="str">
            <v>Centrala studiestödsnämnden</v>
          </cell>
        </row>
        <row r="96">
          <cell r="A96">
            <v>85211835</v>
          </cell>
          <cell r="B96" t="str">
            <v>SVO</v>
          </cell>
          <cell r="C96">
            <v>1078</v>
          </cell>
          <cell r="D96" t="str">
            <v>Skogsstyrelsen</v>
          </cell>
        </row>
        <row r="97">
          <cell r="A97">
            <v>85211843</v>
          </cell>
          <cell r="B97" t="str">
            <v>FIV</v>
          </cell>
          <cell r="C97">
            <v>1089</v>
          </cell>
          <cell r="D97" t="str">
            <v>Fiskeriverket</v>
          </cell>
        </row>
        <row r="98">
          <cell r="A98">
            <v>85211850</v>
          </cell>
          <cell r="B98" t="str">
            <v>SLV</v>
          </cell>
          <cell r="C98">
            <v>1134</v>
          </cell>
          <cell r="D98" t="str">
            <v>Livsmedelsverket</v>
          </cell>
        </row>
        <row r="99">
          <cell r="A99">
            <v>85211868</v>
          </cell>
          <cell r="B99" t="str">
            <v>SVA</v>
          </cell>
          <cell r="C99">
            <v>1069</v>
          </cell>
          <cell r="D99" t="str">
            <v>Statens veterinärmedicinska anstalt</v>
          </cell>
        </row>
        <row r="100">
          <cell r="A100">
            <v>85211876</v>
          </cell>
          <cell r="B100" t="str">
            <v>SUK</v>
          </cell>
          <cell r="C100">
            <v>1071</v>
          </cell>
          <cell r="D100" t="str">
            <v>Statens utsädeskontroll</v>
          </cell>
        </row>
        <row r="101">
          <cell r="A101">
            <v>85211975</v>
          </cell>
          <cell r="B101" t="str">
            <v>NV</v>
          </cell>
          <cell r="C101">
            <v>1115</v>
          </cell>
          <cell r="D101" t="str">
            <v>Naturvårdsverket</v>
          </cell>
        </row>
        <row r="102">
          <cell r="A102">
            <v>85212007</v>
          </cell>
          <cell r="B102" t="str">
            <v>KOMK</v>
          </cell>
          <cell r="C102">
            <v>1027</v>
          </cell>
          <cell r="D102" t="str">
            <v>Kommerskollegium</v>
          </cell>
        </row>
        <row r="103">
          <cell r="A103">
            <v>85212015</v>
          </cell>
          <cell r="B103" t="str">
            <v>MD</v>
          </cell>
          <cell r="C103">
            <v>1127</v>
          </cell>
          <cell r="D103" t="str">
            <v>Marknadsdomstolen</v>
          </cell>
        </row>
        <row r="104">
          <cell r="A104">
            <v>85212064</v>
          </cell>
          <cell r="B104" t="str">
            <v>KOV</v>
          </cell>
          <cell r="C104">
            <v>1136</v>
          </cell>
          <cell r="D104" t="str">
            <v>Konsumentverket</v>
          </cell>
        </row>
        <row r="105">
          <cell r="A105">
            <v>85212072</v>
          </cell>
          <cell r="B105" t="str">
            <v>PRV</v>
          </cell>
          <cell r="C105">
            <v>1065</v>
          </cell>
          <cell r="D105" t="str">
            <v>Patent- och registreringsverket</v>
          </cell>
        </row>
        <row r="106">
          <cell r="A106">
            <v>85212080</v>
          </cell>
          <cell r="B106" t="str">
            <v>OCB</v>
          </cell>
          <cell r="C106">
            <v>1177</v>
          </cell>
          <cell r="D106" t="str">
            <v>Kommittén för avveckling av Överstyrelsen för civil beredskap</v>
          </cell>
        </row>
        <row r="107">
          <cell r="A107">
            <v>85212098</v>
          </cell>
          <cell r="B107" t="str">
            <v>EKN</v>
          </cell>
          <cell r="C107">
            <v>1074</v>
          </cell>
          <cell r="D107" t="str">
            <v>Exportkreditnämnden</v>
          </cell>
        </row>
        <row r="108">
          <cell r="A108">
            <v>85212114</v>
          </cell>
          <cell r="B108" t="str">
            <v>AMV</v>
          </cell>
          <cell r="C108">
            <v>1088</v>
          </cell>
          <cell r="D108" t="str">
            <v>Arbetsmarknadsverket</v>
          </cell>
        </row>
        <row r="109">
          <cell r="A109">
            <v>85212122</v>
          </cell>
          <cell r="B109" t="str">
            <v>AD</v>
          </cell>
          <cell r="C109">
            <v>1072</v>
          </cell>
          <cell r="D109" t="str">
            <v>Arbetsdomstolen</v>
          </cell>
        </row>
        <row r="110">
          <cell r="A110">
            <v>85212148</v>
          </cell>
          <cell r="B110" t="str">
            <v>AV</v>
          </cell>
          <cell r="C110">
            <v>1091</v>
          </cell>
          <cell r="D110" t="str">
            <v>Arbetsmiljöverket</v>
          </cell>
        </row>
        <row r="111">
          <cell r="A111">
            <v>85212163</v>
          </cell>
          <cell r="B111" t="str">
            <v>MIGR</v>
          </cell>
          <cell r="C111">
            <v>1120</v>
          </cell>
          <cell r="D111" t="str">
            <v>Migrationsverket</v>
          </cell>
        </row>
        <row r="112">
          <cell r="A112">
            <v>85212247</v>
          </cell>
          <cell r="B112" t="str">
            <v>LSTHLM</v>
          </cell>
          <cell r="C112">
            <v>1015</v>
          </cell>
          <cell r="D112" t="str">
            <v>Länsstyrelsen i Stockholms län</v>
          </cell>
        </row>
        <row r="113">
          <cell r="A113">
            <v>85212254</v>
          </cell>
          <cell r="B113" t="str">
            <v>LUPPS</v>
          </cell>
          <cell r="C113">
            <v>1017</v>
          </cell>
          <cell r="D113" t="str">
            <v>Länsstyrelsen i Uppsala län</v>
          </cell>
        </row>
        <row r="114">
          <cell r="A114">
            <v>85212262</v>
          </cell>
          <cell r="B114" t="str">
            <v>LSODER</v>
          </cell>
          <cell r="C114">
            <v>1016</v>
          </cell>
          <cell r="D114" t="str">
            <v>Länsstyrelsen i Södermanlands län</v>
          </cell>
        </row>
        <row r="115">
          <cell r="A115">
            <v>85212270</v>
          </cell>
          <cell r="B115" t="str">
            <v>LOGTL</v>
          </cell>
          <cell r="C115">
            <v>1021</v>
          </cell>
          <cell r="D115" t="str">
            <v>Länsstyrelsen i Östergötlands län</v>
          </cell>
        </row>
        <row r="116">
          <cell r="A116">
            <v>85212288</v>
          </cell>
          <cell r="B116" t="str">
            <v>LJONK</v>
          </cell>
          <cell r="C116">
            <v>1012</v>
          </cell>
          <cell r="D116" t="str">
            <v>Länsstyrelsen i Jönköpings län</v>
          </cell>
        </row>
        <row r="117">
          <cell r="A117">
            <v>85212296</v>
          </cell>
          <cell r="B117" t="str">
            <v>LKRON</v>
          </cell>
          <cell r="C117">
            <v>1014</v>
          </cell>
          <cell r="D117" t="str">
            <v>Länsstyrelsen i Kronobergs län</v>
          </cell>
        </row>
        <row r="118">
          <cell r="A118">
            <v>85212304</v>
          </cell>
          <cell r="B118" t="str">
            <v>LKALM</v>
          </cell>
          <cell r="C118">
            <v>1013</v>
          </cell>
          <cell r="D118" t="str">
            <v>Länsstyrelsen i Kalmar län</v>
          </cell>
        </row>
        <row r="119">
          <cell r="A119">
            <v>85212312</v>
          </cell>
          <cell r="B119" t="str">
            <v>LGOTL</v>
          </cell>
          <cell r="C119">
            <v>1025</v>
          </cell>
          <cell r="D119" t="str">
            <v>Länsstyrelsen i Gotlands län</v>
          </cell>
        </row>
        <row r="120">
          <cell r="A120">
            <v>85212320</v>
          </cell>
          <cell r="B120" t="str">
            <v>LBLEK</v>
          </cell>
          <cell r="C120">
            <v>1034</v>
          </cell>
          <cell r="D120" t="str">
            <v>Länsstyrelsen i Blekinge län</v>
          </cell>
        </row>
        <row r="121">
          <cell r="A121">
            <v>85212346</v>
          </cell>
          <cell r="B121" t="str">
            <v>LSKANE</v>
          </cell>
          <cell r="C121">
            <v>1036</v>
          </cell>
          <cell r="D121" t="str">
            <v>Länsstyrelsen i Skåne län</v>
          </cell>
        </row>
        <row r="122">
          <cell r="A122">
            <v>85212353</v>
          </cell>
          <cell r="B122" t="str">
            <v>LHAL</v>
          </cell>
          <cell r="C122">
            <v>1026</v>
          </cell>
          <cell r="D122" t="str">
            <v>Länsstyrelsen i Hallands län</v>
          </cell>
        </row>
        <row r="123">
          <cell r="A123">
            <v>85212361</v>
          </cell>
          <cell r="B123" t="str">
            <v>LVGOTL</v>
          </cell>
          <cell r="C123">
            <v>1033</v>
          </cell>
          <cell r="D123" t="str">
            <v>Länsstyrelsen i Västra Götalands län</v>
          </cell>
        </row>
        <row r="124">
          <cell r="A124">
            <v>85212395</v>
          </cell>
          <cell r="B124" t="str">
            <v>LVARML</v>
          </cell>
          <cell r="C124">
            <v>1018</v>
          </cell>
          <cell r="D124" t="str">
            <v>Länsstyrelsen i Värmlands län</v>
          </cell>
        </row>
        <row r="125">
          <cell r="A125">
            <v>85212403</v>
          </cell>
          <cell r="B125" t="str">
            <v>LORE</v>
          </cell>
          <cell r="C125">
            <v>1020</v>
          </cell>
          <cell r="D125" t="str">
            <v>Länsstyrelsen i Örebro län</v>
          </cell>
        </row>
        <row r="126">
          <cell r="A126">
            <v>85212411</v>
          </cell>
          <cell r="B126" t="str">
            <v>LVASTM</v>
          </cell>
          <cell r="C126">
            <v>1019</v>
          </cell>
          <cell r="D126" t="str">
            <v>Länsstyrelsen i Västmanlands län</v>
          </cell>
        </row>
        <row r="127">
          <cell r="A127">
            <v>85212429</v>
          </cell>
          <cell r="B127" t="str">
            <v>LDAL</v>
          </cell>
          <cell r="C127">
            <v>1010</v>
          </cell>
          <cell r="D127" t="str">
            <v>Länsstyrelsen i Dalarnas län</v>
          </cell>
        </row>
        <row r="128">
          <cell r="A128">
            <v>85212437</v>
          </cell>
          <cell r="B128" t="str">
            <v>LGAVLE</v>
          </cell>
          <cell r="C128">
            <v>1022</v>
          </cell>
          <cell r="D128" t="str">
            <v>Länsstyrelsen i Gävleborgs län</v>
          </cell>
        </row>
        <row r="129">
          <cell r="A129">
            <v>85212445</v>
          </cell>
          <cell r="B129" t="str">
            <v>LVNORR</v>
          </cell>
          <cell r="C129">
            <v>1040</v>
          </cell>
          <cell r="D129" t="str">
            <v>Länsstyrelsen i Västernorrlands län</v>
          </cell>
        </row>
        <row r="130">
          <cell r="A130">
            <v>85212452</v>
          </cell>
          <cell r="B130" t="str">
            <v>LJAMTL</v>
          </cell>
          <cell r="C130">
            <v>1011</v>
          </cell>
          <cell r="D130" t="str">
            <v>Länsstyrelsen i Jämtlands län</v>
          </cell>
        </row>
        <row r="131">
          <cell r="A131">
            <v>85212460</v>
          </cell>
          <cell r="B131" t="str">
            <v>LVBOTT</v>
          </cell>
          <cell r="C131">
            <v>1024</v>
          </cell>
          <cell r="D131" t="str">
            <v>Länsstyrelsen i Västerbottens län</v>
          </cell>
        </row>
        <row r="132">
          <cell r="A132">
            <v>85212478</v>
          </cell>
          <cell r="B132" t="str">
            <v>LNBOTT</v>
          </cell>
          <cell r="C132">
            <v>1048</v>
          </cell>
          <cell r="D132" t="str">
            <v>Länsstyrelsen i Norrbottens län</v>
          </cell>
        </row>
        <row r="133">
          <cell r="A133">
            <v>85212528</v>
          </cell>
          <cell r="B133" t="str">
            <v>SGU</v>
          </cell>
          <cell r="C133">
            <v>1055</v>
          </cell>
          <cell r="D133" t="str">
            <v>Sveriges geologiska undersökning</v>
          </cell>
        </row>
        <row r="134">
          <cell r="A134">
            <v>85212544</v>
          </cell>
          <cell r="B134" t="str">
            <v>SKI</v>
          </cell>
          <cell r="C134">
            <v>1140</v>
          </cell>
          <cell r="D134" t="str">
            <v>Statens kärnkraftinspektion</v>
          </cell>
        </row>
        <row r="135">
          <cell r="A135">
            <v>85212585</v>
          </cell>
          <cell r="B135" t="str">
            <v>RS</v>
          </cell>
          <cell r="C135">
            <v>1132</v>
          </cell>
          <cell r="D135" t="str">
            <v>Rymdstyrelsen</v>
          </cell>
        </row>
        <row r="136">
          <cell r="A136">
            <v>85212627</v>
          </cell>
          <cell r="B136" t="str">
            <v>RD</v>
          </cell>
          <cell r="C136">
            <v>1109</v>
          </cell>
          <cell r="D136" t="str">
            <v>Riksdagsförvaltningen</v>
          </cell>
        </row>
        <row r="137">
          <cell r="A137">
            <v>85212635</v>
          </cell>
          <cell r="B137" t="str">
            <v>RGK</v>
          </cell>
          <cell r="C137">
            <v>1043</v>
          </cell>
          <cell r="D137" t="str">
            <v>Riksgäldskontoret</v>
          </cell>
        </row>
        <row r="138">
          <cell r="A138">
            <v>85212650</v>
          </cell>
          <cell r="B138" t="str">
            <v>JO</v>
          </cell>
          <cell r="C138">
            <v>1046</v>
          </cell>
          <cell r="D138" t="str">
            <v>Riksdagens ombudsmän JO</v>
          </cell>
        </row>
        <row r="139">
          <cell r="A139">
            <v>85212726</v>
          </cell>
          <cell r="B139" t="str">
            <v>NAI</v>
          </cell>
          <cell r="C139">
            <v>1099</v>
          </cell>
          <cell r="D139" t="str">
            <v>Nordiska Afrikainstitutet</v>
          </cell>
        </row>
        <row r="140">
          <cell r="A140">
            <v>85212742</v>
          </cell>
          <cell r="B140" t="str">
            <v>DOM</v>
          </cell>
          <cell r="C140">
            <v>1143</v>
          </cell>
          <cell r="D140" t="str">
            <v>Domstolsväsendet</v>
          </cell>
        </row>
        <row r="141">
          <cell r="A141">
            <v>85212817</v>
          </cell>
          <cell r="B141" t="str">
            <v>SLU</v>
          </cell>
          <cell r="C141">
            <v>1158</v>
          </cell>
          <cell r="D141" t="str">
            <v>Sveriges lantbruksuniversitet</v>
          </cell>
        </row>
        <row r="142">
          <cell r="A142">
            <v>85212841</v>
          </cell>
          <cell r="B142" t="str">
            <v>LTU</v>
          </cell>
          <cell r="C142">
            <v>1126</v>
          </cell>
          <cell r="D142" t="str">
            <v>Luleå tekniska universitet</v>
          </cell>
        </row>
        <row r="143">
          <cell r="A143">
            <v>85212874</v>
          </cell>
          <cell r="B143" t="str">
            <v>UMU</v>
          </cell>
          <cell r="C143">
            <v>1113</v>
          </cell>
          <cell r="D143" t="str">
            <v>Umeå universitet</v>
          </cell>
        </row>
        <row r="144">
          <cell r="A144">
            <v>85212890</v>
          </cell>
          <cell r="B144" t="str">
            <v>HIG</v>
          </cell>
          <cell r="C144">
            <v>1153</v>
          </cell>
          <cell r="D144" t="str">
            <v>Högskolan i Gävle</v>
          </cell>
        </row>
        <row r="145">
          <cell r="A145">
            <v>85212908</v>
          </cell>
          <cell r="B145" t="str">
            <v>HDAL</v>
          </cell>
          <cell r="C145">
            <v>1151</v>
          </cell>
          <cell r="D145" t="str">
            <v>Högskolan Dalarna</v>
          </cell>
        </row>
        <row r="146">
          <cell r="A146">
            <v>85212916</v>
          </cell>
          <cell r="B146" t="str">
            <v>MDH</v>
          </cell>
          <cell r="C146">
            <v>1157</v>
          </cell>
          <cell r="D146" t="str">
            <v>Mälardalens högskola</v>
          </cell>
        </row>
        <row r="147">
          <cell r="A147">
            <v>85212924</v>
          </cell>
          <cell r="B147" t="str">
            <v>ORU</v>
          </cell>
          <cell r="C147">
            <v>1159</v>
          </cell>
          <cell r="D147" t="str">
            <v>Örebro universitet</v>
          </cell>
        </row>
        <row r="148">
          <cell r="A148">
            <v>85212932</v>
          </cell>
          <cell r="B148" t="str">
            <v>UU</v>
          </cell>
          <cell r="C148">
            <v>1001</v>
          </cell>
          <cell r="D148" t="str">
            <v>Uppsala universitet</v>
          </cell>
        </row>
        <row r="149">
          <cell r="A149">
            <v>85212957</v>
          </cell>
          <cell r="B149" t="str">
            <v>KKH</v>
          </cell>
          <cell r="C149">
            <v>1038</v>
          </cell>
          <cell r="D149" t="str">
            <v>Kungl. Konsthögskolan</v>
          </cell>
        </row>
        <row r="150">
          <cell r="A150">
            <v>85212965</v>
          </cell>
          <cell r="B150" t="str">
            <v>OHS</v>
          </cell>
          <cell r="C150">
            <v>1117</v>
          </cell>
          <cell r="D150" t="str">
            <v>Operahögskolan i Stockholm</v>
          </cell>
        </row>
        <row r="151">
          <cell r="A151">
            <v>85212973</v>
          </cell>
          <cell r="B151" t="str">
            <v>KI</v>
          </cell>
          <cell r="C151">
            <v>1047</v>
          </cell>
          <cell r="D151" t="str">
            <v>Karolinska institutet</v>
          </cell>
        </row>
        <row r="152">
          <cell r="A152">
            <v>85213005</v>
          </cell>
          <cell r="B152" t="str">
            <v>LHS</v>
          </cell>
          <cell r="C152">
            <v>1092</v>
          </cell>
          <cell r="D152" t="str">
            <v>Lärarhögskolan i Stockholm</v>
          </cell>
        </row>
        <row r="153">
          <cell r="A153">
            <v>85213054</v>
          </cell>
          <cell r="B153" t="str">
            <v>KTH</v>
          </cell>
          <cell r="C153">
            <v>1050</v>
          </cell>
          <cell r="D153" t="str">
            <v>Kungl. Tekniska högskolan</v>
          </cell>
        </row>
        <row r="154">
          <cell r="A154">
            <v>85213062</v>
          </cell>
          <cell r="B154" t="str">
            <v>SU</v>
          </cell>
          <cell r="C154">
            <v>1061</v>
          </cell>
          <cell r="D154" t="str">
            <v>Stockholms universitet</v>
          </cell>
        </row>
        <row r="155">
          <cell r="A155">
            <v>85213096</v>
          </cell>
          <cell r="B155" t="str">
            <v>LIU</v>
          </cell>
          <cell r="C155">
            <v>1131</v>
          </cell>
          <cell r="D155" t="str">
            <v>Linköpings universitet</v>
          </cell>
        </row>
        <row r="156">
          <cell r="A156">
            <v>85213120</v>
          </cell>
          <cell r="B156" t="str">
            <v>KAU</v>
          </cell>
          <cell r="C156">
            <v>1114</v>
          </cell>
          <cell r="D156" t="str">
            <v>Karlstads universitet</v>
          </cell>
        </row>
        <row r="157">
          <cell r="A157">
            <v>85213138</v>
          </cell>
          <cell r="B157" t="str">
            <v>HBOR</v>
          </cell>
          <cell r="C157">
            <v>1152</v>
          </cell>
          <cell r="D157" t="str">
            <v>Högskolan i Borås</v>
          </cell>
        </row>
        <row r="158">
          <cell r="A158">
            <v>85213146</v>
          </cell>
          <cell r="B158" t="str">
            <v>HIS</v>
          </cell>
          <cell r="C158">
            <v>1172</v>
          </cell>
          <cell r="D158" t="str">
            <v>Högskolan i Skövde</v>
          </cell>
        </row>
        <row r="159">
          <cell r="A159">
            <v>85213153</v>
          </cell>
          <cell r="B159" t="str">
            <v>GU</v>
          </cell>
          <cell r="C159">
            <v>1064</v>
          </cell>
          <cell r="D159" t="str">
            <v>Göteborgs universitet</v>
          </cell>
        </row>
        <row r="160">
          <cell r="A160">
            <v>85213179</v>
          </cell>
          <cell r="B160" t="str">
            <v>HKAL</v>
          </cell>
          <cell r="C160">
            <v>1154</v>
          </cell>
          <cell r="D160" t="str">
            <v>Högskolan i Kalmar</v>
          </cell>
        </row>
        <row r="161">
          <cell r="A161">
            <v>85213187</v>
          </cell>
          <cell r="B161" t="str">
            <v>VXU</v>
          </cell>
          <cell r="C161">
            <v>1156</v>
          </cell>
          <cell r="D161" t="str">
            <v>Växjö universitet</v>
          </cell>
        </row>
        <row r="162">
          <cell r="A162">
            <v>85213195</v>
          </cell>
          <cell r="B162" t="str">
            <v>HKR</v>
          </cell>
          <cell r="C162">
            <v>1155</v>
          </cell>
          <cell r="D162" t="str">
            <v>Högskolan Kristianstad</v>
          </cell>
        </row>
        <row r="163">
          <cell r="A163">
            <v>85213203</v>
          </cell>
          <cell r="B163" t="str">
            <v>HH</v>
          </cell>
          <cell r="C163">
            <v>1171</v>
          </cell>
          <cell r="D163" t="str">
            <v>Högskolan i Halmstad</v>
          </cell>
        </row>
        <row r="164">
          <cell r="A164">
            <v>85213211</v>
          </cell>
          <cell r="B164" t="str">
            <v>LU</v>
          </cell>
          <cell r="C164">
            <v>1030</v>
          </cell>
          <cell r="D164" t="str">
            <v>Lunds universitet</v>
          </cell>
        </row>
        <row r="165">
          <cell r="A165">
            <v>85213252</v>
          </cell>
          <cell r="B165" t="str">
            <v>KN</v>
          </cell>
          <cell r="C165">
            <v>1145</v>
          </cell>
          <cell r="D165" t="str">
            <v>Konstnärsnämnden</v>
          </cell>
        </row>
        <row r="166">
          <cell r="A166">
            <v>85213260</v>
          </cell>
          <cell r="B166" t="str">
            <v>SHK</v>
          </cell>
          <cell r="C166">
            <v>1161</v>
          </cell>
          <cell r="D166" t="str">
            <v>Statens haverikommission</v>
          </cell>
        </row>
        <row r="167">
          <cell r="A167">
            <v>85213294</v>
          </cell>
          <cell r="B167" t="str">
            <v>PSN</v>
          </cell>
          <cell r="C167">
            <v>1146</v>
          </cell>
          <cell r="D167" t="str">
            <v>Presstödsnämnden</v>
          </cell>
        </row>
        <row r="168">
          <cell r="A168">
            <v>85213310</v>
          </cell>
          <cell r="B168" t="str">
            <v>LI</v>
          </cell>
          <cell r="C168">
            <v>1138</v>
          </cell>
          <cell r="D168" t="str">
            <v>Lotteriinspektionen</v>
          </cell>
        </row>
        <row r="169">
          <cell r="A169">
            <v>85213427</v>
          </cell>
          <cell r="B169" t="str">
            <v>AM</v>
          </cell>
          <cell r="C169">
            <v>1098</v>
          </cell>
          <cell r="D169" t="str">
            <v>Arkitekturmuseet</v>
          </cell>
        </row>
        <row r="170">
          <cell r="A170">
            <v>85213435</v>
          </cell>
          <cell r="B170" t="str">
            <v>BROM</v>
          </cell>
          <cell r="C170">
            <v>1216</v>
          </cell>
          <cell r="D170" t="str">
            <v>Brottsoffermyndigheten</v>
          </cell>
        </row>
        <row r="171">
          <cell r="A171">
            <v>85213476</v>
          </cell>
          <cell r="B171" t="str">
            <v>AGV</v>
          </cell>
          <cell r="C171">
            <v>1106</v>
          </cell>
          <cell r="D171" t="str">
            <v>Arbetsgivarverket</v>
          </cell>
        </row>
        <row r="172">
          <cell r="A172">
            <v>85213484</v>
          </cell>
          <cell r="B172" t="str">
            <v>KSLOTT</v>
          </cell>
          <cell r="C172">
            <v>1002</v>
          </cell>
          <cell r="D172" t="str">
            <v>Kungliga hov- och slottsstaten</v>
          </cell>
        </row>
        <row r="173">
          <cell r="A173">
            <v>85213492</v>
          </cell>
          <cell r="B173" t="str">
            <v>ALB</v>
          </cell>
          <cell r="C173">
            <v>1162</v>
          </cell>
          <cell r="D173" t="str">
            <v>Statens ljud- och bildarkiv</v>
          </cell>
        </row>
        <row r="174">
          <cell r="A174">
            <v>85213567</v>
          </cell>
          <cell r="B174" t="str">
            <v>IRF</v>
          </cell>
          <cell r="C174">
            <v>1095</v>
          </cell>
          <cell r="D174" t="str">
            <v>Institutet för rymdfysik</v>
          </cell>
        </row>
        <row r="175">
          <cell r="A175">
            <v>85213591</v>
          </cell>
          <cell r="B175" t="str">
            <v>TPB</v>
          </cell>
          <cell r="C175">
            <v>1167</v>
          </cell>
          <cell r="D175" t="str">
            <v>Talboks- och punktskriftsbiblioteket</v>
          </cell>
        </row>
        <row r="176">
          <cell r="A176">
            <v>85213617</v>
          </cell>
          <cell r="B176" t="str">
            <v>JAMO</v>
          </cell>
          <cell r="C176">
            <v>1165</v>
          </cell>
          <cell r="D176" t="str">
            <v>Jämställdhetsombudsmannen</v>
          </cell>
        </row>
        <row r="177">
          <cell r="A177">
            <v>85213625</v>
          </cell>
          <cell r="B177" t="str">
            <v>ARN</v>
          </cell>
          <cell r="C177">
            <v>1116</v>
          </cell>
          <cell r="D177" t="str">
            <v>Allmänna reklamationsnämnden</v>
          </cell>
        </row>
        <row r="178">
          <cell r="A178">
            <v>85213641</v>
          </cell>
          <cell r="B178" t="str">
            <v>IPM</v>
          </cell>
          <cell r="C178">
            <v>1166</v>
          </cell>
          <cell r="D178" t="str">
            <v>Institutet för psykosocial medicin</v>
          </cell>
        </row>
        <row r="179">
          <cell r="A179">
            <v>85213666</v>
          </cell>
          <cell r="B179" t="str">
            <v>SMUS</v>
          </cell>
          <cell r="C179">
            <v>1169</v>
          </cell>
          <cell r="D179" t="str">
            <v>Statens musiksamlingar</v>
          </cell>
        </row>
        <row r="180">
          <cell r="A180">
            <v>85213690</v>
          </cell>
          <cell r="B180" t="str">
            <v>BO</v>
          </cell>
          <cell r="C180">
            <v>1207</v>
          </cell>
          <cell r="D180" t="str">
            <v>Barnombudsmannen</v>
          </cell>
        </row>
        <row r="181">
          <cell r="A181">
            <v>85213732</v>
          </cell>
          <cell r="B181" t="str">
            <v>LSH</v>
          </cell>
          <cell r="C181">
            <v>1009</v>
          </cell>
          <cell r="D181" t="str">
            <v xml:space="preserve">Livrustkammaren, Skoklosters slott och Hallwylska museet </v>
          </cell>
        </row>
        <row r="182">
          <cell r="A182">
            <v>85213765</v>
          </cell>
          <cell r="B182" t="str">
            <v>HSAN</v>
          </cell>
          <cell r="C182">
            <v>1164</v>
          </cell>
          <cell r="D182" t="str">
            <v>Hälso- och sjukvårdens ansvarsnämnd</v>
          </cell>
        </row>
        <row r="183">
          <cell r="A183">
            <v>85213815</v>
          </cell>
          <cell r="B183" t="str">
            <v>SWEDAC</v>
          </cell>
          <cell r="C183">
            <v>1173</v>
          </cell>
          <cell r="D183" t="str">
            <v>Styrelsen för ackreditering och teknisk kontroll</v>
          </cell>
        </row>
        <row r="184">
          <cell r="A184">
            <v>85213831</v>
          </cell>
          <cell r="B184" t="str">
            <v>RK</v>
          </cell>
          <cell r="C184">
            <v>1243</v>
          </cell>
          <cell r="D184" t="str">
            <v>Regeringskansliet</v>
          </cell>
        </row>
        <row r="185">
          <cell r="A185">
            <v>85213880</v>
          </cell>
          <cell r="B185" t="str">
            <v>KEMI</v>
          </cell>
          <cell r="C185">
            <v>1178</v>
          </cell>
          <cell r="D185" t="str">
            <v>Kemikalieinspektionen</v>
          </cell>
        </row>
        <row r="186">
          <cell r="A186">
            <v>85213914</v>
          </cell>
          <cell r="B186" t="str">
            <v>SRV</v>
          </cell>
          <cell r="C186">
            <v>1180</v>
          </cell>
          <cell r="D186" t="str">
            <v>Statens räddningsverk</v>
          </cell>
        </row>
        <row r="187">
          <cell r="A187">
            <v>85213948</v>
          </cell>
          <cell r="B187" t="str">
            <v>DO</v>
          </cell>
          <cell r="C187">
            <v>1179</v>
          </cell>
          <cell r="D187" t="str">
            <v>Ombudsmannen mot etnisk diskriminering</v>
          </cell>
        </row>
        <row r="188">
          <cell r="A188">
            <v>85213963</v>
          </cell>
          <cell r="B188" t="str">
            <v>ALI</v>
          </cell>
          <cell r="C188">
            <v>1181</v>
          </cell>
          <cell r="D188" t="str">
            <v>Arbetslivsinstitutet</v>
          </cell>
        </row>
        <row r="189">
          <cell r="A189">
            <v>85213971</v>
          </cell>
          <cell r="B189" t="str">
            <v>PBR</v>
          </cell>
          <cell r="C189">
            <v>1160</v>
          </cell>
          <cell r="D189" t="str">
            <v>Patentbesvärsrätten</v>
          </cell>
        </row>
        <row r="190">
          <cell r="A190">
            <v>85213989</v>
          </cell>
          <cell r="B190" t="str">
            <v>BOV</v>
          </cell>
          <cell r="C190">
            <v>1183</v>
          </cell>
          <cell r="D190" t="str">
            <v>Boverket</v>
          </cell>
        </row>
        <row r="191">
          <cell r="A191">
            <v>85213997</v>
          </cell>
          <cell r="B191" t="str">
            <v>KBV</v>
          </cell>
          <cell r="C191">
            <v>1184</v>
          </cell>
          <cell r="D191" t="str">
            <v>Kustbevakningen</v>
          </cell>
        </row>
        <row r="192">
          <cell r="A192">
            <v>85214003</v>
          </cell>
          <cell r="B192" t="str">
            <v>BV</v>
          </cell>
          <cell r="C192">
            <v>1182</v>
          </cell>
          <cell r="D192" t="str">
            <v>Banverket</v>
          </cell>
        </row>
        <row r="193">
          <cell r="A193">
            <v>85214011</v>
          </cell>
          <cell r="B193" t="str">
            <v>BTH</v>
          </cell>
          <cell r="C193">
            <v>1185</v>
          </cell>
          <cell r="D193" t="str">
            <v>Blekinge tekniska högskola</v>
          </cell>
        </row>
        <row r="194">
          <cell r="A194">
            <v>85214029</v>
          </cell>
          <cell r="B194" t="str">
            <v>VAN</v>
          </cell>
          <cell r="C194">
            <v>1124</v>
          </cell>
          <cell r="D194" t="str">
            <v>Statens VA-nämnd</v>
          </cell>
        </row>
        <row r="195">
          <cell r="A195">
            <v>85214052</v>
          </cell>
          <cell r="B195" t="str">
            <v>HTU</v>
          </cell>
          <cell r="C195">
            <v>1186</v>
          </cell>
          <cell r="D195" t="str">
            <v>Högskolan i Trollhättan/Uddevalla</v>
          </cell>
        </row>
        <row r="196">
          <cell r="A196">
            <v>85214060</v>
          </cell>
          <cell r="B196" t="str">
            <v>POLAR</v>
          </cell>
          <cell r="C196">
            <v>1175</v>
          </cell>
          <cell r="D196" t="str">
            <v>Polarforskningssekretariatet</v>
          </cell>
        </row>
        <row r="197">
          <cell r="A197">
            <v>85214078</v>
          </cell>
          <cell r="B197" t="str">
            <v>LV</v>
          </cell>
          <cell r="C197">
            <v>1187</v>
          </cell>
          <cell r="D197" t="str">
            <v>Läkemedelsverket</v>
          </cell>
        </row>
        <row r="198">
          <cell r="A198">
            <v>85214128</v>
          </cell>
          <cell r="B198" t="str">
            <v>GBV</v>
          </cell>
          <cell r="C198">
            <v>1191</v>
          </cell>
          <cell r="D198" t="str">
            <v>Glesbygdsverket</v>
          </cell>
        </row>
        <row r="199">
          <cell r="A199">
            <v>85214151</v>
          </cell>
          <cell r="B199" t="str">
            <v>SJV</v>
          </cell>
          <cell r="C199">
            <v>1195</v>
          </cell>
          <cell r="D199" t="str">
            <v>Statens jordbruksverk</v>
          </cell>
        </row>
        <row r="200">
          <cell r="A200">
            <v>85214169</v>
          </cell>
          <cell r="B200" t="str">
            <v>MIA</v>
          </cell>
          <cell r="C200">
            <v>1326</v>
          </cell>
          <cell r="D200" t="str">
            <v>Myndigheten för internationella adoptionsfrågor</v>
          </cell>
        </row>
        <row r="201">
          <cell r="A201">
            <v>85214177</v>
          </cell>
          <cell r="B201" t="str">
            <v>SISUS</v>
          </cell>
          <cell r="C201">
            <v>1123</v>
          </cell>
          <cell r="D201" t="str">
            <v>Statens institut för särskilt utbildningsstöd</v>
          </cell>
        </row>
        <row r="202">
          <cell r="A202">
            <v>85214185</v>
          </cell>
          <cell r="B202" t="str">
            <v>SKOL</v>
          </cell>
          <cell r="C202">
            <v>1196</v>
          </cell>
          <cell r="D202" t="str">
            <v>Statens skolverk</v>
          </cell>
        </row>
        <row r="203">
          <cell r="A203">
            <v>85214219</v>
          </cell>
          <cell r="B203" t="str">
            <v>NUTEK</v>
          </cell>
          <cell r="C203">
            <v>1192</v>
          </cell>
          <cell r="D203" t="str">
            <v>Verket för näringslivsutveckling</v>
          </cell>
        </row>
        <row r="204">
          <cell r="A204">
            <v>85214227</v>
          </cell>
          <cell r="B204" t="str">
            <v>RMV</v>
          </cell>
          <cell r="C204">
            <v>1193</v>
          </cell>
          <cell r="D204" t="str">
            <v>Rättsmedicinalverket</v>
          </cell>
        </row>
        <row r="205">
          <cell r="A205">
            <v>85214235</v>
          </cell>
          <cell r="B205" t="str">
            <v>FI</v>
          </cell>
          <cell r="C205">
            <v>1067</v>
          </cell>
          <cell r="D205" t="str">
            <v>Finansinspektionen</v>
          </cell>
        </row>
        <row r="206">
          <cell r="A206">
            <v>85214276</v>
          </cell>
          <cell r="B206" t="str">
            <v>BKN</v>
          </cell>
          <cell r="C206">
            <v>1203</v>
          </cell>
          <cell r="D206" t="str">
            <v>Statens bostadskreditnämnd</v>
          </cell>
        </row>
        <row r="207">
          <cell r="A207">
            <v>85214292</v>
          </cell>
          <cell r="B207" t="str">
            <v>UN</v>
          </cell>
          <cell r="C207">
            <v>1205</v>
          </cell>
          <cell r="D207" t="str">
            <v>Utlänningsnämnden</v>
          </cell>
        </row>
        <row r="208">
          <cell r="A208">
            <v>85214334</v>
          </cell>
          <cell r="B208" t="str">
            <v>IHS</v>
          </cell>
          <cell r="C208">
            <v>1198</v>
          </cell>
          <cell r="D208" t="str">
            <v>Idrottshögskolan i Stockholm</v>
          </cell>
        </row>
        <row r="209">
          <cell r="A209">
            <v>85214342</v>
          </cell>
          <cell r="B209" t="str">
            <v>KKV</v>
          </cell>
          <cell r="C209">
            <v>1199</v>
          </cell>
          <cell r="D209" t="str">
            <v>Konkurrensverket</v>
          </cell>
        </row>
        <row r="210">
          <cell r="A210">
            <v>85214359</v>
          </cell>
          <cell r="B210" t="str">
            <v>PTS</v>
          </cell>
          <cell r="C210">
            <v>1200</v>
          </cell>
          <cell r="D210" t="str">
            <v>Post- och telestyrelsen</v>
          </cell>
        </row>
        <row r="211">
          <cell r="A211">
            <v>85214367</v>
          </cell>
          <cell r="B211" t="str">
            <v>VHS</v>
          </cell>
          <cell r="C211">
            <v>1206</v>
          </cell>
          <cell r="D211" t="str">
            <v>Verket för högskoleservice</v>
          </cell>
        </row>
        <row r="212">
          <cell r="A212">
            <v>85214383</v>
          </cell>
          <cell r="B212" t="str">
            <v>FHI</v>
          </cell>
          <cell r="C212">
            <v>1197</v>
          </cell>
          <cell r="D212" t="str">
            <v>Statens folkhälsoinstitut</v>
          </cell>
        </row>
        <row r="213">
          <cell r="A213">
            <v>85214417</v>
          </cell>
          <cell r="B213" t="str">
            <v>SBU</v>
          </cell>
          <cell r="C213">
            <v>1202</v>
          </cell>
          <cell r="D213" t="str">
            <v>Statens beredning för medicinsk utvärdering</v>
          </cell>
        </row>
        <row r="214">
          <cell r="A214">
            <v>85214425</v>
          </cell>
          <cell r="B214" t="str">
            <v>TD</v>
          </cell>
          <cell r="C214">
            <v>1236</v>
          </cell>
          <cell r="D214" t="str">
            <v>Turistdelegationen</v>
          </cell>
        </row>
        <row r="215">
          <cell r="A215">
            <v>85214466</v>
          </cell>
          <cell r="B215" t="str">
            <v>ELSAK</v>
          </cell>
          <cell r="C215">
            <v>1208</v>
          </cell>
          <cell r="D215" t="str">
            <v>Elsäkerhetsverket</v>
          </cell>
        </row>
        <row r="216">
          <cell r="A216">
            <v>85214474</v>
          </cell>
          <cell r="B216" t="str">
            <v>SFV</v>
          </cell>
          <cell r="C216">
            <v>1213</v>
          </cell>
          <cell r="D216" t="str">
            <v>Statens fastighetsverk</v>
          </cell>
        </row>
        <row r="217">
          <cell r="A217">
            <v>85214482</v>
          </cell>
          <cell r="B217" t="str">
            <v>NOU</v>
          </cell>
          <cell r="C217">
            <v>1210</v>
          </cell>
          <cell r="D217" t="str">
            <v>Nämnden för offentlig upphandling</v>
          </cell>
        </row>
        <row r="218">
          <cell r="A218">
            <v>85214508</v>
          </cell>
          <cell r="B218" t="str">
            <v>SIS</v>
          </cell>
          <cell r="C218">
            <v>1215</v>
          </cell>
          <cell r="D218" t="str">
            <v>Statens institutionsstyrelse</v>
          </cell>
        </row>
        <row r="219">
          <cell r="A219">
            <v>85214516</v>
          </cell>
          <cell r="B219" t="str">
            <v>IGN</v>
          </cell>
          <cell r="C219">
            <v>1239</v>
          </cell>
          <cell r="D219" t="str">
            <v>Insättningsgarantinämnden</v>
          </cell>
        </row>
        <row r="220">
          <cell r="A220">
            <v>85214524</v>
          </cell>
          <cell r="B220" t="str">
            <v>MH</v>
          </cell>
          <cell r="C220">
            <v>1209</v>
          </cell>
          <cell r="D220" t="str">
            <v>Mittuniversitetet</v>
          </cell>
        </row>
        <row r="221">
          <cell r="A221">
            <v>85214532</v>
          </cell>
          <cell r="B221" t="str">
            <v>SMI</v>
          </cell>
          <cell r="C221">
            <v>1212</v>
          </cell>
          <cell r="D221" t="str">
            <v>Smittskyddsinstitutet</v>
          </cell>
        </row>
        <row r="222">
          <cell r="A222">
            <v>85214573</v>
          </cell>
          <cell r="B222" t="str">
            <v>SA</v>
          </cell>
          <cell r="C222">
            <v>1211</v>
          </cell>
          <cell r="D222" t="str">
            <v>Sametinget</v>
          </cell>
        </row>
        <row r="223">
          <cell r="A223">
            <v>85214599</v>
          </cell>
          <cell r="B223" t="str">
            <v>EUFOU</v>
          </cell>
          <cell r="C223">
            <v>1201</v>
          </cell>
          <cell r="D223" t="str">
            <v>Rådet för forsknings- och utvecklingssamarbete inom EU</v>
          </cell>
        </row>
        <row r="224">
          <cell r="A224">
            <v>85214607</v>
          </cell>
          <cell r="B224" t="str">
            <v>FORTV</v>
          </cell>
          <cell r="C224">
            <v>1219</v>
          </cell>
          <cell r="D224" t="str">
            <v>Fortifikationsverket</v>
          </cell>
        </row>
        <row r="225">
          <cell r="A225">
            <v>85214615</v>
          </cell>
          <cell r="B225" t="str">
            <v>FM</v>
          </cell>
          <cell r="C225">
            <v>1221</v>
          </cell>
          <cell r="D225" t="str">
            <v>Försvarsmakten</v>
          </cell>
        </row>
        <row r="226">
          <cell r="A226">
            <v>85214623</v>
          </cell>
          <cell r="B226" t="str">
            <v>ONT</v>
          </cell>
          <cell r="C226">
            <v>1237</v>
          </cell>
          <cell r="D226" t="str">
            <v>Överklagandenämnden för totalförsvaret</v>
          </cell>
        </row>
        <row r="227">
          <cell r="A227">
            <v>85214631</v>
          </cell>
          <cell r="B227" t="str">
            <v>SAMS</v>
          </cell>
          <cell r="C227">
            <v>1168</v>
          </cell>
          <cell r="D227" t="str">
            <v>Sameskolstyrelsen</v>
          </cell>
        </row>
        <row r="228">
          <cell r="A228">
            <v>85214672</v>
          </cell>
          <cell r="B228" t="str">
            <v>HO</v>
          </cell>
          <cell r="C228">
            <v>1224</v>
          </cell>
          <cell r="D228" t="str">
            <v>Handikappombudsmannen</v>
          </cell>
        </row>
        <row r="229">
          <cell r="A229">
            <v>85214680</v>
          </cell>
          <cell r="B229" t="str">
            <v>RTVV</v>
          </cell>
          <cell r="C229">
            <v>1225</v>
          </cell>
          <cell r="D229" t="str">
            <v>Radio- och TV- verket</v>
          </cell>
        </row>
        <row r="230">
          <cell r="A230">
            <v>85214714</v>
          </cell>
          <cell r="B230" t="str">
            <v>GRN</v>
          </cell>
          <cell r="C230">
            <v>1223</v>
          </cell>
          <cell r="D230" t="str">
            <v>Granskningsnämnden för radio och TV</v>
          </cell>
        </row>
        <row r="231">
          <cell r="A231">
            <v>85214730</v>
          </cell>
          <cell r="B231" t="str">
            <v>FHS</v>
          </cell>
          <cell r="C231">
            <v>1220</v>
          </cell>
          <cell r="D231" t="str">
            <v>Försvarshögskolan</v>
          </cell>
        </row>
        <row r="232">
          <cell r="A232">
            <v>85214771</v>
          </cell>
          <cell r="B232" t="str">
            <v>TPV</v>
          </cell>
          <cell r="C232">
            <v>1235</v>
          </cell>
          <cell r="D232" t="str">
            <v>Totalförsvarets pliktverk</v>
          </cell>
        </row>
        <row r="233">
          <cell r="A233">
            <v>85214789</v>
          </cell>
          <cell r="B233" t="str">
            <v>SIDA</v>
          </cell>
          <cell r="C233">
            <v>1112</v>
          </cell>
          <cell r="D233" t="str">
            <v>Styrelsen för internationellt utvecklingssamarbete</v>
          </cell>
        </row>
        <row r="234">
          <cell r="A234">
            <v>85214797</v>
          </cell>
          <cell r="B234" t="str">
            <v>HSV</v>
          </cell>
          <cell r="C234">
            <v>1230</v>
          </cell>
          <cell r="D234" t="str">
            <v>Högskoleverket</v>
          </cell>
        </row>
        <row r="235">
          <cell r="A235">
            <v>85214805</v>
          </cell>
          <cell r="B235" t="str">
            <v>RN</v>
          </cell>
          <cell r="C235">
            <v>1231</v>
          </cell>
          <cell r="D235" t="str">
            <v>Revisorsnämnden</v>
          </cell>
        </row>
        <row r="236">
          <cell r="A236">
            <v>85214813</v>
          </cell>
          <cell r="B236" t="str">
            <v>GTN</v>
          </cell>
          <cell r="C236">
            <v>1222</v>
          </cell>
          <cell r="D236" t="str">
            <v>Gentekniknämnden</v>
          </cell>
        </row>
        <row r="237">
          <cell r="A237">
            <v>85214847</v>
          </cell>
          <cell r="B237" t="str">
            <v>SIKA</v>
          </cell>
          <cell r="C237">
            <v>1232</v>
          </cell>
          <cell r="D237" t="str">
            <v>Statens institut för kommunikationsanalys</v>
          </cell>
        </row>
        <row r="238">
          <cell r="A238">
            <v>85214854</v>
          </cell>
          <cell r="B238" t="str">
            <v>IPRO</v>
          </cell>
          <cell r="C238">
            <v>1227</v>
          </cell>
          <cell r="D238" t="str">
            <v>Internationella programkontoret för utbildningsområdet</v>
          </cell>
        </row>
        <row r="239">
          <cell r="A239">
            <v>85214862</v>
          </cell>
          <cell r="B239" t="str">
            <v>ISA</v>
          </cell>
          <cell r="C239">
            <v>1228</v>
          </cell>
          <cell r="D239" t="str">
            <v>Myndigheten för utländska investeringar i Sverige (ISA)</v>
          </cell>
        </row>
        <row r="240">
          <cell r="A240">
            <v>85214870</v>
          </cell>
          <cell r="B240" t="str">
            <v>FMN</v>
          </cell>
          <cell r="C240">
            <v>1229</v>
          </cell>
          <cell r="D240" t="str">
            <v>Fastighetsmäklarnämnden</v>
          </cell>
        </row>
        <row r="241">
          <cell r="A241">
            <v>85214888</v>
          </cell>
          <cell r="B241" t="str">
            <v>LMV</v>
          </cell>
          <cell r="C241">
            <v>1005</v>
          </cell>
          <cell r="D241" t="str">
            <v>Lantmäteriverket</v>
          </cell>
        </row>
        <row r="242">
          <cell r="A242">
            <v>85214896</v>
          </cell>
          <cell r="B242" t="str">
            <v>SH</v>
          </cell>
          <cell r="C242">
            <v>1234</v>
          </cell>
          <cell r="D242" t="str">
            <v>Södertörns högskola</v>
          </cell>
        </row>
        <row r="243">
          <cell r="A243">
            <v>85214904</v>
          </cell>
          <cell r="B243" t="str">
            <v>KAFS</v>
          </cell>
          <cell r="C243">
            <v>1240</v>
          </cell>
          <cell r="D243" t="str">
            <v>Kärnavfallsfondens styrelse</v>
          </cell>
        </row>
        <row r="244">
          <cell r="A244">
            <v>85214912</v>
          </cell>
          <cell r="B244" t="str">
            <v>ISP</v>
          </cell>
          <cell r="C244">
            <v>1238</v>
          </cell>
          <cell r="D244" t="str">
            <v>Inspektionen för strategiska produkter</v>
          </cell>
        </row>
        <row r="245">
          <cell r="A245">
            <v>85214920</v>
          </cell>
          <cell r="B245" t="str">
            <v>MAH</v>
          </cell>
          <cell r="C245">
            <v>1241</v>
          </cell>
          <cell r="D245" t="str">
            <v>Malmö Högskola</v>
          </cell>
        </row>
        <row r="246">
          <cell r="A246">
            <v>85214946</v>
          </cell>
          <cell r="B246" t="str">
            <v>IFAU</v>
          </cell>
          <cell r="C246">
            <v>1242</v>
          </cell>
          <cell r="D246" t="str">
            <v>Institutet för arbetsmarknadspolitisk utvärdering</v>
          </cell>
        </row>
        <row r="247">
          <cell r="A247">
            <v>85214953</v>
          </cell>
          <cell r="B247" t="str">
            <v>SHMM</v>
          </cell>
          <cell r="C247">
            <v>1008</v>
          </cell>
          <cell r="D247" t="str">
            <v>Statens historiska museer</v>
          </cell>
        </row>
        <row r="248">
          <cell r="A248">
            <v>85214961</v>
          </cell>
          <cell r="B248" t="str">
            <v>SI</v>
          </cell>
          <cell r="C248">
            <v>1085</v>
          </cell>
          <cell r="D248" t="str">
            <v>Svenska institutet</v>
          </cell>
        </row>
        <row r="249">
          <cell r="A249">
            <v>85214979</v>
          </cell>
          <cell r="B249" t="str">
            <v>EBM</v>
          </cell>
          <cell r="C249">
            <v>1245</v>
          </cell>
          <cell r="D249" t="str">
            <v>Ekobrottsmyndigheten</v>
          </cell>
        </row>
        <row r="250">
          <cell r="A250">
            <v>85214987</v>
          </cell>
          <cell r="B250" t="str">
            <v>HGO</v>
          </cell>
          <cell r="C250">
            <v>1247</v>
          </cell>
          <cell r="D250" t="str">
            <v>Högskolan på Gotland</v>
          </cell>
        </row>
        <row r="251">
          <cell r="A251">
            <v>85214995</v>
          </cell>
          <cell r="B251" t="str">
            <v>RU</v>
          </cell>
          <cell r="C251">
            <v>1147</v>
          </cell>
          <cell r="D251" t="str">
            <v>Riksutställningar</v>
          </cell>
        </row>
        <row r="252">
          <cell r="A252">
            <v>85215000</v>
          </cell>
          <cell r="B252" t="str">
            <v>STEM</v>
          </cell>
          <cell r="C252">
            <v>1250</v>
          </cell>
          <cell r="D252" t="str">
            <v>Statens energimyndighet</v>
          </cell>
        </row>
        <row r="253">
          <cell r="A253">
            <v>85215018</v>
          </cell>
          <cell r="B253" t="str">
            <v>IV</v>
          </cell>
          <cell r="C253">
            <v>1248</v>
          </cell>
          <cell r="D253" t="str">
            <v>Integrationsverket</v>
          </cell>
        </row>
        <row r="254">
          <cell r="A254">
            <v>85215026</v>
          </cell>
          <cell r="B254" t="str">
            <v>ESV</v>
          </cell>
          <cell r="C254">
            <v>1246</v>
          </cell>
          <cell r="D254" t="str">
            <v>Ekonomistyrningsverket</v>
          </cell>
        </row>
        <row r="255">
          <cell r="A255">
            <v>85215034</v>
          </cell>
          <cell r="B255" t="str">
            <v>PPM</v>
          </cell>
          <cell r="C255">
            <v>1249</v>
          </cell>
          <cell r="D255" t="str">
            <v>Premiepensionsmyndigheten</v>
          </cell>
        </row>
        <row r="256">
          <cell r="A256">
            <v>85215042</v>
          </cell>
          <cell r="B256" t="str">
            <v>KKR</v>
          </cell>
          <cell r="C256">
            <v>1258</v>
          </cell>
          <cell r="D256" t="str">
            <v>Statens kvalitets- och kompetensråd</v>
          </cell>
        </row>
        <row r="257">
          <cell r="A257">
            <v>85215059</v>
          </cell>
          <cell r="B257" t="str">
            <v>RT</v>
          </cell>
          <cell r="C257">
            <v>1257</v>
          </cell>
          <cell r="D257" t="str">
            <v>Rikstrafiken</v>
          </cell>
        </row>
        <row r="258">
          <cell r="A258">
            <v>85215067</v>
          </cell>
          <cell r="B258" t="str">
            <v>IEH</v>
          </cell>
          <cell r="C258">
            <v>1251</v>
          </cell>
          <cell r="D258" t="str">
            <v>Statens institut för ekologisk hållbarhet</v>
          </cell>
        </row>
        <row r="259">
          <cell r="A259">
            <v>85215075</v>
          </cell>
          <cell r="B259" t="str">
            <v>SMVK</v>
          </cell>
          <cell r="C259">
            <v>1259</v>
          </cell>
          <cell r="D259" t="str">
            <v>Statens museer för världskultur</v>
          </cell>
        </row>
        <row r="260">
          <cell r="A260">
            <v>85215083</v>
          </cell>
          <cell r="B260" t="str">
            <v>HOMO</v>
          </cell>
          <cell r="C260">
            <v>1256</v>
          </cell>
          <cell r="D260" t="str">
            <v>Ombudsmannen mot diskriminering på grund av sexuell läggning</v>
          </cell>
        </row>
        <row r="261">
          <cell r="A261">
            <v>85215091</v>
          </cell>
          <cell r="B261" t="str">
            <v>MM</v>
          </cell>
          <cell r="C261">
            <v>1255</v>
          </cell>
          <cell r="D261" t="str">
            <v>Moderna Museet</v>
          </cell>
        </row>
        <row r="262">
          <cell r="A262">
            <v>85215117</v>
          </cell>
          <cell r="B262" t="str">
            <v>LMI</v>
          </cell>
          <cell r="C262">
            <v>1254</v>
          </cell>
          <cell r="D262" t="str">
            <v>Livsmedelsekonomiska institutet</v>
          </cell>
        </row>
        <row r="263">
          <cell r="A263">
            <v>85215141</v>
          </cell>
          <cell r="B263" t="str">
            <v>SST</v>
          </cell>
          <cell r="C263">
            <v>1261</v>
          </cell>
          <cell r="D263" t="str">
            <v>Samarbetsnämnden för statsbidrag till trossamfund</v>
          </cell>
        </row>
        <row r="264">
          <cell r="A264">
            <v>85215166</v>
          </cell>
          <cell r="B264" t="str">
            <v>SPM</v>
          </cell>
          <cell r="C264">
            <v>1262</v>
          </cell>
          <cell r="D264" t="str">
            <v>Specialskolemyndigheten</v>
          </cell>
        </row>
        <row r="265">
          <cell r="A265">
            <v>85215174</v>
          </cell>
          <cell r="B265" t="str">
            <v>MI</v>
          </cell>
          <cell r="C265">
            <v>1263</v>
          </cell>
          <cell r="D265" t="str">
            <v>Medlingsinstitutet</v>
          </cell>
        </row>
        <row r="266">
          <cell r="A266">
            <v>85215182</v>
          </cell>
          <cell r="B266" t="str">
            <v>FOI</v>
          </cell>
          <cell r="C266">
            <v>1265</v>
          </cell>
          <cell r="D266" t="str">
            <v>Totalförsvarets forskningsinstitut</v>
          </cell>
        </row>
        <row r="267">
          <cell r="A267">
            <v>85215190</v>
          </cell>
          <cell r="B267" t="str">
            <v>ITPS</v>
          </cell>
          <cell r="C267">
            <v>1264</v>
          </cell>
          <cell r="D267" t="str">
            <v>Institutet för tillväxtpolitiska studier</v>
          </cell>
        </row>
        <row r="268">
          <cell r="A268">
            <v>85215208</v>
          </cell>
          <cell r="B268" t="str">
            <v>VR</v>
          </cell>
          <cell r="C268">
            <v>1267</v>
          </cell>
          <cell r="D268" t="str">
            <v>Vetenskapsrådet</v>
          </cell>
        </row>
        <row r="269">
          <cell r="A269">
            <v>85215216</v>
          </cell>
          <cell r="B269" t="str">
            <v>VINOVA</v>
          </cell>
          <cell r="C269">
            <v>1270</v>
          </cell>
          <cell r="D269" t="str">
            <v>Verket för innovationssystem</v>
          </cell>
        </row>
        <row r="270">
          <cell r="A270">
            <v>85215224</v>
          </cell>
          <cell r="B270" t="str">
            <v>ESF</v>
          </cell>
          <cell r="C270">
            <v>1266</v>
          </cell>
          <cell r="D270" t="str">
            <v>Rådet för Europeiska socialfonden i Sverige</v>
          </cell>
        </row>
        <row r="271">
          <cell r="A271">
            <v>85215232</v>
          </cell>
          <cell r="B271" t="str">
            <v>FORMAS</v>
          </cell>
          <cell r="C271">
            <v>1269</v>
          </cell>
          <cell r="D271" t="str">
            <v>Forskningsrådet för miljö, areella näringar och samhällsbyggande</v>
          </cell>
        </row>
        <row r="272">
          <cell r="A272">
            <v>85215240</v>
          </cell>
          <cell r="B272" t="str">
            <v>FAS</v>
          </cell>
          <cell r="C272">
            <v>1268</v>
          </cell>
          <cell r="D272" t="str">
            <v>Forskningsrådet för arbetsliv och socialvetenskap</v>
          </cell>
        </row>
        <row r="273">
          <cell r="A273">
            <v>85215265</v>
          </cell>
          <cell r="B273" t="str">
            <v>SIT</v>
          </cell>
          <cell r="C273">
            <v>1273</v>
          </cell>
          <cell r="D273" t="str">
            <v>Specialpedagogiska institutet</v>
          </cell>
        </row>
        <row r="274">
          <cell r="A274">
            <v>85215273</v>
          </cell>
          <cell r="B274" t="str">
            <v>OKS</v>
          </cell>
          <cell r="C274">
            <v>1272</v>
          </cell>
          <cell r="D274" t="str">
            <v>Överklagandenämnden för studiestöd</v>
          </cell>
        </row>
        <row r="275">
          <cell r="A275">
            <v>85215281</v>
          </cell>
          <cell r="B275" t="str">
            <v>VAL</v>
          </cell>
          <cell r="C275">
            <v>1271</v>
          </cell>
          <cell r="D275" t="str">
            <v>Valmyndigheten</v>
          </cell>
        </row>
        <row r="276">
          <cell r="A276">
            <v>85215299</v>
          </cell>
          <cell r="B276" t="str">
            <v>KY</v>
          </cell>
          <cell r="C276">
            <v>1274</v>
          </cell>
          <cell r="D276" t="str">
            <v>Myndigheten för kvalificerad yrkesutbildning</v>
          </cell>
        </row>
        <row r="277">
          <cell r="A277">
            <v>85215307</v>
          </cell>
          <cell r="B277" t="str">
            <v>CFL</v>
          </cell>
          <cell r="C277">
            <v>1275</v>
          </cell>
          <cell r="D277" t="str">
            <v>Nationellt centrum för flexibelt lärande</v>
          </cell>
        </row>
        <row r="278">
          <cell r="A278">
            <v>85215323</v>
          </cell>
          <cell r="B278" t="str">
            <v>MNU</v>
          </cell>
          <cell r="C278">
            <v>1276</v>
          </cell>
          <cell r="D278" t="str">
            <v>Myndigheten för Sveriges nätuniversitet</v>
          </cell>
        </row>
        <row r="279">
          <cell r="A279">
            <v>85215331</v>
          </cell>
          <cell r="B279" t="str">
            <v>SIEPS</v>
          </cell>
          <cell r="C279">
            <v>1277</v>
          </cell>
          <cell r="D279" t="str">
            <v>Expertgruppen för EU-frågor</v>
          </cell>
        </row>
        <row r="280">
          <cell r="A280">
            <v>85215349</v>
          </cell>
          <cell r="B280" t="str">
            <v>KBM</v>
          </cell>
          <cell r="C280">
            <v>1278</v>
          </cell>
          <cell r="D280" t="str">
            <v>Krisberedskapsmyndigheten</v>
          </cell>
        </row>
        <row r="281">
          <cell r="A281">
            <v>85215356</v>
          </cell>
          <cell r="B281" t="str">
            <v>LEHIST</v>
          </cell>
          <cell r="C281">
            <v>1282</v>
          </cell>
          <cell r="D281" t="str">
            <v>Forum för levande historia</v>
          </cell>
        </row>
        <row r="282">
          <cell r="A282">
            <v>85215364</v>
          </cell>
          <cell r="B282" t="str">
            <v>LFN</v>
          </cell>
          <cell r="C282">
            <v>1280</v>
          </cell>
          <cell r="D282" t="str">
            <v>Läkemedelsförmånsnämnden</v>
          </cell>
        </row>
        <row r="283">
          <cell r="A283">
            <v>85215372</v>
          </cell>
          <cell r="B283" t="str">
            <v>SBN</v>
          </cell>
          <cell r="C283">
            <v>1279</v>
          </cell>
          <cell r="D283" t="str">
            <v>Statens bostadsnämnd</v>
          </cell>
        </row>
        <row r="284">
          <cell r="A284">
            <v>85215380</v>
          </cell>
          <cell r="B284" t="str">
            <v>FB</v>
          </cell>
          <cell r="C284">
            <v>1281</v>
          </cell>
          <cell r="D284" t="str">
            <v>Folke Bernadotteakademin</v>
          </cell>
        </row>
        <row r="285">
          <cell r="A285">
            <v>85215406</v>
          </cell>
          <cell r="B285" t="str">
            <v>MSU</v>
          </cell>
          <cell r="C285">
            <v>1283</v>
          </cell>
          <cell r="D285" t="str">
            <v>Myndigheten för skolutveckling</v>
          </cell>
        </row>
        <row r="286">
          <cell r="A286">
            <v>85215414</v>
          </cell>
          <cell r="B286" t="str">
            <v>IAF</v>
          </cell>
          <cell r="C286">
            <v>1311</v>
          </cell>
          <cell r="D286" t="str">
            <v>Inspektionen för arbetslöshetsförsäkringen</v>
          </cell>
        </row>
        <row r="287">
          <cell r="A287">
            <v>85215422</v>
          </cell>
          <cell r="B287" t="str">
            <v>RIKSR</v>
          </cell>
          <cell r="C287">
            <v>1284</v>
          </cell>
          <cell r="D287" t="str">
            <v>Riksrevisionen</v>
          </cell>
        </row>
        <row r="288">
          <cell r="A288">
            <v>85215430</v>
          </cell>
          <cell r="B288" t="str">
            <v>RRVAVV</v>
          </cell>
          <cell r="C288">
            <v>1301</v>
          </cell>
          <cell r="D288" t="str">
            <v>Avvecklingsmyndigheten för RRV</v>
          </cell>
        </row>
        <row r="289">
          <cell r="A289">
            <v>85215448</v>
          </cell>
          <cell r="B289" t="str">
            <v>SKV</v>
          </cell>
          <cell r="C289">
            <v>1128</v>
          </cell>
          <cell r="D289" t="str">
            <v>Skatteverket</v>
          </cell>
        </row>
        <row r="290">
          <cell r="A290">
            <v>85215455</v>
          </cell>
          <cell r="B290" t="str">
            <v>DJURSK</v>
          </cell>
          <cell r="C290">
            <v>1310</v>
          </cell>
          <cell r="D290" t="str">
            <v>Djurskyddsmyndigheten</v>
          </cell>
        </row>
        <row r="291">
          <cell r="A291">
            <v>85215463</v>
          </cell>
          <cell r="B291" t="str">
            <v>CEP</v>
          </cell>
          <cell r="C291">
            <v>1318</v>
          </cell>
          <cell r="D291" t="str">
            <v>Centrala etikprövningsnämnden</v>
          </cell>
        </row>
        <row r="292">
          <cell r="A292">
            <v>85215471</v>
          </cell>
          <cell r="B292" t="str">
            <v>VALID</v>
          </cell>
          <cell r="C292">
            <v>1319</v>
          </cell>
          <cell r="D292" t="str">
            <v>Valideringsdelegationen</v>
          </cell>
        </row>
        <row r="293">
          <cell r="A293">
            <v>85215489</v>
          </cell>
          <cell r="B293" t="str">
            <v>BOLAGS</v>
          </cell>
          <cell r="C293">
            <v>1321</v>
          </cell>
          <cell r="D293" t="str">
            <v>Bolagsverket</v>
          </cell>
        </row>
        <row r="294">
          <cell r="A294">
            <v>85215505</v>
          </cell>
          <cell r="B294" t="str">
            <v>JVS</v>
          </cell>
          <cell r="C294">
            <v>1320</v>
          </cell>
          <cell r="D294" t="str">
            <v>Järnvägsstyrelsen</v>
          </cell>
        </row>
        <row r="295">
          <cell r="A295">
            <v>85215521</v>
          </cell>
          <cell r="B295" t="str">
            <v>FK</v>
          </cell>
          <cell r="C295">
            <v>1325</v>
          </cell>
          <cell r="D295" t="str">
            <v>Försäkringskassan</v>
          </cell>
        </row>
        <row r="296">
          <cell r="A296">
            <v>85215547</v>
          </cell>
          <cell r="B296" t="str">
            <v>LFS</v>
          </cell>
          <cell r="C296">
            <v>1322</v>
          </cell>
          <cell r="D296" t="str">
            <v>Luftfartsstyrelsen</v>
          </cell>
        </row>
        <row r="297">
          <cell r="A297">
            <v>85221545</v>
          </cell>
          <cell r="B297" t="str">
            <v>EPG</v>
          </cell>
          <cell r="C297">
            <v>1312</v>
          </cell>
          <cell r="D297" t="str">
            <v>Regionala etikprövningsnämnden i Göteborg</v>
          </cell>
        </row>
        <row r="298">
          <cell r="A298">
            <v>85221552</v>
          </cell>
          <cell r="B298" t="str">
            <v>EPLI</v>
          </cell>
          <cell r="C298">
            <v>1314</v>
          </cell>
          <cell r="D298" t="str">
            <v>Regionala etikprövningsnämnden i Linköping</v>
          </cell>
        </row>
        <row r="299">
          <cell r="A299">
            <v>85221560</v>
          </cell>
          <cell r="B299" t="str">
            <v>EPLU</v>
          </cell>
          <cell r="C299">
            <v>1313</v>
          </cell>
          <cell r="D299" t="str">
            <v>Regionala etikprövningsnämnden i Lund</v>
          </cell>
        </row>
        <row r="300">
          <cell r="A300">
            <v>85221578</v>
          </cell>
          <cell r="B300" t="str">
            <v>EPS</v>
          </cell>
          <cell r="C300">
            <v>1315</v>
          </cell>
          <cell r="D300" t="str">
            <v>Regionala etikprövningsnämnden i Stockholm</v>
          </cell>
        </row>
        <row r="301">
          <cell r="A301">
            <v>85221586</v>
          </cell>
          <cell r="B301" t="str">
            <v>EPUM</v>
          </cell>
          <cell r="C301">
            <v>1316</v>
          </cell>
          <cell r="D301" t="str">
            <v>Regionala etikprövningsnämnden i Umeå</v>
          </cell>
        </row>
        <row r="302">
          <cell r="A302">
            <v>85221594</v>
          </cell>
          <cell r="B302" t="str">
            <v>EPU</v>
          </cell>
          <cell r="C302">
            <v>1317</v>
          </cell>
          <cell r="D302" t="str">
            <v>Regionala etikprövningsnämnden i Uppsala</v>
          </cell>
        </row>
        <row r="303">
          <cell r="A303">
            <v>86214714</v>
          </cell>
          <cell r="B303" t="str">
            <v>GRN</v>
          </cell>
          <cell r="C303">
            <v>1223</v>
          </cell>
          <cell r="D303" t="str">
            <v>Granskningsnämnden för radio och TV</v>
          </cell>
        </row>
      </sheetData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2">
    <pageSetUpPr fitToPage="1"/>
  </sheetPr>
  <dimension ref="A1:J46"/>
  <sheetViews>
    <sheetView tabSelected="1" zoomScaleNormal="100" workbookViewId="0"/>
  </sheetViews>
  <sheetFormatPr defaultColWidth="9.28515625" defaultRowHeight="12.75" x14ac:dyDescent="0.2"/>
  <cols>
    <col min="1" max="1" width="1.7109375" style="9" customWidth="1"/>
    <col min="2" max="2" width="94.7109375" style="9" customWidth="1"/>
    <col min="3" max="3" width="2.5703125" style="9" customWidth="1"/>
    <col min="4" max="4" width="70" style="9" customWidth="1"/>
    <col min="5" max="9" width="31.7109375" style="9" customWidth="1"/>
    <col min="10" max="10" width="16.28515625" style="9" bestFit="1" customWidth="1"/>
    <col min="11" max="16384" width="9.28515625" style="9"/>
  </cols>
  <sheetData>
    <row r="1" spans="1:4" ht="15.75" x14ac:dyDescent="0.25">
      <c r="A1" s="45" t="s">
        <v>287</v>
      </c>
      <c r="C1" s="37"/>
    </row>
    <row r="2" spans="1:4" ht="12.75" customHeight="1" x14ac:dyDescent="0.25">
      <c r="A2" s="45"/>
      <c r="C2" s="14"/>
    </row>
    <row r="3" spans="1:4" x14ac:dyDescent="0.2">
      <c r="B3" s="46" t="s">
        <v>288</v>
      </c>
      <c r="C3" s="15"/>
    </row>
    <row r="4" spans="1:4" s="18" customFormat="1" x14ac:dyDescent="0.2">
      <c r="A4" s="9"/>
      <c r="B4" s="16" t="s">
        <v>238</v>
      </c>
      <c r="C4" s="16"/>
    </row>
    <row r="5" spans="1:4" s="18" customFormat="1" x14ac:dyDescent="0.2">
      <c r="A5" s="9"/>
      <c r="B5" s="46" t="s">
        <v>361</v>
      </c>
      <c r="C5" s="16"/>
    </row>
    <row r="6" spans="1:4" s="18" customFormat="1" x14ac:dyDescent="0.2">
      <c r="A6" s="9"/>
      <c r="B6" s="16"/>
      <c r="C6" s="16"/>
    </row>
    <row r="7" spans="1:4" collapsed="1" x14ac:dyDescent="0.2">
      <c r="A7" s="47"/>
      <c r="B7" s="46" t="s">
        <v>289</v>
      </c>
      <c r="C7" s="15"/>
      <c r="D7" s="20"/>
    </row>
    <row r="8" spans="1:4" ht="15.75" x14ac:dyDescent="0.25">
      <c r="A8" s="45"/>
      <c r="B8" s="16" t="s">
        <v>290</v>
      </c>
      <c r="C8" s="16"/>
    </row>
    <row r="9" spans="1:4" x14ac:dyDescent="0.2">
      <c r="B9" s="20" t="s">
        <v>43</v>
      </c>
      <c r="C9" s="16"/>
      <c r="D9" s="36"/>
    </row>
    <row r="10" spans="1:4" x14ac:dyDescent="0.2">
      <c r="B10" s="16" t="s">
        <v>291</v>
      </c>
      <c r="C10" s="16"/>
    </row>
    <row r="11" spans="1:4" x14ac:dyDescent="0.2">
      <c r="B11" s="46" t="s">
        <v>292</v>
      </c>
      <c r="C11" s="15"/>
    </row>
    <row r="12" spans="1:4" s="18" customFormat="1" x14ac:dyDescent="0.2">
      <c r="A12" s="9"/>
      <c r="B12" s="16" t="s">
        <v>293</v>
      </c>
      <c r="C12" s="16"/>
    </row>
    <row r="13" spans="1:4" x14ac:dyDescent="0.2">
      <c r="B13" s="46" t="s">
        <v>212</v>
      </c>
      <c r="C13" s="15"/>
    </row>
    <row r="14" spans="1:4" s="18" customFormat="1" x14ac:dyDescent="0.2">
      <c r="A14" s="9"/>
      <c r="B14" s="16" t="s">
        <v>212</v>
      </c>
      <c r="C14" s="16"/>
    </row>
    <row r="15" spans="1:4" x14ac:dyDescent="0.2">
      <c r="B15" s="20" t="s">
        <v>68</v>
      </c>
      <c r="C15" s="15"/>
      <c r="D15" s="20"/>
    </row>
    <row r="16" spans="1:4" s="18" customFormat="1" x14ac:dyDescent="0.2">
      <c r="A16" s="9"/>
      <c r="B16" s="16" t="s">
        <v>294</v>
      </c>
      <c r="C16" s="16"/>
    </row>
    <row r="17" spans="1:10" x14ac:dyDescent="0.2">
      <c r="B17" s="20" t="s">
        <v>67</v>
      </c>
      <c r="C17" s="15"/>
    </row>
    <row r="18" spans="1:10" s="18" customFormat="1" x14ac:dyDescent="0.2">
      <c r="A18" s="9"/>
      <c r="B18" s="16" t="s">
        <v>295</v>
      </c>
      <c r="C18" s="16"/>
    </row>
    <row r="19" spans="1:10" collapsed="1" x14ac:dyDescent="0.2">
      <c r="B19" s="20" t="s">
        <v>48</v>
      </c>
      <c r="C19" s="15"/>
    </row>
    <row r="20" spans="1:10" x14ac:dyDescent="0.2">
      <c r="B20" s="16" t="s">
        <v>296</v>
      </c>
      <c r="C20" s="16"/>
    </row>
    <row r="21" spans="1:10" x14ac:dyDescent="0.2">
      <c r="B21" s="20" t="s">
        <v>362</v>
      </c>
      <c r="C21" s="16"/>
    </row>
    <row r="22" spans="1:10" x14ac:dyDescent="0.2">
      <c r="B22" s="16"/>
      <c r="C22" s="16"/>
    </row>
    <row r="23" spans="1:10" ht="15" x14ac:dyDescent="0.25">
      <c r="B23" s="110" t="s">
        <v>213</v>
      </c>
      <c r="C23" s="15"/>
    </row>
    <row r="24" spans="1:10" s="18" customFormat="1" x14ac:dyDescent="0.2">
      <c r="A24" s="9"/>
      <c r="B24" s="16" t="s">
        <v>297</v>
      </c>
      <c r="C24" s="16"/>
    </row>
    <row r="25" spans="1:10" collapsed="1" x14ac:dyDescent="0.2">
      <c r="B25" s="46" t="s">
        <v>298</v>
      </c>
      <c r="C25" s="15"/>
    </row>
    <row r="26" spans="1:10" s="18" customFormat="1" x14ac:dyDescent="0.2">
      <c r="A26" s="9"/>
      <c r="B26" s="16" t="s">
        <v>299</v>
      </c>
      <c r="C26" s="16"/>
    </row>
    <row r="27" spans="1:10" s="18" customFormat="1" x14ac:dyDescent="0.2">
      <c r="A27" s="9"/>
      <c r="B27" s="46" t="s">
        <v>364</v>
      </c>
      <c r="C27" s="16"/>
    </row>
    <row r="28" spans="1:10" s="18" customFormat="1" x14ac:dyDescent="0.2">
      <c r="A28" s="9"/>
      <c r="B28" s="16"/>
      <c r="C28" s="16"/>
    </row>
    <row r="29" spans="1:10" collapsed="1" x14ac:dyDescent="0.2">
      <c r="B29" s="46" t="s">
        <v>139</v>
      </c>
      <c r="C29" s="15"/>
      <c r="D29" s="8"/>
      <c r="E29" s="8"/>
      <c r="F29" s="8"/>
      <c r="G29" s="8"/>
      <c r="H29" s="8"/>
      <c r="I29" s="8"/>
      <c r="J29" s="8"/>
    </row>
    <row r="30" spans="1:10" s="18" customFormat="1" x14ac:dyDescent="0.2">
      <c r="A30" s="9"/>
      <c r="B30" s="16" t="s">
        <v>300</v>
      </c>
      <c r="C30" s="16"/>
      <c r="D30" s="19"/>
      <c r="E30" s="19"/>
      <c r="F30" s="19"/>
      <c r="G30" s="19"/>
      <c r="H30" s="19"/>
      <c r="I30" s="19"/>
      <c r="J30" s="19"/>
    </row>
    <row r="31" spans="1:10" collapsed="1" x14ac:dyDescent="0.2">
      <c r="B31" s="46" t="s">
        <v>199</v>
      </c>
      <c r="C31" s="17"/>
    </row>
    <row r="32" spans="1:10" s="18" customFormat="1" x14ac:dyDescent="0.2">
      <c r="A32" s="9"/>
      <c r="B32" s="16" t="s">
        <v>301</v>
      </c>
      <c r="C32" s="16"/>
    </row>
    <row r="33" spans="1:4" ht="15" collapsed="1" x14ac:dyDescent="0.25">
      <c r="B33" s="110" t="s">
        <v>302</v>
      </c>
      <c r="C33" s="15"/>
    </row>
    <row r="34" spans="1:4" x14ac:dyDescent="0.2">
      <c r="B34" s="16" t="s">
        <v>303</v>
      </c>
      <c r="C34" s="16"/>
    </row>
    <row r="35" spans="1:4" collapsed="1" x14ac:dyDescent="0.2">
      <c r="C35" s="15"/>
      <c r="D35" s="20"/>
    </row>
    <row r="36" spans="1:4" s="18" customFormat="1" x14ac:dyDescent="0.2">
      <c r="A36" s="11" t="s">
        <v>553</v>
      </c>
      <c r="B36" s="9"/>
      <c r="C36" s="16"/>
    </row>
    <row r="37" spans="1:4" collapsed="1" x14ac:dyDescent="0.2">
      <c r="A37" s="12"/>
      <c r="B37" s="35"/>
      <c r="C37" s="17"/>
    </row>
    <row r="38" spans="1:4" s="18" customFormat="1" x14ac:dyDescent="0.2">
      <c r="A38" s="13"/>
      <c r="B38" s="16"/>
      <c r="C38" s="16"/>
    </row>
    <row r="39" spans="1:4" collapsed="1" x14ac:dyDescent="0.2">
      <c r="A39" s="12"/>
      <c r="B39" s="15"/>
      <c r="C39" s="15"/>
    </row>
    <row r="40" spans="1:4" s="18" customFormat="1" x14ac:dyDescent="0.2">
      <c r="A40" s="13"/>
      <c r="C40" s="16"/>
    </row>
    <row r="41" spans="1:4" x14ac:dyDescent="0.2">
      <c r="A41" s="12"/>
      <c r="B41" s="15"/>
      <c r="C41" s="15"/>
    </row>
    <row r="42" spans="1:4" x14ac:dyDescent="0.2">
      <c r="A42" s="12"/>
      <c r="B42" s="16"/>
      <c r="C42" s="16"/>
    </row>
    <row r="43" spans="1:4" x14ac:dyDescent="0.2">
      <c r="A43" s="12"/>
      <c r="B43" s="12"/>
      <c r="C43" s="12"/>
    </row>
    <row r="44" spans="1:4" x14ac:dyDescent="0.2">
      <c r="A44" s="11"/>
      <c r="B44" s="12"/>
      <c r="C44" s="12"/>
    </row>
    <row r="45" spans="1:4" x14ac:dyDescent="0.2">
      <c r="A45" s="12"/>
      <c r="B45" s="12"/>
      <c r="C45" s="12"/>
    </row>
    <row r="46" spans="1:4" x14ac:dyDescent="0.2">
      <c r="A46" s="12"/>
      <c r="B46" s="12"/>
      <c r="C46" s="12"/>
    </row>
  </sheetData>
  <sortState xmlns:xlrd2="http://schemas.microsoft.com/office/spreadsheetml/2017/richdata2" ref="B2:B16">
    <sortCondition ref="B16"/>
  </sortState>
  <hyperlinks>
    <hyperlink ref="B11" location="Expenditure!A1" display="Expenditure!A1" xr:uid="{00000000-0004-0000-0000-000000000000}"/>
    <hyperlink ref="B19" location="'Labour market'!A1" display="'Labour market'!A1" xr:uid="{00000000-0004-0000-0000-000001000000}"/>
    <hyperlink ref="B33" location="'Wages, wage sum, prices'!A1" display="Wages and prices" xr:uid="{00000000-0004-0000-0000-000002000000}"/>
    <hyperlink ref="B17" location="'Interest and exchange rates'!A1" display="'Interest and exchange rates'!A1" xr:uid="{00000000-0004-0000-0000-000003000000}"/>
    <hyperlink ref="B31" location="Volumes!A1" display="Volumes!A1" xr:uid="{00000000-0004-0000-0000-000004000000}"/>
    <hyperlink ref="B29" location="'Tax bases'!A1" display="'Tax bases'!A1" xr:uid="{00000000-0004-0000-0000-000005000000}"/>
    <hyperlink ref="B3" location="'Budget balance &amp; net lending'!A1" display="Budget balance &amp; net lending" xr:uid="{00000000-0004-0000-0000-000006000000}"/>
    <hyperlink ref="B25" location="Revenues!A1" display="Revenues!A1" xr:uid="{00000000-0004-0000-0000-000007000000}"/>
    <hyperlink ref="B7" location="Debt!A1" display="Debt" xr:uid="{00000000-0004-0000-0000-000008000000}"/>
    <hyperlink ref="B13" location="'Expenditure ceiling'!A1" display="Expenditure ceilig" xr:uid="{00000000-0004-0000-0000-000009000000}"/>
    <hyperlink ref="B9" location="GDP!A1" display="GDP" xr:uid="{00000000-0004-0000-0000-00000A000000}"/>
    <hyperlink ref="B15" location="'Household disposable income'!A1" display="'Household disposable income'!A1" xr:uid="{00000000-0004-0000-0000-00000B000000}"/>
    <hyperlink ref="B23" location="'Net lendning general government'!A1" display="Net lending general government" xr:uid="{00000000-0004-0000-0000-00000C000000}"/>
    <hyperlink ref="B5" location="'Central government net lendning'!A1" display="Central government net lendning/net borrowing" xr:uid="{00000000-0004-0000-0000-00000D000000}"/>
    <hyperlink ref="B21" location="'Local government net lendning'!A1" display="Local government net lendning/net borrowing" xr:uid="{00000000-0004-0000-0000-00000E000000}"/>
    <hyperlink ref="B27" location="'Social security funds net len'!A1" display="Social security funds net lendning/net borrowing" xr:uid="{00000000-0004-0000-0000-00000F000000}"/>
  </hyperlinks>
  <pageMargins left="0.25" right="0.25" top="0.75" bottom="0.75" header="0.3" footer="0.3"/>
  <pageSetup paperSize="9" scale="41" orientation="landscape" r:id="rId1"/>
  <headerFooter>
    <oddFooter>&amp;L&amp;F&amp;C&amp;A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2F7AF-6B76-485B-932D-8E6235EDA085}">
  <dimension ref="A1:S31"/>
  <sheetViews>
    <sheetView workbookViewId="0">
      <pane xSplit="2" ySplit="5" topLeftCell="C6" activePane="bottomRight" state="frozen"/>
      <selection pane="topRight"/>
      <selection pane="bottomLeft"/>
      <selection pane="bottomRight"/>
    </sheetView>
  </sheetViews>
  <sheetFormatPr defaultColWidth="9.28515625" defaultRowHeight="11.25" x14ac:dyDescent="0.2"/>
  <cols>
    <col min="1" max="1" width="9.28515625" style="81" customWidth="1"/>
    <col min="2" max="2" width="44.7109375" style="81" customWidth="1"/>
    <col min="3" max="10" width="8.7109375" style="81" customWidth="1"/>
    <col min="11" max="11" width="4.42578125" style="81" customWidth="1"/>
    <col min="12" max="15" width="9.28515625" style="81"/>
    <col min="16" max="16" width="4.42578125" style="81" customWidth="1"/>
    <col min="17" max="16384" width="9.28515625" style="81"/>
  </cols>
  <sheetData>
    <row r="1" spans="1:19" ht="15" customHeight="1" x14ac:dyDescent="0.25">
      <c r="A1" s="7" t="s">
        <v>47</v>
      </c>
      <c r="B1" s="94"/>
      <c r="C1" s="94"/>
      <c r="D1" s="94"/>
      <c r="E1" s="94"/>
      <c r="F1" s="94"/>
      <c r="G1" s="94"/>
      <c r="H1" s="94"/>
      <c r="I1" s="94"/>
      <c r="J1" s="94"/>
      <c r="L1" s="94"/>
      <c r="M1" s="94"/>
      <c r="N1" s="94"/>
      <c r="O1" s="94"/>
      <c r="Q1" s="94"/>
      <c r="R1" s="94"/>
      <c r="S1" s="94"/>
    </row>
    <row r="2" spans="1:19" s="96" customFormat="1" ht="15.75" x14ac:dyDescent="0.25">
      <c r="A2" s="94" t="s">
        <v>199</v>
      </c>
      <c r="B2" s="94"/>
      <c r="C2" s="95"/>
      <c r="D2" s="95"/>
      <c r="E2" s="95"/>
      <c r="F2" s="95"/>
      <c r="G2" s="95"/>
      <c r="H2" s="95"/>
      <c r="I2" s="95"/>
      <c r="J2" s="95"/>
      <c r="L2" s="95"/>
      <c r="M2" s="95"/>
      <c r="N2" s="95"/>
      <c r="O2" s="95"/>
      <c r="Q2" s="95"/>
      <c r="R2" s="95"/>
      <c r="S2" s="95"/>
    </row>
    <row r="3" spans="1:19" s="96" customFormat="1" ht="11.25" customHeight="1" x14ac:dyDescent="0.2">
      <c r="A3" s="95"/>
      <c r="B3" s="95"/>
      <c r="C3" s="95"/>
      <c r="D3" s="95"/>
      <c r="E3" s="95"/>
      <c r="F3" s="95"/>
      <c r="G3" s="95"/>
      <c r="H3" s="95"/>
      <c r="I3" s="95"/>
      <c r="J3" s="95"/>
      <c r="L3" s="95"/>
      <c r="M3" s="95"/>
      <c r="N3" s="95"/>
      <c r="O3" s="95"/>
      <c r="Q3" s="95"/>
      <c r="R3" s="95"/>
      <c r="S3" s="95"/>
    </row>
    <row r="4" spans="1:19" s="96" customFormat="1" ht="11.25" customHeight="1" x14ac:dyDescent="0.2">
      <c r="A4" s="97"/>
      <c r="B4" s="97"/>
      <c r="C4" s="98" t="s">
        <v>285</v>
      </c>
      <c r="D4" s="98" t="s">
        <v>285</v>
      </c>
      <c r="E4" s="98" t="s">
        <v>285</v>
      </c>
      <c r="F4" s="98" t="s">
        <v>285</v>
      </c>
      <c r="G4" s="98" t="s">
        <v>286</v>
      </c>
      <c r="H4" s="98" t="s">
        <v>286</v>
      </c>
      <c r="I4" s="98" t="s">
        <v>286</v>
      </c>
      <c r="J4" s="98" t="s">
        <v>286</v>
      </c>
      <c r="L4" s="169" t="s">
        <v>400</v>
      </c>
      <c r="M4" s="161"/>
      <c r="N4" s="161"/>
      <c r="O4" s="161"/>
      <c r="Q4" s="169" t="s">
        <v>386</v>
      </c>
      <c r="R4" s="161"/>
      <c r="S4" s="161"/>
    </row>
    <row r="5" spans="1:19" s="96" customFormat="1" ht="11.25" customHeight="1" thickBot="1" x14ac:dyDescent="0.25">
      <c r="A5" s="179"/>
      <c r="B5" s="179"/>
      <c r="C5" s="180">
        <v>2022</v>
      </c>
      <c r="D5" s="180">
        <v>2023</v>
      </c>
      <c r="E5" s="180">
        <v>2024</v>
      </c>
      <c r="F5" s="180">
        <v>2025</v>
      </c>
      <c r="G5" s="180">
        <v>2026</v>
      </c>
      <c r="H5" s="180">
        <v>2027</v>
      </c>
      <c r="I5" s="180">
        <v>2028</v>
      </c>
      <c r="J5" s="180">
        <v>2029</v>
      </c>
      <c r="L5" s="180">
        <v>2026</v>
      </c>
      <c r="M5" s="180">
        <v>2027</v>
      </c>
      <c r="N5" s="180">
        <v>2028</v>
      </c>
      <c r="O5" s="180">
        <v>2029</v>
      </c>
      <c r="Q5" s="180">
        <v>2026</v>
      </c>
      <c r="R5" s="180">
        <v>2027</v>
      </c>
      <c r="S5" s="180">
        <v>2028</v>
      </c>
    </row>
    <row r="6" spans="1:19" s="96" customFormat="1" ht="11.25" customHeight="1" x14ac:dyDescent="0.2">
      <c r="A6" s="99"/>
      <c r="B6" s="99"/>
      <c r="C6" s="95"/>
      <c r="D6" s="95"/>
      <c r="E6" s="95"/>
      <c r="F6" s="95"/>
      <c r="G6" s="95"/>
      <c r="H6" s="95"/>
      <c r="I6" s="95"/>
      <c r="J6" s="95"/>
      <c r="L6" s="95"/>
      <c r="M6" s="95"/>
      <c r="N6" s="95"/>
      <c r="O6" s="95"/>
      <c r="Q6" s="95"/>
      <c r="R6" s="95"/>
      <c r="S6" s="95"/>
    </row>
    <row r="7" spans="1:19" s="96" customFormat="1" ht="11.25" customHeight="1" x14ac:dyDescent="0.2">
      <c r="A7" s="99" t="s">
        <v>174</v>
      </c>
      <c r="B7" s="95"/>
      <c r="C7" s="76"/>
      <c r="D7" s="76"/>
      <c r="E7" s="76"/>
      <c r="F7" s="76"/>
      <c r="G7" s="76"/>
      <c r="H7" s="76"/>
      <c r="I7" s="76"/>
      <c r="J7" s="76"/>
      <c r="L7" s="76"/>
      <c r="M7" s="76"/>
      <c r="N7" s="76"/>
      <c r="O7" s="76"/>
      <c r="Q7" s="76"/>
      <c r="R7" s="76"/>
      <c r="S7" s="76"/>
    </row>
    <row r="8" spans="1:19" s="96" customFormat="1" ht="11.25" customHeight="1" x14ac:dyDescent="0.2">
      <c r="A8" s="100">
        <v>8</v>
      </c>
      <c r="B8" s="95" t="s">
        <v>200</v>
      </c>
      <c r="C8" s="101">
        <v>50119</v>
      </c>
      <c r="D8" s="101">
        <v>56500</v>
      </c>
      <c r="E8" s="101">
        <v>43687</v>
      </c>
      <c r="F8" s="101">
        <v>20632</v>
      </c>
      <c r="G8" s="101">
        <v>16037.252472415201</v>
      </c>
      <c r="H8" s="101">
        <v>27823.586275768597</v>
      </c>
      <c r="I8" s="101">
        <v>26293</v>
      </c>
      <c r="J8" s="101">
        <v>20944.805620608899</v>
      </c>
      <c r="L8" s="101">
        <v>-975.59943074664079</v>
      </c>
      <c r="M8" s="101">
        <v>16.36241411541414</v>
      </c>
      <c r="N8" s="101">
        <v>-2342.0036101083024</v>
      </c>
      <c r="O8" s="101">
        <v>-8172.4866870834121</v>
      </c>
      <c r="Q8" s="101">
        <v>-62.747527584799172</v>
      </c>
      <c r="R8" s="101">
        <v>1423.5862757685973</v>
      </c>
      <c r="S8" s="101">
        <v>-807</v>
      </c>
    </row>
    <row r="9" spans="1:19" s="96" customFormat="1" ht="11.25" customHeight="1" x14ac:dyDescent="0.2">
      <c r="A9" s="100">
        <v>9</v>
      </c>
      <c r="B9" s="95" t="s">
        <v>201</v>
      </c>
      <c r="C9" s="102">
        <v>13508.833333333334</v>
      </c>
      <c r="D9" s="102">
        <v>13323.166666666668</v>
      </c>
      <c r="E9" s="102">
        <v>13323.25</v>
      </c>
      <c r="F9" s="102">
        <v>13406.58333333333</v>
      </c>
      <c r="G9" s="102">
        <v>13671.287365881471</v>
      </c>
      <c r="H9" s="102">
        <v>13916.109212963091</v>
      </c>
      <c r="I9" s="102">
        <v>14156.46675606425</v>
      </c>
      <c r="J9" s="102">
        <v>14392.68683100509</v>
      </c>
      <c r="L9" s="101">
        <v>185.70585925673186</v>
      </c>
      <c r="M9" s="101">
        <v>373.26737965137181</v>
      </c>
      <c r="N9" s="101">
        <v>551.73552390847181</v>
      </c>
      <c r="O9" s="101">
        <v>721.77317002804193</v>
      </c>
      <c r="Q9" s="101">
        <v>271.28736588147149</v>
      </c>
      <c r="R9" s="101">
        <v>516.10921296309061</v>
      </c>
      <c r="S9" s="101">
        <v>756.46675606425015</v>
      </c>
    </row>
    <row r="10" spans="1:19" s="96" customFormat="1" ht="11.25" customHeight="1" x14ac:dyDescent="0.2">
      <c r="A10" s="100">
        <v>9</v>
      </c>
      <c r="B10" s="95" t="s">
        <v>202</v>
      </c>
      <c r="C10" s="102">
        <v>131.38878799187637</v>
      </c>
      <c r="D10" s="102">
        <v>132.79414764247224</v>
      </c>
      <c r="E10" s="102">
        <v>134.88602841287545</v>
      </c>
      <c r="F10" s="102">
        <v>137.15377691483457</v>
      </c>
      <c r="G10" s="102">
        <v>138.27864091170679</v>
      </c>
      <c r="H10" s="102">
        <v>139.1677779211322</v>
      </c>
      <c r="I10" s="102">
        <v>140.15029553334068</v>
      </c>
      <c r="J10" s="102">
        <v>141.23054244507665</v>
      </c>
      <c r="L10" s="101">
        <v>0.26238074967031366</v>
      </c>
      <c r="M10" s="101">
        <v>0.22158878685218042</v>
      </c>
      <c r="N10" s="101">
        <v>0.1677439842121089</v>
      </c>
      <c r="O10" s="101">
        <v>0.17562731042249879</v>
      </c>
      <c r="Q10" s="101">
        <v>0.27864091170678762</v>
      </c>
      <c r="R10" s="101">
        <v>0.16777792113219903</v>
      </c>
      <c r="S10" s="101">
        <v>0.15029553334068169</v>
      </c>
    </row>
    <row r="11" spans="1:19" s="96" customFormat="1" ht="11.25" customHeight="1" x14ac:dyDescent="0.2">
      <c r="A11" s="100">
        <v>10</v>
      </c>
      <c r="B11" s="95" t="s">
        <v>305</v>
      </c>
      <c r="C11" s="101">
        <v>254517</v>
      </c>
      <c r="D11" s="101">
        <v>259762</v>
      </c>
      <c r="E11" s="101">
        <v>265454</v>
      </c>
      <c r="F11" s="101">
        <v>260733</v>
      </c>
      <c r="G11" s="101">
        <v>262643.59321313637</v>
      </c>
      <c r="H11" s="101">
        <v>264074.22969732713</v>
      </c>
      <c r="I11" s="101">
        <v>256714.42925669675</v>
      </c>
      <c r="J11" s="101">
        <v>248651.68601008918</v>
      </c>
      <c r="L11" s="101">
        <v>2567.5800688078743</v>
      </c>
      <c r="M11" s="101">
        <v>2186.7583296695084</v>
      </c>
      <c r="N11" s="101">
        <v>1655.8410447012575</v>
      </c>
      <c r="O11" s="101">
        <v>1086.4568297268415</v>
      </c>
      <c r="Q11" s="101">
        <v>2843.5932131363661</v>
      </c>
      <c r="R11" s="101">
        <v>2174.2296973271295</v>
      </c>
      <c r="S11" s="101">
        <v>1214.4292566967488</v>
      </c>
    </row>
    <row r="12" spans="1:19" s="96" customFormat="1" ht="11.25" customHeight="1" x14ac:dyDescent="0.2">
      <c r="A12" s="100">
        <v>12</v>
      </c>
      <c r="B12" s="95" t="s">
        <v>203</v>
      </c>
      <c r="C12" s="101">
        <v>1953949.6666666667</v>
      </c>
      <c r="D12" s="101">
        <v>1936062.7333333334</v>
      </c>
      <c r="E12" s="101">
        <v>1912088.1814074635</v>
      </c>
      <c r="F12" s="101">
        <v>1886811.6666666667</v>
      </c>
      <c r="G12" s="101">
        <v>1851355.8148624236</v>
      </c>
      <c r="H12" s="101">
        <v>1824147.8705067663</v>
      </c>
      <c r="I12" s="101">
        <v>1800027.731342071</v>
      </c>
      <c r="J12" s="101">
        <v>1778922.5488658771</v>
      </c>
      <c r="L12" s="101">
        <v>-203.18828753614798</v>
      </c>
      <c r="M12" s="101">
        <v>-200.20218644384295</v>
      </c>
      <c r="N12" s="101">
        <v>-197.55497528519481</v>
      </c>
      <c r="O12" s="101">
        <v>-195.238658858696</v>
      </c>
      <c r="Q12" s="101">
        <v>-10944.185137576424</v>
      </c>
      <c r="R12" s="101">
        <v>-4352.1294932337478</v>
      </c>
      <c r="S12" s="101">
        <v>-7572.2686579290312</v>
      </c>
    </row>
    <row r="13" spans="1:19" s="96" customFormat="1" ht="11.25" customHeight="1" x14ac:dyDescent="0.2">
      <c r="A13" s="100">
        <v>13</v>
      </c>
      <c r="B13" s="95" t="s">
        <v>204</v>
      </c>
      <c r="C13" s="101">
        <v>12400</v>
      </c>
      <c r="D13" s="101">
        <v>7716</v>
      </c>
      <c r="E13" s="101">
        <v>32866</v>
      </c>
      <c r="F13" s="101">
        <v>12120</v>
      </c>
      <c r="G13" s="101">
        <v>8000</v>
      </c>
      <c r="H13" s="101">
        <v>3200</v>
      </c>
      <c r="I13" s="101">
        <v>3500</v>
      </c>
      <c r="J13" s="101">
        <v>3300</v>
      </c>
      <c r="L13" s="101">
        <v>400</v>
      </c>
      <c r="M13" s="101">
        <v>-200</v>
      </c>
      <c r="N13" s="101">
        <v>100</v>
      </c>
      <c r="O13" s="101">
        <v>-100</v>
      </c>
      <c r="Q13" s="101" t="s">
        <v>29</v>
      </c>
      <c r="R13" s="101" t="s">
        <v>29</v>
      </c>
      <c r="S13" s="101" t="s">
        <v>29</v>
      </c>
    </row>
    <row r="14" spans="1:19" s="96" customFormat="1" ht="11.25" customHeight="1" x14ac:dyDescent="0.2">
      <c r="A14" s="100">
        <v>14</v>
      </c>
      <c r="B14" s="95" t="s">
        <v>205</v>
      </c>
      <c r="C14" s="102">
        <v>182545</v>
      </c>
      <c r="D14" s="102">
        <v>173443</v>
      </c>
      <c r="E14" s="102">
        <v>171014</v>
      </c>
      <c r="F14" s="102">
        <v>167724</v>
      </c>
      <c r="G14" s="102">
        <v>171950.67026298543</v>
      </c>
      <c r="H14" s="102">
        <v>162356.68424951271</v>
      </c>
      <c r="I14" s="102">
        <v>156596.65039471522</v>
      </c>
      <c r="J14" s="102">
        <v>156296.65039471522</v>
      </c>
      <c r="L14" s="101">
        <v>-571.32973701457377</v>
      </c>
      <c r="M14" s="101">
        <v>2206.6842495127057</v>
      </c>
      <c r="N14" s="101">
        <v>1029.6503947152232</v>
      </c>
      <c r="O14" s="101">
        <v>729.65039471522323</v>
      </c>
      <c r="Q14" s="101" t="s">
        <v>29</v>
      </c>
      <c r="R14" s="101" t="s">
        <v>29</v>
      </c>
      <c r="S14" s="101" t="s">
        <v>29</v>
      </c>
    </row>
    <row r="15" spans="1:19" s="96" customFormat="1" ht="11.25" customHeight="1" x14ac:dyDescent="0.2">
      <c r="A15" s="100">
        <v>15</v>
      </c>
      <c r="B15" s="95" t="s">
        <v>206</v>
      </c>
      <c r="C15" s="102">
        <v>550518</v>
      </c>
      <c r="D15" s="102">
        <v>517947</v>
      </c>
      <c r="E15" s="102">
        <v>529744</v>
      </c>
      <c r="F15" s="102">
        <v>532132</v>
      </c>
      <c r="G15" s="102">
        <v>525670</v>
      </c>
      <c r="H15" s="102">
        <v>524737</v>
      </c>
      <c r="I15" s="102">
        <v>527199</v>
      </c>
      <c r="J15" s="102">
        <v>529414</v>
      </c>
      <c r="L15" s="101">
        <v>-7568</v>
      </c>
      <c r="M15" s="101">
        <v>-6022</v>
      </c>
      <c r="N15" s="101">
        <v>-303</v>
      </c>
      <c r="O15" s="101">
        <v>5149</v>
      </c>
      <c r="Q15" s="101">
        <v>-5530</v>
      </c>
      <c r="R15" s="101">
        <v>-2863</v>
      </c>
      <c r="S15" s="101">
        <v>3699</v>
      </c>
    </row>
    <row r="16" spans="1:19" s="103" customFormat="1" ht="11.25" customHeight="1" x14ac:dyDescent="0.2">
      <c r="A16" s="100">
        <v>15</v>
      </c>
      <c r="B16" s="95" t="s">
        <v>207</v>
      </c>
      <c r="C16" s="102">
        <v>54367</v>
      </c>
      <c r="D16" s="102">
        <v>46434</v>
      </c>
      <c r="E16" s="102">
        <v>44189</v>
      </c>
      <c r="F16" s="102">
        <v>41125</v>
      </c>
      <c r="G16" s="102">
        <v>29900</v>
      </c>
      <c r="H16" s="102">
        <v>29665</v>
      </c>
      <c r="I16" s="102">
        <v>29343</v>
      </c>
      <c r="J16" s="102">
        <v>29278</v>
      </c>
      <c r="L16" s="101">
        <v>-4300</v>
      </c>
      <c r="M16" s="101">
        <v>-3208</v>
      </c>
      <c r="N16" s="101">
        <v>-3024</v>
      </c>
      <c r="O16" s="101">
        <v>-2591</v>
      </c>
      <c r="Q16" s="101" t="s">
        <v>29</v>
      </c>
      <c r="R16" s="101" t="s">
        <v>29</v>
      </c>
      <c r="S16" s="101" t="s">
        <v>29</v>
      </c>
    </row>
    <row r="17" spans="1:19" s="96" customFormat="1" ht="11.25" customHeight="1" x14ac:dyDescent="0.2">
      <c r="A17" s="100">
        <v>15</v>
      </c>
      <c r="B17" s="95" t="s">
        <v>208</v>
      </c>
      <c r="C17" s="102">
        <v>409127</v>
      </c>
      <c r="D17" s="102">
        <v>390721</v>
      </c>
      <c r="E17" s="102">
        <v>397520</v>
      </c>
      <c r="F17" s="102">
        <v>393134</v>
      </c>
      <c r="G17" s="102">
        <v>388470</v>
      </c>
      <c r="H17" s="102">
        <v>387781</v>
      </c>
      <c r="I17" s="102">
        <v>389600</v>
      </c>
      <c r="J17" s="102">
        <v>391237</v>
      </c>
      <c r="L17" s="101">
        <v>-11459</v>
      </c>
      <c r="M17" s="101">
        <v>-10289</v>
      </c>
      <c r="N17" s="101">
        <v>-6026</v>
      </c>
      <c r="O17" s="101">
        <v>-1960</v>
      </c>
      <c r="Q17" s="101" t="s">
        <v>29</v>
      </c>
      <c r="R17" s="101" t="s">
        <v>29</v>
      </c>
      <c r="S17" s="101" t="s">
        <v>29</v>
      </c>
    </row>
    <row r="18" spans="1:19" s="96" customFormat="1" ht="11.25" customHeight="1" x14ac:dyDescent="0.2">
      <c r="A18" s="100" t="s">
        <v>30</v>
      </c>
      <c r="B18" s="95" t="s">
        <v>314</v>
      </c>
      <c r="C18" s="386">
        <v>1969600</v>
      </c>
      <c r="D18" s="386">
        <v>2019200</v>
      </c>
      <c r="E18" s="386">
        <v>2057000</v>
      </c>
      <c r="F18" s="386">
        <v>2114300</v>
      </c>
      <c r="G18" s="386">
        <v>2143400</v>
      </c>
      <c r="H18" s="386">
        <v>2193000</v>
      </c>
      <c r="I18" s="386">
        <v>2246000</v>
      </c>
      <c r="J18" s="386">
        <v>2301700</v>
      </c>
      <c r="L18" s="101">
        <v>6000</v>
      </c>
      <c r="M18" s="101">
        <v>8500</v>
      </c>
      <c r="N18" s="101">
        <v>10000</v>
      </c>
      <c r="O18" s="101">
        <v>11900</v>
      </c>
      <c r="Q18" s="101">
        <v>6000</v>
      </c>
      <c r="R18" s="101">
        <v>8500</v>
      </c>
      <c r="S18" s="101">
        <v>10000</v>
      </c>
    </row>
    <row r="19" spans="1:19" s="96" customFormat="1" ht="11.25" customHeight="1" x14ac:dyDescent="0.2">
      <c r="A19" s="100" t="s">
        <v>30</v>
      </c>
      <c r="B19" s="95" t="s">
        <v>209</v>
      </c>
      <c r="C19" s="386">
        <v>1807700</v>
      </c>
      <c r="D19" s="386">
        <v>1728500</v>
      </c>
      <c r="E19" s="386">
        <v>1649900</v>
      </c>
      <c r="F19" s="386">
        <v>1572500</v>
      </c>
      <c r="G19" s="386">
        <v>1492500</v>
      </c>
      <c r="H19" s="386">
        <v>1412100</v>
      </c>
      <c r="I19" s="386">
        <v>1331600</v>
      </c>
      <c r="J19" s="386">
        <v>1251200</v>
      </c>
      <c r="L19" s="101">
        <v>4200</v>
      </c>
      <c r="M19" s="101">
        <v>4700</v>
      </c>
      <c r="N19" s="101">
        <v>5100</v>
      </c>
      <c r="O19" s="101">
        <v>5600</v>
      </c>
      <c r="Q19" s="101">
        <v>4200</v>
      </c>
      <c r="R19" s="101">
        <v>4700</v>
      </c>
      <c r="S19" s="101">
        <v>5100</v>
      </c>
    </row>
    <row r="20" spans="1:19" s="96" customFormat="1" ht="11.25" customHeight="1" x14ac:dyDescent="0.2">
      <c r="A20" s="100"/>
      <c r="B20" s="95"/>
      <c r="C20" s="387"/>
      <c r="D20" s="387"/>
      <c r="E20" s="387"/>
      <c r="F20" s="387"/>
      <c r="G20" s="387"/>
      <c r="H20" s="387"/>
      <c r="I20" s="387"/>
      <c r="J20" s="387"/>
      <c r="L20" s="101"/>
      <c r="M20" s="101"/>
      <c r="N20" s="101"/>
      <c r="O20" s="101"/>
      <c r="Q20" s="101" t="s">
        <v>29</v>
      </c>
      <c r="R20" s="101" t="s">
        <v>29</v>
      </c>
      <c r="S20" s="101" t="s">
        <v>29</v>
      </c>
    </row>
    <row r="21" spans="1:19" s="96" customFormat="1" ht="11.25" customHeight="1" x14ac:dyDescent="0.2">
      <c r="A21" s="100">
        <v>10</v>
      </c>
      <c r="B21" s="95" t="s">
        <v>210</v>
      </c>
      <c r="C21" s="104">
        <v>56.302258970540919</v>
      </c>
      <c r="D21" s="104">
        <v>59.973604999999999</v>
      </c>
      <c r="E21" s="104">
        <v>61.532899</v>
      </c>
      <c r="F21" s="104">
        <v>58.180785</v>
      </c>
      <c r="G21" s="104">
        <v>57.482615580000001</v>
      </c>
      <c r="H21" s="104">
        <v>57.602912848919871</v>
      </c>
      <c r="I21" s="104">
        <v>57.669185150489561</v>
      </c>
      <c r="J21" s="104">
        <v>57.764401319770045</v>
      </c>
      <c r="L21" s="104">
        <v>-1.2087348496852002</v>
      </c>
      <c r="M21" s="104">
        <v>-1.263189451272325</v>
      </c>
      <c r="N21" s="104">
        <v>-1.2823131806064794</v>
      </c>
      <c r="O21" s="104">
        <v>-1.2844303762727094</v>
      </c>
      <c r="Q21" s="101">
        <v>-2.1173844200000005</v>
      </c>
      <c r="R21" s="101">
        <v>-2.197087151080126</v>
      </c>
      <c r="S21" s="101">
        <v>-2.5308148495104419</v>
      </c>
    </row>
    <row r="22" spans="1:19" s="96" customFormat="1" ht="11.25" customHeight="1" x14ac:dyDescent="0.2">
      <c r="A22" s="100">
        <v>12</v>
      </c>
      <c r="B22" s="95" t="s">
        <v>211</v>
      </c>
      <c r="C22" s="104">
        <v>48.589923999999996</v>
      </c>
      <c r="D22" s="104">
        <v>46.519914999999997</v>
      </c>
      <c r="E22" s="104">
        <v>44.879684130000001</v>
      </c>
      <c r="F22" s="104">
        <v>43.373632999999998</v>
      </c>
      <c r="G22" s="104">
        <v>42.312348974999999</v>
      </c>
      <c r="H22" s="104">
        <v>42.030926260000001</v>
      </c>
      <c r="I22" s="104">
        <v>41.888829795000007</v>
      </c>
      <c r="J22" s="104">
        <v>41.358766994999996</v>
      </c>
      <c r="L22" s="104">
        <v>-1.3579579670000044</v>
      </c>
      <c r="M22" s="104">
        <v>-1.728798655999995</v>
      </c>
      <c r="N22" s="104">
        <v>-1.4514976509999968</v>
      </c>
      <c r="O22" s="104">
        <v>-1.8788560170000039</v>
      </c>
      <c r="Q22" s="101">
        <v>-1.8876510250000038</v>
      </c>
      <c r="R22" s="101">
        <v>-2.4690737399999989</v>
      </c>
      <c r="S22" s="101">
        <v>-2.2111702049999948</v>
      </c>
    </row>
    <row r="23" spans="1:19" s="96" customFormat="1" x14ac:dyDescent="0.2">
      <c r="A23" s="105"/>
      <c r="B23" s="105"/>
      <c r="C23" s="106"/>
      <c r="D23" s="106"/>
      <c r="E23" s="106"/>
      <c r="F23" s="106"/>
      <c r="G23" s="106"/>
      <c r="H23" s="106"/>
      <c r="I23" s="106"/>
      <c r="J23" s="106"/>
      <c r="L23" s="106"/>
      <c r="M23" s="106"/>
      <c r="N23" s="106"/>
      <c r="O23" s="106"/>
      <c r="Q23" s="107"/>
      <c r="R23" s="107"/>
      <c r="S23" s="107"/>
    </row>
    <row r="25" spans="1:19" x14ac:dyDescent="0.2">
      <c r="C25" s="388"/>
      <c r="D25" s="388"/>
      <c r="E25" s="388"/>
      <c r="F25" s="388"/>
      <c r="G25" s="388"/>
      <c r="H25" s="388"/>
      <c r="I25" s="388"/>
      <c r="J25" s="388"/>
    </row>
    <row r="26" spans="1:19" x14ac:dyDescent="0.2">
      <c r="C26" s="389"/>
      <c r="D26" s="389"/>
      <c r="E26" s="389"/>
      <c r="F26" s="389"/>
      <c r="G26" s="389"/>
      <c r="H26" s="389"/>
      <c r="I26" s="389"/>
      <c r="J26" s="389"/>
    </row>
    <row r="27" spans="1:19" x14ac:dyDescent="0.2">
      <c r="C27" s="390"/>
      <c r="D27" s="390"/>
      <c r="E27" s="390"/>
      <c r="F27" s="390"/>
      <c r="G27" s="390"/>
      <c r="H27" s="390"/>
      <c r="I27" s="390"/>
      <c r="J27" s="390"/>
    </row>
    <row r="29" spans="1:19" x14ac:dyDescent="0.2">
      <c r="C29" s="390"/>
      <c r="D29" s="390"/>
      <c r="E29" s="390"/>
      <c r="F29" s="390"/>
      <c r="G29" s="390"/>
      <c r="H29" s="390"/>
      <c r="I29" s="390"/>
      <c r="J29" s="390"/>
    </row>
    <row r="30" spans="1:19" x14ac:dyDescent="0.2">
      <c r="C30" s="389"/>
      <c r="D30" s="389"/>
      <c r="E30" s="389"/>
      <c r="F30" s="389"/>
      <c r="G30" s="389"/>
      <c r="H30" s="389"/>
      <c r="I30" s="389"/>
      <c r="J30" s="389"/>
    </row>
    <row r="31" spans="1:19" x14ac:dyDescent="0.2">
      <c r="C31" s="390"/>
      <c r="D31" s="390"/>
      <c r="E31" s="390"/>
      <c r="F31" s="390"/>
      <c r="G31" s="390"/>
      <c r="H31" s="390"/>
      <c r="I31" s="390"/>
      <c r="J31" s="390"/>
    </row>
  </sheetData>
  <hyperlinks>
    <hyperlink ref="A1" location="Contents!A1" display="Back to Contents" xr:uid="{13988A09-2D78-49F6-B75C-9C20E8604738}"/>
  </hyperlinks>
  <pageMargins left="0.7" right="0.7" top="0.75" bottom="0.75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EA373-CE34-42D0-8528-626FC42D1B07}">
  <dimension ref="A1:AL119"/>
  <sheetViews>
    <sheetView zoomScaleNormal="100" workbookViewId="0">
      <pane xSplit="2" ySplit="4" topLeftCell="D5" activePane="bottomRight" state="frozen"/>
      <selection pane="topRight"/>
      <selection pane="bottomLeft"/>
      <selection pane="bottomRight"/>
    </sheetView>
  </sheetViews>
  <sheetFormatPr defaultRowHeight="11.25" outlineLevelRow="1" outlineLevelCol="1" x14ac:dyDescent="0.2"/>
  <cols>
    <col min="1" max="1" width="9" style="185" customWidth="1"/>
    <col min="2" max="2" width="55.7109375" style="185" customWidth="1"/>
    <col min="3" max="27" width="7.7109375" style="185" hidden="1" customWidth="1" outlineLevel="1"/>
    <col min="28" max="28" width="7.7109375" style="185" customWidth="1" collapsed="1"/>
    <col min="29" max="34" width="7.7109375" style="185" customWidth="1"/>
    <col min="35" max="259" width="9.28515625" style="185"/>
    <col min="260" max="260" width="9" style="185" customWidth="1"/>
    <col min="261" max="261" width="54.28515625" style="185" customWidth="1"/>
    <col min="262" max="262" width="9.42578125" style="185" customWidth="1"/>
    <col min="263" max="263" width="56.7109375" style="185" customWidth="1"/>
    <col min="264" max="289" width="7.7109375" style="185" customWidth="1"/>
    <col min="290" max="515" width="9.28515625" style="185"/>
    <col min="516" max="516" width="9" style="185" customWidth="1"/>
    <col min="517" max="517" width="54.28515625" style="185" customWidth="1"/>
    <col min="518" max="518" width="9.42578125" style="185" customWidth="1"/>
    <col min="519" max="519" width="56.7109375" style="185" customWidth="1"/>
    <col min="520" max="545" width="7.7109375" style="185" customWidth="1"/>
    <col min="546" max="771" width="9.28515625" style="185"/>
    <col min="772" max="772" width="9" style="185" customWidth="1"/>
    <col min="773" max="773" width="54.28515625" style="185" customWidth="1"/>
    <col min="774" max="774" width="9.42578125" style="185" customWidth="1"/>
    <col min="775" max="775" width="56.7109375" style="185" customWidth="1"/>
    <col min="776" max="801" width="7.7109375" style="185" customWidth="1"/>
    <col min="802" max="1027" width="9.28515625" style="185"/>
    <col min="1028" max="1028" width="9" style="185" customWidth="1"/>
    <col min="1029" max="1029" width="54.28515625" style="185" customWidth="1"/>
    <col min="1030" max="1030" width="9.42578125" style="185" customWidth="1"/>
    <col min="1031" max="1031" width="56.7109375" style="185" customWidth="1"/>
    <col min="1032" max="1057" width="7.7109375" style="185" customWidth="1"/>
    <col min="1058" max="1283" width="9.28515625" style="185"/>
    <col min="1284" max="1284" width="9" style="185" customWidth="1"/>
    <col min="1285" max="1285" width="54.28515625" style="185" customWidth="1"/>
    <col min="1286" max="1286" width="9.42578125" style="185" customWidth="1"/>
    <col min="1287" max="1287" width="56.7109375" style="185" customWidth="1"/>
    <col min="1288" max="1313" width="7.7109375" style="185" customWidth="1"/>
    <col min="1314" max="1539" width="9.28515625" style="185"/>
    <col min="1540" max="1540" width="9" style="185" customWidth="1"/>
    <col min="1541" max="1541" width="54.28515625" style="185" customWidth="1"/>
    <col min="1542" max="1542" width="9.42578125" style="185" customWidth="1"/>
    <col min="1543" max="1543" width="56.7109375" style="185" customWidth="1"/>
    <col min="1544" max="1569" width="7.7109375" style="185" customWidth="1"/>
    <col min="1570" max="1795" width="9.28515625" style="185"/>
    <col min="1796" max="1796" width="9" style="185" customWidth="1"/>
    <col min="1797" max="1797" width="54.28515625" style="185" customWidth="1"/>
    <col min="1798" max="1798" width="9.42578125" style="185" customWidth="1"/>
    <col min="1799" max="1799" width="56.7109375" style="185" customWidth="1"/>
    <col min="1800" max="1825" width="7.7109375" style="185" customWidth="1"/>
    <col min="1826" max="2051" width="9.28515625" style="185"/>
    <col min="2052" max="2052" width="9" style="185" customWidth="1"/>
    <col min="2053" max="2053" width="54.28515625" style="185" customWidth="1"/>
    <col min="2054" max="2054" width="9.42578125" style="185" customWidth="1"/>
    <col min="2055" max="2055" width="56.7109375" style="185" customWidth="1"/>
    <col min="2056" max="2081" width="7.7109375" style="185" customWidth="1"/>
    <col min="2082" max="2307" width="9.28515625" style="185"/>
    <col min="2308" max="2308" width="9" style="185" customWidth="1"/>
    <col min="2309" max="2309" width="54.28515625" style="185" customWidth="1"/>
    <col min="2310" max="2310" width="9.42578125" style="185" customWidth="1"/>
    <col min="2311" max="2311" width="56.7109375" style="185" customWidth="1"/>
    <col min="2312" max="2337" width="7.7109375" style="185" customWidth="1"/>
    <col min="2338" max="2563" width="9.28515625" style="185"/>
    <col min="2564" max="2564" width="9" style="185" customWidth="1"/>
    <col min="2565" max="2565" width="54.28515625" style="185" customWidth="1"/>
    <col min="2566" max="2566" width="9.42578125" style="185" customWidth="1"/>
    <col min="2567" max="2567" width="56.7109375" style="185" customWidth="1"/>
    <col min="2568" max="2593" width="7.7109375" style="185" customWidth="1"/>
    <col min="2594" max="2819" width="9.28515625" style="185"/>
    <col min="2820" max="2820" width="9" style="185" customWidth="1"/>
    <col min="2821" max="2821" width="54.28515625" style="185" customWidth="1"/>
    <col min="2822" max="2822" width="9.42578125" style="185" customWidth="1"/>
    <col min="2823" max="2823" width="56.7109375" style="185" customWidth="1"/>
    <col min="2824" max="2849" width="7.7109375" style="185" customWidth="1"/>
    <col min="2850" max="3075" width="9.28515625" style="185"/>
    <col min="3076" max="3076" width="9" style="185" customWidth="1"/>
    <col min="3077" max="3077" width="54.28515625" style="185" customWidth="1"/>
    <col min="3078" max="3078" width="9.42578125" style="185" customWidth="1"/>
    <col min="3079" max="3079" width="56.7109375" style="185" customWidth="1"/>
    <col min="3080" max="3105" width="7.7109375" style="185" customWidth="1"/>
    <col min="3106" max="3331" width="9.28515625" style="185"/>
    <col min="3332" max="3332" width="9" style="185" customWidth="1"/>
    <col min="3333" max="3333" width="54.28515625" style="185" customWidth="1"/>
    <col min="3334" max="3334" width="9.42578125" style="185" customWidth="1"/>
    <col min="3335" max="3335" width="56.7109375" style="185" customWidth="1"/>
    <col min="3336" max="3361" width="7.7109375" style="185" customWidth="1"/>
    <col min="3362" max="3587" width="9.28515625" style="185"/>
    <col min="3588" max="3588" width="9" style="185" customWidth="1"/>
    <col min="3589" max="3589" width="54.28515625" style="185" customWidth="1"/>
    <col min="3590" max="3590" width="9.42578125" style="185" customWidth="1"/>
    <col min="3591" max="3591" width="56.7109375" style="185" customWidth="1"/>
    <col min="3592" max="3617" width="7.7109375" style="185" customWidth="1"/>
    <col min="3618" max="3843" width="9.28515625" style="185"/>
    <col min="3844" max="3844" width="9" style="185" customWidth="1"/>
    <col min="3845" max="3845" width="54.28515625" style="185" customWidth="1"/>
    <col min="3846" max="3846" width="9.42578125" style="185" customWidth="1"/>
    <col min="3847" max="3847" width="56.7109375" style="185" customWidth="1"/>
    <col min="3848" max="3873" width="7.7109375" style="185" customWidth="1"/>
    <col min="3874" max="4099" width="9.28515625" style="185"/>
    <col min="4100" max="4100" width="9" style="185" customWidth="1"/>
    <col min="4101" max="4101" width="54.28515625" style="185" customWidth="1"/>
    <col min="4102" max="4102" width="9.42578125" style="185" customWidth="1"/>
    <col min="4103" max="4103" width="56.7109375" style="185" customWidth="1"/>
    <col min="4104" max="4129" width="7.7109375" style="185" customWidth="1"/>
    <col min="4130" max="4355" width="9.28515625" style="185"/>
    <col min="4356" max="4356" width="9" style="185" customWidth="1"/>
    <col min="4357" max="4357" width="54.28515625" style="185" customWidth="1"/>
    <col min="4358" max="4358" width="9.42578125" style="185" customWidth="1"/>
    <col min="4359" max="4359" width="56.7109375" style="185" customWidth="1"/>
    <col min="4360" max="4385" width="7.7109375" style="185" customWidth="1"/>
    <col min="4386" max="4611" width="9.28515625" style="185"/>
    <col min="4612" max="4612" width="9" style="185" customWidth="1"/>
    <col min="4613" max="4613" width="54.28515625" style="185" customWidth="1"/>
    <col min="4614" max="4614" width="9.42578125" style="185" customWidth="1"/>
    <col min="4615" max="4615" width="56.7109375" style="185" customWidth="1"/>
    <col min="4616" max="4641" width="7.7109375" style="185" customWidth="1"/>
    <col min="4642" max="4867" width="9.28515625" style="185"/>
    <col min="4868" max="4868" width="9" style="185" customWidth="1"/>
    <col min="4869" max="4869" width="54.28515625" style="185" customWidth="1"/>
    <col min="4870" max="4870" width="9.42578125" style="185" customWidth="1"/>
    <col min="4871" max="4871" width="56.7109375" style="185" customWidth="1"/>
    <col min="4872" max="4897" width="7.7109375" style="185" customWidth="1"/>
    <col min="4898" max="5123" width="9.28515625" style="185"/>
    <col min="5124" max="5124" width="9" style="185" customWidth="1"/>
    <col min="5125" max="5125" width="54.28515625" style="185" customWidth="1"/>
    <col min="5126" max="5126" width="9.42578125" style="185" customWidth="1"/>
    <col min="5127" max="5127" width="56.7109375" style="185" customWidth="1"/>
    <col min="5128" max="5153" width="7.7109375" style="185" customWidth="1"/>
    <col min="5154" max="5379" width="9.28515625" style="185"/>
    <col min="5380" max="5380" width="9" style="185" customWidth="1"/>
    <col min="5381" max="5381" width="54.28515625" style="185" customWidth="1"/>
    <col min="5382" max="5382" width="9.42578125" style="185" customWidth="1"/>
    <col min="5383" max="5383" width="56.7109375" style="185" customWidth="1"/>
    <col min="5384" max="5409" width="7.7109375" style="185" customWidth="1"/>
    <col min="5410" max="5635" width="9.28515625" style="185"/>
    <col min="5636" max="5636" width="9" style="185" customWidth="1"/>
    <col min="5637" max="5637" width="54.28515625" style="185" customWidth="1"/>
    <col min="5638" max="5638" width="9.42578125" style="185" customWidth="1"/>
    <col min="5639" max="5639" width="56.7109375" style="185" customWidth="1"/>
    <col min="5640" max="5665" width="7.7109375" style="185" customWidth="1"/>
    <col min="5666" max="5891" width="9.28515625" style="185"/>
    <col min="5892" max="5892" width="9" style="185" customWidth="1"/>
    <col min="5893" max="5893" width="54.28515625" style="185" customWidth="1"/>
    <col min="5894" max="5894" width="9.42578125" style="185" customWidth="1"/>
    <col min="5895" max="5895" width="56.7109375" style="185" customWidth="1"/>
    <col min="5896" max="5921" width="7.7109375" style="185" customWidth="1"/>
    <col min="5922" max="6147" width="9.28515625" style="185"/>
    <col min="6148" max="6148" width="9" style="185" customWidth="1"/>
    <col min="6149" max="6149" width="54.28515625" style="185" customWidth="1"/>
    <col min="6150" max="6150" width="9.42578125" style="185" customWidth="1"/>
    <col min="6151" max="6151" width="56.7109375" style="185" customWidth="1"/>
    <col min="6152" max="6177" width="7.7109375" style="185" customWidth="1"/>
    <col min="6178" max="6403" width="9.28515625" style="185"/>
    <col min="6404" max="6404" width="9" style="185" customWidth="1"/>
    <col min="6405" max="6405" width="54.28515625" style="185" customWidth="1"/>
    <col min="6406" max="6406" width="9.42578125" style="185" customWidth="1"/>
    <col min="6407" max="6407" width="56.7109375" style="185" customWidth="1"/>
    <col min="6408" max="6433" width="7.7109375" style="185" customWidth="1"/>
    <col min="6434" max="6659" width="9.28515625" style="185"/>
    <col min="6660" max="6660" width="9" style="185" customWidth="1"/>
    <col min="6661" max="6661" width="54.28515625" style="185" customWidth="1"/>
    <col min="6662" max="6662" width="9.42578125" style="185" customWidth="1"/>
    <col min="6663" max="6663" width="56.7109375" style="185" customWidth="1"/>
    <col min="6664" max="6689" width="7.7109375" style="185" customWidth="1"/>
    <col min="6690" max="6915" width="9.28515625" style="185"/>
    <col min="6916" max="6916" width="9" style="185" customWidth="1"/>
    <col min="6917" max="6917" width="54.28515625" style="185" customWidth="1"/>
    <col min="6918" max="6918" width="9.42578125" style="185" customWidth="1"/>
    <col min="6919" max="6919" width="56.7109375" style="185" customWidth="1"/>
    <col min="6920" max="6945" width="7.7109375" style="185" customWidth="1"/>
    <col min="6946" max="7171" width="9.28515625" style="185"/>
    <col min="7172" max="7172" width="9" style="185" customWidth="1"/>
    <col min="7173" max="7173" width="54.28515625" style="185" customWidth="1"/>
    <col min="7174" max="7174" width="9.42578125" style="185" customWidth="1"/>
    <col min="7175" max="7175" width="56.7109375" style="185" customWidth="1"/>
    <col min="7176" max="7201" width="7.7109375" style="185" customWidth="1"/>
    <col min="7202" max="7427" width="9.28515625" style="185"/>
    <col min="7428" max="7428" width="9" style="185" customWidth="1"/>
    <col min="7429" max="7429" width="54.28515625" style="185" customWidth="1"/>
    <col min="7430" max="7430" width="9.42578125" style="185" customWidth="1"/>
    <col min="7431" max="7431" width="56.7109375" style="185" customWidth="1"/>
    <col min="7432" max="7457" width="7.7109375" style="185" customWidth="1"/>
    <col min="7458" max="7683" width="9.28515625" style="185"/>
    <col min="7684" max="7684" width="9" style="185" customWidth="1"/>
    <col min="7685" max="7685" width="54.28515625" style="185" customWidth="1"/>
    <col min="7686" max="7686" width="9.42578125" style="185" customWidth="1"/>
    <col min="7687" max="7687" width="56.7109375" style="185" customWidth="1"/>
    <col min="7688" max="7713" width="7.7109375" style="185" customWidth="1"/>
    <col min="7714" max="7939" width="9.28515625" style="185"/>
    <col min="7940" max="7940" width="9" style="185" customWidth="1"/>
    <col min="7941" max="7941" width="54.28515625" style="185" customWidth="1"/>
    <col min="7942" max="7942" width="9.42578125" style="185" customWidth="1"/>
    <col min="7943" max="7943" width="56.7109375" style="185" customWidth="1"/>
    <col min="7944" max="7969" width="7.7109375" style="185" customWidth="1"/>
    <col min="7970" max="8195" width="9.28515625" style="185"/>
    <col min="8196" max="8196" width="9" style="185" customWidth="1"/>
    <col min="8197" max="8197" width="54.28515625" style="185" customWidth="1"/>
    <col min="8198" max="8198" width="9.42578125" style="185" customWidth="1"/>
    <col min="8199" max="8199" width="56.7109375" style="185" customWidth="1"/>
    <col min="8200" max="8225" width="7.7109375" style="185" customWidth="1"/>
    <col min="8226" max="8451" width="9.28515625" style="185"/>
    <col min="8452" max="8452" width="9" style="185" customWidth="1"/>
    <col min="8453" max="8453" width="54.28515625" style="185" customWidth="1"/>
    <col min="8454" max="8454" width="9.42578125" style="185" customWidth="1"/>
    <col min="8455" max="8455" width="56.7109375" style="185" customWidth="1"/>
    <col min="8456" max="8481" width="7.7109375" style="185" customWidth="1"/>
    <col min="8482" max="8707" width="9.28515625" style="185"/>
    <col min="8708" max="8708" width="9" style="185" customWidth="1"/>
    <col min="8709" max="8709" width="54.28515625" style="185" customWidth="1"/>
    <col min="8710" max="8710" width="9.42578125" style="185" customWidth="1"/>
    <col min="8711" max="8711" width="56.7109375" style="185" customWidth="1"/>
    <col min="8712" max="8737" width="7.7109375" style="185" customWidth="1"/>
    <col min="8738" max="8963" width="9.28515625" style="185"/>
    <col min="8964" max="8964" width="9" style="185" customWidth="1"/>
    <col min="8965" max="8965" width="54.28515625" style="185" customWidth="1"/>
    <col min="8966" max="8966" width="9.42578125" style="185" customWidth="1"/>
    <col min="8967" max="8967" width="56.7109375" style="185" customWidth="1"/>
    <col min="8968" max="8993" width="7.7109375" style="185" customWidth="1"/>
    <col min="8994" max="9219" width="9.28515625" style="185"/>
    <col min="9220" max="9220" width="9" style="185" customWidth="1"/>
    <col min="9221" max="9221" width="54.28515625" style="185" customWidth="1"/>
    <col min="9222" max="9222" width="9.42578125" style="185" customWidth="1"/>
    <col min="9223" max="9223" width="56.7109375" style="185" customWidth="1"/>
    <col min="9224" max="9249" width="7.7109375" style="185" customWidth="1"/>
    <col min="9250" max="9475" width="9.28515625" style="185"/>
    <col min="9476" max="9476" width="9" style="185" customWidth="1"/>
    <col min="9477" max="9477" width="54.28515625" style="185" customWidth="1"/>
    <col min="9478" max="9478" width="9.42578125" style="185" customWidth="1"/>
    <col min="9479" max="9479" width="56.7109375" style="185" customWidth="1"/>
    <col min="9480" max="9505" width="7.7109375" style="185" customWidth="1"/>
    <col min="9506" max="9731" width="9.28515625" style="185"/>
    <col min="9732" max="9732" width="9" style="185" customWidth="1"/>
    <col min="9733" max="9733" width="54.28515625" style="185" customWidth="1"/>
    <col min="9734" max="9734" width="9.42578125" style="185" customWidth="1"/>
    <col min="9735" max="9735" width="56.7109375" style="185" customWidth="1"/>
    <col min="9736" max="9761" width="7.7109375" style="185" customWidth="1"/>
    <col min="9762" max="9987" width="9.28515625" style="185"/>
    <col min="9988" max="9988" width="9" style="185" customWidth="1"/>
    <col min="9989" max="9989" width="54.28515625" style="185" customWidth="1"/>
    <col min="9990" max="9990" width="9.42578125" style="185" customWidth="1"/>
    <col min="9991" max="9991" width="56.7109375" style="185" customWidth="1"/>
    <col min="9992" max="10017" width="7.7109375" style="185" customWidth="1"/>
    <col min="10018" max="10243" width="9.28515625" style="185"/>
    <col min="10244" max="10244" width="9" style="185" customWidth="1"/>
    <col min="10245" max="10245" width="54.28515625" style="185" customWidth="1"/>
    <col min="10246" max="10246" width="9.42578125" style="185" customWidth="1"/>
    <col min="10247" max="10247" width="56.7109375" style="185" customWidth="1"/>
    <col min="10248" max="10273" width="7.7109375" style="185" customWidth="1"/>
    <col min="10274" max="10499" width="9.28515625" style="185"/>
    <col min="10500" max="10500" width="9" style="185" customWidth="1"/>
    <col min="10501" max="10501" width="54.28515625" style="185" customWidth="1"/>
    <col min="10502" max="10502" width="9.42578125" style="185" customWidth="1"/>
    <col min="10503" max="10503" width="56.7109375" style="185" customWidth="1"/>
    <col min="10504" max="10529" width="7.7109375" style="185" customWidth="1"/>
    <col min="10530" max="10755" width="9.28515625" style="185"/>
    <col min="10756" max="10756" width="9" style="185" customWidth="1"/>
    <col min="10757" max="10757" width="54.28515625" style="185" customWidth="1"/>
    <col min="10758" max="10758" width="9.42578125" style="185" customWidth="1"/>
    <col min="10759" max="10759" width="56.7109375" style="185" customWidth="1"/>
    <col min="10760" max="10785" width="7.7109375" style="185" customWidth="1"/>
    <col min="10786" max="11011" width="9.28515625" style="185"/>
    <col min="11012" max="11012" width="9" style="185" customWidth="1"/>
    <col min="11013" max="11013" width="54.28515625" style="185" customWidth="1"/>
    <col min="11014" max="11014" width="9.42578125" style="185" customWidth="1"/>
    <col min="11015" max="11015" width="56.7109375" style="185" customWidth="1"/>
    <col min="11016" max="11041" width="7.7109375" style="185" customWidth="1"/>
    <col min="11042" max="11267" width="9.28515625" style="185"/>
    <col min="11268" max="11268" width="9" style="185" customWidth="1"/>
    <col min="11269" max="11269" width="54.28515625" style="185" customWidth="1"/>
    <col min="11270" max="11270" width="9.42578125" style="185" customWidth="1"/>
    <col min="11271" max="11271" width="56.7109375" style="185" customWidth="1"/>
    <col min="11272" max="11297" width="7.7109375" style="185" customWidth="1"/>
    <col min="11298" max="11523" width="9.28515625" style="185"/>
    <col min="11524" max="11524" width="9" style="185" customWidth="1"/>
    <col min="11525" max="11525" width="54.28515625" style="185" customWidth="1"/>
    <col min="11526" max="11526" width="9.42578125" style="185" customWidth="1"/>
    <col min="11527" max="11527" width="56.7109375" style="185" customWidth="1"/>
    <col min="11528" max="11553" width="7.7109375" style="185" customWidth="1"/>
    <col min="11554" max="11779" width="9.28515625" style="185"/>
    <col min="11780" max="11780" width="9" style="185" customWidth="1"/>
    <col min="11781" max="11781" width="54.28515625" style="185" customWidth="1"/>
    <col min="11782" max="11782" width="9.42578125" style="185" customWidth="1"/>
    <col min="11783" max="11783" width="56.7109375" style="185" customWidth="1"/>
    <col min="11784" max="11809" width="7.7109375" style="185" customWidth="1"/>
    <col min="11810" max="12035" width="9.28515625" style="185"/>
    <col min="12036" max="12036" width="9" style="185" customWidth="1"/>
    <col min="12037" max="12037" width="54.28515625" style="185" customWidth="1"/>
    <col min="12038" max="12038" width="9.42578125" style="185" customWidth="1"/>
    <col min="12039" max="12039" width="56.7109375" style="185" customWidth="1"/>
    <col min="12040" max="12065" width="7.7109375" style="185" customWidth="1"/>
    <col min="12066" max="12291" width="9.28515625" style="185"/>
    <col min="12292" max="12292" width="9" style="185" customWidth="1"/>
    <col min="12293" max="12293" width="54.28515625" style="185" customWidth="1"/>
    <col min="12294" max="12294" width="9.42578125" style="185" customWidth="1"/>
    <col min="12295" max="12295" width="56.7109375" style="185" customWidth="1"/>
    <col min="12296" max="12321" width="7.7109375" style="185" customWidth="1"/>
    <col min="12322" max="12547" width="9.28515625" style="185"/>
    <col min="12548" max="12548" width="9" style="185" customWidth="1"/>
    <col min="12549" max="12549" width="54.28515625" style="185" customWidth="1"/>
    <col min="12550" max="12550" width="9.42578125" style="185" customWidth="1"/>
    <col min="12551" max="12551" width="56.7109375" style="185" customWidth="1"/>
    <col min="12552" max="12577" width="7.7109375" style="185" customWidth="1"/>
    <col min="12578" max="12803" width="9.28515625" style="185"/>
    <col min="12804" max="12804" width="9" style="185" customWidth="1"/>
    <col min="12805" max="12805" width="54.28515625" style="185" customWidth="1"/>
    <col min="12806" max="12806" width="9.42578125" style="185" customWidth="1"/>
    <col min="12807" max="12807" width="56.7109375" style="185" customWidth="1"/>
    <col min="12808" max="12833" width="7.7109375" style="185" customWidth="1"/>
    <col min="12834" max="13059" width="9.28515625" style="185"/>
    <col min="13060" max="13060" width="9" style="185" customWidth="1"/>
    <col min="13061" max="13061" width="54.28515625" style="185" customWidth="1"/>
    <col min="13062" max="13062" width="9.42578125" style="185" customWidth="1"/>
    <col min="13063" max="13063" width="56.7109375" style="185" customWidth="1"/>
    <col min="13064" max="13089" width="7.7109375" style="185" customWidth="1"/>
    <col min="13090" max="13315" width="9.28515625" style="185"/>
    <col min="13316" max="13316" width="9" style="185" customWidth="1"/>
    <col min="13317" max="13317" width="54.28515625" style="185" customWidth="1"/>
    <col min="13318" max="13318" width="9.42578125" style="185" customWidth="1"/>
    <col min="13319" max="13319" width="56.7109375" style="185" customWidth="1"/>
    <col min="13320" max="13345" width="7.7109375" style="185" customWidth="1"/>
    <col min="13346" max="13571" width="9.28515625" style="185"/>
    <col min="13572" max="13572" width="9" style="185" customWidth="1"/>
    <col min="13573" max="13573" width="54.28515625" style="185" customWidth="1"/>
    <col min="13574" max="13574" width="9.42578125" style="185" customWidth="1"/>
    <col min="13575" max="13575" width="56.7109375" style="185" customWidth="1"/>
    <col min="13576" max="13601" width="7.7109375" style="185" customWidth="1"/>
    <col min="13602" max="13827" width="9.28515625" style="185"/>
    <col min="13828" max="13828" width="9" style="185" customWidth="1"/>
    <col min="13829" max="13829" width="54.28515625" style="185" customWidth="1"/>
    <col min="13830" max="13830" width="9.42578125" style="185" customWidth="1"/>
    <col min="13831" max="13831" width="56.7109375" style="185" customWidth="1"/>
    <col min="13832" max="13857" width="7.7109375" style="185" customWidth="1"/>
    <col min="13858" max="14083" width="9.28515625" style="185"/>
    <col min="14084" max="14084" width="9" style="185" customWidth="1"/>
    <col min="14085" max="14085" width="54.28515625" style="185" customWidth="1"/>
    <col min="14086" max="14086" width="9.42578125" style="185" customWidth="1"/>
    <col min="14087" max="14087" width="56.7109375" style="185" customWidth="1"/>
    <col min="14088" max="14113" width="7.7109375" style="185" customWidth="1"/>
    <col min="14114" max="14339" width="9.28515625" style="185"/>
    <col min="14340" max="14340" width="9" style="185" customWidth="1"/>
    <col min="14341" max="14341" width="54.28515625" style="185" customWidth="1"/>
    <col min="14342" max="14342" width="9.42578125" style="185" customWidth="1"/>
    <col min="14343" max="14343" width="56.7109375" style="185" customWidth="1"/>
    <col min="14344" max="14369" width="7.7109375" style="185" customWidth="1"/>
    <col min="14370" max="14595" width="9.28515625" style="185"/>
    <col min="14596" max="14596" width="9" style="185" customWidth="1"/>
    <col min="14597" max="14597" width="54.28515625" style="185" customWidth="1"/>
    <col min="14598" max="14598" width="9.42578125" style="185" customWidth="1"/>
    <col min="14599" max="14599" width="56.7109375" style="185" customWidth="1"/>
    <col min="14600" max="14625" width="7.7109375" style="185" customWidth="1"/>
    <col min="14626" max="14851" width="9.28515625" style="185"/>
    <col min="14852" max="14852" width="9" style="185" customWidth="1"/>
    <col min="14853" max="14853" width="54.28515625" style="185" customWidth="1"/>
    <col min="14854" max="14854" width="9.42578125" style="185" customWidth="1"/>
    <col min="14855" max="14855" width="56.7109375" style="185" customWidth="1"/>
    <col min="14856" max="14881" width="7.7109375" style="185" customWidth="1"/>
    <col min="14882" max="15107" width="9.28515625" style="185"/>
    <col min="15108" max="15108" width="9" style="185" customWidth="1"/>
    <col min="15109" max="15109" width="54.28515625" style="185" customWidth="1"/>
    <col min="15110" max="15110" width="9.42578125" style="185" customWidth="1"/>
    <col min="15111" max="15111" width="56.7109375" style="185" customWidth="1"/>
    <col min="15112" max="15137" width="7.7109375" style="185" customWidth="1"/>
    <col min="15138" max="15363" width="9.28515625" style="185"/>
    <col min="15364" max="15364" width="9" style="185" customWidth="1"/>
    <col min="15365" max="15365" width="54.28515625" style="185" customWidth="1"/>
    <col min="15366" max="15366" width="9.42578125" style="185" customWidth="1"/>
    <col min="15367" max="15367" width="56.7109375" style="185" customWidth="1"/>
    <col min="15368" max="15393" width="7.7109375" style="185" customWidth="1"/>
    <col min="15394" max="15619" width="9.28515625" style="185"/>
    <col min="15620" max="15620" width="9" style="185" customWidth="1"/>
    <col min="15621" max="15621" width="54.28515625" style="185" customWidth="1"/>
    <col min="15622" max="15622" width="9.42578125" style="185" customWidth="1"/>
    <col min="15623" max="15623" width="56.7109375" style="185" customWidth="1"/>
    <col min="15624" max="15649" width="7.7109375" style="185" customWidth="1"/>
    <col min="15650" max="15875" width="9.28515625" style="185"/>
    <col min="15876" max="15876" width="9" style="185" customWidth="1"/>
    <col min="15877" max="15877" width="54.28515625" style="185" customWidth="1"/>
    <col min="15878" max="15878" width="9.42578125" style="185" customWidth="1"/>
    <col min="15879" max="15879" width="56.7109375" style="185" customWidth="1"/>
    <col min="15880" max="15905" width="7.7109375" style="185" customWidth="1"/>
    <col min="15906" max="16131" width="9.28515625" style="185"/>
    <col min="16132" max="16132" width="9" style="185" customWidth="1"/>
    <col min="16133" max="16133" width="54.28515625" style="185" customWidth="1"/>
    <col min="16134" max="16134" width="9.42578125" style="185" customWidth="1"/>
    <col min="16135" max="16135" width="56.7109375" style="185" customWidth="1"/>
    <col min="16136" max="16161" width="7.7109375" style="185" customWidth="1"/>
    <col min="16162" max="16384" width="9.28515625" style="185"/>
  </cols>
  <sheetData>
    <row r="1" spans="1:38" ht="12" customHeight="1" x14ac:dyDescent="0.2">
      <c r="A1" s="7" t="s">
        <v>47</v>
      </c>
      <c r="B1" s="183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  <c r="Z1" s="184"/>
      <c r="AA1" s="184"/>
      <c r="AB1" s="184"/>
      <c r="AC1" s="184"/>
      <c r="AD1" s="184"/>
      <c r="AE1" s="184"/>
      <c r="AF1" s="184"/>
      <c r="AG1" s="184"/>
      <c r="AH1" s="184"/>
    </row>
    <row r="2" spans="1:38" ht="15.75" x14ac:dyDescent="0.25">
      <c r="A2" s="186" t="s">
        <v>212</v>
      </c>
      <c r="B2" s="183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4"/>
      <c r="X2" s="184"/>
      <c r="Y2" s="184"/>
      <c r="Z2" s="184"/>
      <c r="AA2" s="184"/>
      <c r="AB2" s="184"/>
      <c r="AC2" s="184"/>
      <c r="AD2" s="184"/>
      <c r="AE2" s="184"/>
      <c r="AF2" s="184"/>
      <c r="AG2" s="184"/>
      <c r="AH2" s="184"/>
    </row>
    <row r="3" spans="1:38" ht="12" customHeight="1" x14ac:dyDescent="0.2">
      <c r="A3" s="187" t="s">
        <v>69</v>
      </c>
      <c r="B3" s="183"/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4"/>
      <c r="AC3" s="188"/>
      <c r="AD3" s="184"/>
      <c r="AE3" s="184"/>
      <c r="AF3" s="184"/>
      <c r="AG3" s="184"/>
      <c r="AH3" s="184"/>
    </row>
    <row r="4" spans="1:38" ht="12" customHeight="1" thickBot="1" x14ac:dyDescent="0.25">
      <c r="A4" s="189"/>
      <c r="B4" s="189"/>
      <c r="C4" s="190">
        <v>1997</v>
      </c>
      <c r="D4" s="190">
        <v>1998</v>
      </c>
      <c r="E4" s="190">
        <v>1999</v>
      </c>
      <c r="F4" s="190">
        <v>2000</v>
      </c>
      <c r="G4" s="190">
        <v>2001</v>
      </c>
      <c r="H4" s="190">
        <v>2002</v>
      </c>
      <c r="I4" s="190">
        <v>2003</v>
      </c>
      <c r="J4" s="190">
        <v>2004</v>
      </c>
      <c r="K4" s="190">
        <v>2005</v>
      </c>
      <c r="L4" s="190">
        <v>2006</v>
      </c>
      <c r="M4" s="190">
        <v>2007</v>
      </c>
      <c r="N4" s="190">
        <v>2008</v>
      </c>
      <c r="O4" s="190">
        <v>2009</v>
      </c>
      <c r="P4" s="190">
        <v>2010</v>
      </c>
      <c r="Q4" s="190">
        <v>2011</v>
      </c>
      <c r="R4" s="190">
        <v>2012</v>
      </c>
      <c r="S4" s="190">
        <v>2013</v>
      </c>
      <c r="T4" s="190">
        <v>2014</v>
      </c>
      <c r="U4" s="190">
        <v>2015</v>
      </c>
      <c r="V4" s="190">
        <v>2016</v>
      </c>
      <c r="W4" s="190">
        <v>2017</v>
      </c>
      <c r="X4" s="190">
        <v>2018</v>
      </c>
      <c r="Y4" s="190">
        <v>2019</v>
      </c>
      <c r="Z4" s="190">
        <v>2020</v>
      </c>
      <c r="AA4" s="190">
        <v>2021</v>
      </c>
      <c r="AB4" s="190">
        <v>2022</v>
      </c>
      <c r="AC4" s="190">
        <v>2023</v>
      </c>
      <c r="AD4" s="190">
        <v>2024</v>
      </c>
      <c r="AE4" s="190">
        <v>2025</v>
      </c>
      <c r="AF4" s="190">
        <v>2026</v>
      </c>
      <c r="AG4" s="190">
        <v>2027</v>
      </c>
      <c r="AH4" s="190">
        <v>2028</v>
      </c>
    </row>
    <row r="5" spans="1:38" ht="12" customHeight="1" x14ac:dyDescent="0.2">
      <c r="A5" s="332" t="s">
        <v>426</v>
      </c>
      <c r="B5" s="333"/>
      <c r="C5" s="334"/>
      <c r="D5" s="334"/>
      <c r="E5" s="334"/>
      <c r="F5" s="334"/>
      <c r="G5" s="334">
        <v>770</v>
      </c>
      <c r="H5" s="334"/>
      <c r="I5" s="334"/>
      <c r="J5" s="334"/>
      <c r="K5" s="334">
        <v>890</v>
      </c>
      <c r="L5" s="334">
        <v>927</v>
      </c>
      <c r="M5" s="334">
        <v>943</v>
      </c>
      <c r="N5" s="335">
        <v>982</v>
      </c>
      <c r="O5" s="335">
        <v>1003</v>
      </c>
      <c r="P5" s="335">
        <v>1033</v>
      </c>
      <c r="Q5" s="335">
        <v>1048</v>
      </c>
      <c r="R5" s="335">
        <v>1080</v>
      </c>
      <c r="S5" s="335">
        <v>1084</v>
      </c>
      <c r="T5" s="335">
        <v>1094</v>
      </c>
      <c r="U5" s="335">
        <v>1123</v>
      </c>
      <c r="V5" s="335">
        <v>1153</v>
      </c>
      <c r="W5" s="335">
        <v>1195</v>
      </c>
      <c r="X5" s="335">
        <v>1254</v>
      </c>
      <c r="Y5" s="335">
        <v>1378</v>
      </c>
      <c r="Z5" s="335">
        <v>1466</v>
      </c>
      <c r="AA5" s="335">
        <v>1492</v>
      </c>
      <c r="AB5" s="335">
        <v>1498</v>
      </c>
      <c r="AC5" s="335">
        <v>1540</v>
      </c>
      <c r="AD5" s="335">
        <v>1595</v>
      </c>
      <c r="AE5" s="335">
        <v>1720</v>
      </c>
      <c r="AF5" s="335">
        <v>1860</v>
      </c>
      <c r="AG5" s="335">
        <v>1935</v>
      </c>
      <c r="AH5" s="335">
        <v>2077</v>
      </c>
    </row>
    <row r="6" spans="1:38" ht="12" customHeight="1" x14ac:dyDescent="0.2">
      <c r="A6" s="336" t="s">
        <v>427</v>
      </c>
      <c r="B6" s="337"/>
      <c r="C6" s="338"/>
      <c r="D6" s="338"/>
      <c r="E6" s="338"/>
      <c r="F6" s="338"/>
      <c r="G6" s="338">
        <v>-3</v>
      </c>
      <c r="H6" s="338"/>
      <c r="I6" s="338"/>
      <c r="J6" s="338"/>
      <c r="K6" s="338">
        <v>4</v>
      </c>
      <c r="L6" s="338">
        <v>4</v>
      </c>
      <c r="M6" s="338">
        <v>6</v>
      </c>
      <c r="N6" s="338">
        <v>-11</v>
      </c>
      <c r="O6" s="339">
        <v>-14</v>
      </c>
      <c r="P6" s="339">
        <v>-15</v>
      </c>
      <c r="Q6" s="339">
        <v>2</v>
      </c>
      <c r="R6" s="338">
        <v>-6</v>
      </c>
      <c r="S6" s="338">
        <v>9</v>
      </c>
      <c r="T6" s="338">
        <v>9</v>
      </c>
      <c r="U6" s="338">
        <v>0</v>
      </c>
      <c r="V6" s="338">
        <v>14</v>
      </c>
      <c r="W6" s="338">
        <v>15</v>
      </c>
      <c r="X6" s="338">
        <v>78</v>
      </c>
      <c r="Y6" s="338">
        <v>14</v>
      </c>
      <c r="Z6" s="338">
        <v>5</v>
      </c>
      <c r="AA6" s="338">
        <v>-62</v>
      </c>
      <c r="AB6" s="338">
        <v>4</v>
      </c>
      <c r="AC6" s="338">
        <v>-1</v>
      </c>
      <c r="AD6" s="338">
        <v>0</v>
      </c>
      <c r="AE6" s="338">
        <v>105</v>
      </c>
      <c r="AF6" s="338">
        <v>6</v>
      </c>
      <c r="AG6" s="338">
        <v>3</v>
      </c>
      <c r="AH6" s="338">
        <v>28</v>
      </c>
    </row>
    <row r="7" spans="1:38" s="193" customFormat="1" ht="12" customHeight="1" x14ac:dyDescent="0.2">
      <c r="A7" s="340" t="s">
        <v>428</v>
      </c>
      <c r="B7" s="341"/>
      <c r="C7" s="335">
        <v>723</v>
      </c>
      <c r="D7" s="335">
        <v>720</v>
      </c>
      <c r="E7" s="335">
        <v>735</v>
      </c>
      <c r="F7" s="335">
        <v>744</v>
      </c>
      <c r="G7" s="335">
        <v>767</v>
      </c>
      <c r="H7" s="335">
        <v>810</v>
      </c>
      <c r="I7" s="335">
        <v>847</v>
      </c>
      <c r="J7" s="335">
        <v>877</v>
      </c>
      <c r="K7" s="335">
        <v>894</v>
      </c>
      <c r="L7" s="335">
        <v>931</v>
      </c>
      <c r="M7" s="335">
        <v>949</v>
      </c>
      <c r="N7" s="335">
        <v>971</v>
      </c>
      <c r="O7" s="335">
        <v>989</v>
      </c>
      <c r="P7" s="335">
        <v>1018</v>
      </c>
      <c r="Q7" s="335">
        <v>1050</v>
      </c>
      <c r="R7" s="335">
        <v>1074</v>
      </c>
      <c r="S7" s="335">
        <v>1093</v>
      </c>
      <c r="T7" s="335">
        <v>1103</v>
      </c>
      <c r="U7" s="335">
        <v>1123</v>
      </c>
      <c r="V7" s="335">
        <v>1167</v>
      </c>
      <c r="W7" s="335">
        <v>1210</v>
      </c>
      <c r="X7" s="335">
        <v>1332</v>
      </c>
      <c r="Y7" s="342">
        <v>1392</v>
      </c>
      <c r="Z7" s="342">
        <v>1471</v>
      </c>
      <c r="AA7" s="342">
        <v>1430</v>
      </c>
      <c r="AB7" s="342">
        <v>1502</v>
      </c>
      <c r="AC7" s="342">
        <v>1539</v>
      </c>
      <c r="AD7" s="342">
        <v>1595</v>
      </c>
      <c r="AE7" s="342">
        <v>1825</v>
      </c>
      <c r="AF7" s="342">
        <v>1866</v>
      </c>
      <c r="AG7" s="342">
        <v>1938</v>
      </c>
      <c r="AH7" s="342">
        <v>2105</v>
      </c>
      <c r="AI7" s="192"/>
      <c r="AJ7" s="192"/>
      <c r="AK7" s="192"/>
      <c r="AL7" s="192"/>
    </row>
    <row r="8" spans="1:38" ht="12" customHeight="1" x14ac:dyDescent="0.2">
      <c r="A8" s="343" t="s">
        <v>429</v>
      </c>
      <c r="B8" s="337"/>
      <c r="C8" s="338"/>
      <c r="D8" s="338"/>
      <c r="E8" s="339">
        <v>-1</v>
      </c>
      <c r="F8" s="339">
        <v>-2</v>
      </c>
      <c r="G8" s="338"/>
      <c r="H8" s="338"/>
      <c r="I8" s="338"/>
      <c r="J8" s="338"/>
      <c r="K8" s="338"/>
      <c r="L8" s="338"/>
      <c r="M8" s="338">
        <v>-11</v>
      </c>
      <c r="N8" s="338"/>
      <c r="O8" s="338"/>
      <c r="P8" s="338"/>
      <c r="Q8" s="338"/>
      <c r="R8" s="338"/>
      <c r="S8" s="338"/>
      <c r="T8" s="338"/>
      <c r="U8" s="338">
        <v>33</v>
      </c>
      <c r="V8" s="338">
        <v>41</v>
      </c>
      <c r="W8" s="338">
        <v>52</v>
      </c>
      <c r="X8" s="338"/>
      <c r="Y8" s="338">
        <v>-51</v>
      </c>
      <c r="Z8" s="338">
        <v>262</v>
      </c>
      <c r="AA8" s="338">
        <v>259</v>
      </c>
      <c r="AB8" s="338">
        <v>130</v>
      </c>
      <c r="AC8" s="344">
        <v>124</v>
      </c>
      <c r="AD8" s="344">
        <v>148</v>
      </c>
      <c r="AE8" s="344">
        <v>25</v>
      </c>
      <c r="AF8" s="344">
        <v>62</v>
      </c>
      <c r="AG8" s="344">
        <v>66</v>
      </c>
      <c r="AH8" s="344"/>
    </row>
    <row r="9" spans="1:38" ht="12" customHeight="1" x14ac:dyDescent="0.2">
      <c r="A9" s="343" t="s">
        <v>430</v>
      </c>
      <c r="B9" s="337"/>
      <c r="C9" s="338">
        <v>0</v>
      </c>
      <c r="D9" s="338">
        <v>0</v>
      </c>
      <c r="E9" s="338">
        <v>19</v>
      </c>
      <c r="F9" s="338">
        <v>23</v>
      </c>
      <c r="G9" s="338">
        <v>24</v>
      </c>
      <c r="H9" s="338">
        <v>2</v>
      </c>
      <c r="I9" s="338">
        <v>-25</v>
      </c>
      <c r="J9" s="338">
        <v>-19</v>
      </c>
      <c r="K9" s="338">
        <v>-24</v>
      </c>
      <c r="L9" s="338">
        <v>-24</v>
      </c>
      <c r="M9" s="338">
        <v>0</v>
      </c>
      <c r="N9" s="338">
        <v>-14</v>
      </c>
      <c r="O9" s="338">
        <v>0</v>
      </c>
      <c r="P9" s="338">
        <v>6</v>
      </c>
      <c r="Q9" s="338">
        <v>13</v>
      </c>
      <c r="R9" s="338">
        <v>10</v>
      </c>
      <c r="S9" s="338">
        <v>2</v>
      </c>
      <c r="T9" s="338">
        <v>4</v>
      </c>
      <c r="U9" s="338">
        <v>2</v>
      </c>
      <c r="V9" s="338">
        <v>7</v>
      </c>
      <c r="W9" s="338">
        <v>12</v>
      </c>
      <c r="X9" s="338">
        <v>5</v>
      </c>
      <c r="Y9" s="344">
        <v>10</v>
      </c>
      <c r="Z9" s="344">
        <v>10</v>
      </c>
      <c r="AA9" s="344">
        <v>6</v>
      </c>
      <c r="AB9" s="344">
        <v>2</v>
      </c>
      <c r="AC9" s="344">
        <v>2</v>
      </c>
      <c r="AD9" s="344">
        <v>4</v>
      </c>
      <c r="AE9" s="344">
        <v>6</v>
      </c>
      <c r="AF9" s="344">
        <v>8</v>
      </c>
      <c r="AG9" s="344">
        <v>5</v>
      </c>
      <c r="AH9" s="344"/>
    </row>
    <row r="10" spans="1:38" s="193" customFormat="1" ht="12" customHeight="1" thickBot="1" x14ac:dyDescent="0.25">
      <c r="A10" s="345" t="s">
        <v>536</v>
      </c>
      <c r="B10" s="194"/>
      <c r="C10" s="195">
        <v>723</v>
      </c>
      <c r="D10" s="195">
        <v>720</v>
      </c>
      <c r="E10" s="195">
        <v>753</v>
      </c>
      <c r="F10" s="195">
        <v>765</v>
      </c>
      <c r="G10" s="195">
        <v>791</v>
      </c>
      <c r="H10" s="195">
        <v>812</v>
      </c>
      <c r="I10" s="195">
        <v>822</v>
      </c>
      <c r="J10" s="195">
        <v>858</v>
      </c>
      <c r="K10" s="195">
        <v>870</v>
      </c>
      <c r="L10" s="195">
        <v>907</v>
      </c>
      <c r="M10" s="195">
        <v>938</v>
      </c>
      <c r="N10" s="195">
        <v>957</v>
      </c>
      <c r="O10" s="195">
        <v>989</v>
      </c>
      <c r="P10" s="195">
        <v>1024</v>
      </c>
      <c r="Q10" s="195">
        <v>1063</v>
      </c>
      <c r="R10" s="195">
        <v>1084</v>
      </c>
      <c r="S10" s="195">
        <v>1095</v>
      </c>
      <c r="T10" s="195">
        <v>1107</v>
      </c>
      <c r="U10" s="195">
        <v>1158</v>
      </c>
      <c r="V10" s="195">
        <v>1215</v>
      </c>
      <c r="W10" s="195">
        <v>1274</v>
      </c>
      <c r="X10" s="195">
        <v>1337</v>
      </c>
      <c r="Y10" s="195">
        <v>1351</v>
      </c>
      <c r="Z10" s="195">
        <v>1743</v>
      </c>
      <c r="AA10" s="195">
        <v>1695</v>
      </c>
      <c r="AB10" s="195">
        <v>1634</v>
      </c>
      <c r="AC10" s="195">
        <v>1665</v>
      </c>
      <c r="AD10" s="195">
        <v>1747</v>
      </c>
      <c r="AE10" s="195">
        <v>1856</v>
      </c>
      <c r="AF10" s="195">
        <v>1936</v>
      </c>
      <c r="AG10" s="195">
        <v>2009</v>
      </c>
      <c r="AH10" s="195"/>
    </row>
    <row r="11" spans="1:38" ht="12" customHeight="1" x14ac:dyDescent="0.2">
      <c r="A11" s="346"/>
      <c r="B11" s="33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  <c r="Z11" s="347"/>
      <c r="AA11" s="347"/>
      <c r="AB11" s="347"/>
      <c r="AC11" s="347"/>
      <c r="AD11" s="347"/>
      <c r="AE11" s="347"/>
      <c r="AF11" s="347"/>
      <c r="AG11" s="347"/>
      <c r="AH11" s="347"/>
      <c r="AI11" s="191"/>
      <c r="AJ11" s="191"/>
      <c r="AK11" s="191"/>
    </row>
    <row r="12" spans="1:38" ht="12" customHeight="1" collapsed="1" x14ac:dyDescent="0.2">
      <c r="A12" s="348"/>
      <c r="B12" s="349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  <c r="Z12" s="347"/>
      <c r="AA12" s="347"/>
      <c r="AB12" s="347"/>
      <c r="AC12" s="347"/>
      <c r="AD12" s="347"/>
      <c r="AE12" s="347"/>
      <c r="AF12" s="347"/>
      <c r="AG12" s="347"/>
      <c r="AH12" s="347"/>
    </row>
    <row r="13" spans="1:38" s="81" customFormat="1" ht="12" customHeight="1" x14ac:dyDescent="0.2">
      <c r="A13" s="350"/>
      <c r="B13" s="349"/>
      <c r="C13" s="351"/>
      <c r="D13" s="351"/>
      <c r="E13" s="351"/>
      <c r="F13" s="351"/>
      <c r="G13" s="351"/>
      <c r="H13" s="351"/>
      <c r="I13" s="351"/>
      <c r="J13" s="351"/>
      <c r="K13" s="351"/>
      <c r="L13" s="351"/>
      <c r="M13" s="351"/>
      <c r="N13" s="351"/>
      <c r="O13" s="351"/>
      <c r="P13" s="351"/>
      <c r="Q13" s="351"/>
      <c r="R13" s="351"/>
      <c r="S13" s="351"/>
      <c r="T13" s="351"/>
      <c r="U13" s="351"/>
      <c r="V13" s="351"/>
      <c r="W13" s="351"/>
      <c r="X13" s="351"/>
      <c r="Y13" s="351"/>
      <c r="Z13" s="351"/>
      <c r="AA13" s="351"/>
      <c r="AB13" s="351"/>
      <c r="AC13" s="351"/>
      <c r="AD13" s="351"/>
      <c r="AE13" s="351"/>
      <c r="AF13" s="351"/>
      <c r="AG13" s="351"/>
      <c r="AH13" s="351"/>
      <c r="AI13" s="196"/>
    </row>
    <row r="14" spans="1:38" ht="12" customHeight="1" x14ac:dyDescent="0.2">
      <c r="A14" s="352"/>
      <c r="B14" s="349"/>
      <c r="C14" s="347"/>
      <c r="D14" s="347"/>
      <c r="E14" s="347"/>
      <c r="F14" s="347"/>
      <c r="G14" s="347"/>
      <c r="H14" s="347"/>
      <c r="I14" s="347"/>
      <c r="J14" s="347"/>
      <c r="K14" s="347"/>
      <c r="L14" s="347"/>
      <c r="M14" s="347"/>
      <c r="N14" s="347"/>
      <c r="O14" s="347"/>
      <c r="P14" s="347"/>
      <c r="Q14" s="347"/>
      <c r="R14" s="347"/>
      <c r="S14" s="347"/>
      <c r="T14" s="347"/>
      <c r="U14" s="347"/>
      <c r="V14" s="347"/>
      <c r="W14" s="347"/>
      <c r="X14" s="347"/>
      <c r="Y14" s="347"/>
      <c r="Z14" s="347"/>
      <c r="AA14" s="347"/>
      <c r="AB14" s="347"/>
      <c r="AC14" s="347"/>
      <c r="AD14" s="347"/>
      <c r="AE14" s="347"/>
      <c r="AF14" s="347"/>
      <c r="AG14" s="347"/>
      <c r="AH14" s="347"/>
    </row>
    <row r="15" spans="1:38" ht="12" customHeight="1" x14ac:dyDescent="0.2">
      <c r="A15" s="353" t="s">
        <v>431</v>
      </c>
      <c r="B15" s="349"/>
      <c r="C15" s="347"/>
      <c r="D15" s="347"/>
      <c r="E15" s="347"/>
      <c r="F15" s="347"/>
      <c r="G15" s="347"/>
      <c r="H15" s="347"/>
      <c r="I15" s="347"/>
      <c r="J15" s="347"/>
      <c r="K15" s="347"/>
      <c r="L15" s="347"/>
      <c r="M15" s="347"/>
      <c r="N15" s="347"/>
      <c r="O15" s="347"/>
      <c r="P15" s="347"/>
      <c r="Q15" s="347"/>
      <c r="R15" s="347"/>
      <c r="S15" s="347"/>
      <c r="T15" s="347"/>
      <c r="U15" s="347"/>
      <c r="V15" s="347"/>
      <c r="W15" s="347"/>
      <c r="X15" s="347"/>
      <c r="Y15" s="347"/>
      <c r="Z15" s="347"/>
      <c r="AA15" s="347"/>
      <c r="AB15" s="347"/>
      <c r="AC15" s="347"/>
      <c r="AD15" s="347"/>
      <c r="AE15" s="347"/>
      <c r="AF15" s="347"/>
      <c r="AG15" s="347"/>
      <c r="AH15" s="347"/>
    </row>
    <row r="16" spans="1:38" s="193" customFormat="1" ht="12" customHeight="1" thickBot="1" x14ac:dyDescent="0.25">
      <c r="A16" s="197" t="s">
        <v>432</v>
      </c>
      <c r="B16" s="197" t="s">
        <v>433</v>
      </c>
      <c r="C16" s="190">
        <v>1997</v>
      </c>
      <c r="D16" s="190">
        <v>1998</v>
      </c>
      <c r="E16" s="190">
        <v>1999</v>
      </c>
      <c r="F16" s="190">
        <v>2000</v>
      </c>
      <c r="G16" s="190">
        <v>2001</v>
      </c>
      <c r="H16" s="190">
        <v>2002</v>
      </c>
      <c r="I16" s="190">
        <v>2003</v>
      </c>
      <c r="J16" s="190">
        <v>2004</v>
      </c>
      <c r="K16" s="190">
        <v>2005</v>
      </c>
      <c r="L16" s="190">
        <v>2006</v>
      </c>
      <c r="M16" s="190">
        <v>2007</v>
      </c>
      <c r="N16" s="190">
        <v>2008</v>
      </c>
      <c r="O16" s="190">
        <v>2009</v>
      </c>
      <c r="P16" s="190">
        <v>2010</v>
      </c>
      <c r="Q16" s="190">
        <v>2011</v>
      </c>
      <c r="R16" s="190">
        <v>2012</v>
      </c>
      <c r="S16" s="190">
        <v>2013</v>
      </c>
      <c r="T16" s="190">
        <v>2014</v>
      </c>
      <c r="U16" s="190">
        <v>2015</v>
      </c>
      <c r="V16" s="190">
        <v>2016</v>
      </c>
      <c r="W16" s="190">
        <v>2017</v>
      </c>
      <c r="X16" s="190">
        <v>2018</v>
      </c>
      <c r="Y16" s="190">
        <v>2019</v>
      </c>
      <c r="Z16" s="190">
        <v>2020</v>
      </c>
      <c r="AA16" s="190">
        <v>2021</v>
      </c>
      <c r="AB16" s="190">
        <v>2022</v>
      </c>
      <c r="AC16" s="190">
        <v>2023</v>
      </c>
      <c r="AD16" s="190">
        <v>2024</v>
      </c>
      <c r="AE16" s="190">
        <v>2025</v>
      </c>
      <c r="AF16" s="190">
        <v>2026</v>
      </c>
      <c r="AG16" s="190">
        <v>2027</v>
      </c>
      <c r="AH16" s="190">
        <v>2028</v>
      </c>
    </row>
    <row r="17" spans="1:34" ht="12" hidden="1" customHeight="1" outlineLevel="1" x14ac:dyDescent="0.2">
      <c r="A17" s="349" t="s">
        <v>434</v>
      </c>
      <c r="B17" s="349" t="s">
        <v>435</v>
      </c>
      <c r="C17" s="347"/>
      <c r="D17" s="347"/>
      <c r="E17" s="347">
        <v>19</v>
      </c>
      <c r="F17" s="347">
        <v>19</v>
      </c>
      <c r="G17" s="347">
        <v>19</v>
      </c>
      <c r="H17" s="347"/>
      <c r="I17" s="347"/>
      <c r="J17" s="347"/>
      <c r="K17" s="347"/>
      <c r="L17" s="347"/>
      <c r="M17" s="347"/>
      <c r="N17" s="347"/>
      <c r="O17" s="347"/>
      <c r="P17" s="347"/>
      <c r="Q17" s="347"/>
      <c r="R17" s="347"/>
      <c r="S17" s="347"/>
      <c r="T17" s="347"/>
      <c r="U17" s="347"/>
      <c r="V17" s="347"/>
      <c r="W17" s="347"/>
      <c r="X17" s="347"/>
      <c r="Y17" s="347"/>
      <c r="Z17" s="347"/>
      <c r="AA17" s="347"/>
      <c r="AB17" s="347"/>
      <c r="AC17" s="347"/>
      <c r="AD17" s="347"/>
      <c r="AE17" s="347"/>
      <c r="AF17" s="347"/>
      <c r="AG17" s="347"/>
      <c r="AH17" s="347"/>
    </row>
    <row r="18" spans="1:34" ht="12" hidden="1" customHeight="1" outlineLevel="1" x14ac:dyDescent="0.2">
      <c r="A18" s="349" t="s">
        <v>436</v>
      </c>
      <c r="B18" s="349" t="s">
        <v>437</v>
      </c>
      <c r="C18" s="347"/>
      <c r="D18" s="347"/>
      <c r="E18" s="347"/>
      <c r="F18" s="347">
        <v>3.8</v>
      </c>
      <c r="G18" s="347">
        <v>3.7</v>
      </c>
      <c r="H18" s="347">
        <v>3.6</v>
      </c>
      <c r="I18" s="347"/>
      <c r="J18" s="347"/>
      <c r="K18" s="347"/>
      <c r="L18" s="347"/>
      <c r="M18" s="347"/>
      <c r="N18" s="347"/>
      <c r="O18" s="347"/>
      <c r="P18" s="347"/>
      <c r="Q18" s="347"/>
      <c r="R18" s="347"/>
      <c r="S18" s="347"/>
      <c r="T18" s="347"/>
      <c r="U18" s="347"/>
      <c r="V18" s="347"/>
      <c r="W18" s="347"/>
      <c r="X18" s="347"/>
      <c r="Y18" s="347"/>
      <c r="Z18" s="347"/>
      <c r="AA18" s="347"/>
      <c r="AB18" s="347"/>
      <c r="AC18" s="347"/>
      <c r="AD18" s="347"/>
      <c r="AE18" s="347"/>
      <c r="AF18" s="347"/>
      <c r="AG18" s="347"/>
      <c r="AH18" s="347"/>
    </row>
    <row r="19" spans="1:34" ht="12" hidden="1" customHeight="1" outlineLevel="1" x14ac:dyDescent="0.2">
      <c r="A19" s="349"/>
      <c r="B19" s="349" t="s">
        <v>438</v>
      </c>
      <c r="C19" s="347"/>
      <c r="D19" s="347"/>
      <c r="E19" s="347"/>
      <c r="F19" s="347">
        <v>5</v>
      </c>
      <c r="G19" s="347">
        <v>5.0999999999999996</v>
      </c>
      <c r="H19" s="347">
        <v>5.2</v>
      </c>
      <c r="I19" s="347"/>
      <c r="J19" s="347"/>
      <c r="K19" s="347"/>
      <c r="L19" s="347"/>
      <c r="M19" s="347"/>
      <c r="N19" s="347"/>
      <c r="O19" s="347"/>
      <c r="P19" s="347"/>
      <c r="Q19" s="347"/>
      <c r="R19" s="347"/>
      <c r="S19" s="347"/>
      <c r="T19" s="347"/>
      <c r="U19" s="347"/>
      <c r="V19" s="347"/>
      <c r="W19" s="347"/>
      <c r="X19" s="347"/>
      <c r="Y19" s="347"/>
      <c r="Z19" s="347"/>
      <c r="AA19" s="347"/>
      <c r="AB19" s="347"/>
      <c r="AC19" s="347"/>
      <c r="AD19" s="347"/>
      <c r="AE19" s="347"/>
      <c r="AF19" s="347"/>
      <c r="AG19" s="347"/>
      <c r="AH19" s="347"/>
    </row>
    <row r="20" spans="1:34" ht="12" hidden="1" customHeight="1" outlineLevel="1" x14ac:dyDescent="0.2">
      <c r="A20" s="349"/>
      <c r="B20" s="349" t="s">
        <v>439</v>
      </c>
      <c r="C20" s="347"/>
      <c r="D20" s="347"/>
      <c r="E20" s="347"/>
      <c r="F20" s="347">
        <v>-4.8</v>
      </c>
      <c r="G20" s="347">
        <v>-4.8</v>
      </c>
      <c r="H20" s="347">
        <v>-4.8</v>
      </c>
      <c r="I20" s="347"/>
      <c r="J20" s="347"/>
      <c r="K20" s="347"/>
      <c r="L20" s="347"/>
      <c r="M20" s="347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347"/>
      <c r="Y20" s="347"/>
      <c r="Z20" s="347"/>
      <c r="AA20" s="347"/>
      <c r="AB20" s="347"/>
      <c r="AC20" s="347"/>
      <c r="AD20" s="347"/>
      <c r="AE20" s="347"/>
      <c r="AF20" s="347"/>
      <c r="AG20" s="347"/>
      <c r="AH20" s="347"/>
    </row>
    <row r="21" spans="1:34" ht="12" hidden="1" customHeight="1" outlineLevel="1" x14ac:dyDescent="0.2">
      <c r="A21" s="349" t="s">
        <v>440</v>
      </c>
      <c r="B21" s="349" t="s">
        <v>441</v>
      </c>
      <c r="C21" s="347"/>
      <c r="D21" s="347"/>
      <c r="E21" s="347"/>
      <c r="F21" s="347"/>
      <c r="G21" s="347">
        <v>0.7</v>
      </c>
      <c r="H21" s="347">
        <v>1.5</v>
      </c>
      <c r="I21" s="347"/>
      <c r="J21" s="347"/>
      <c r="K21" s="347"/>
      <c r="L21" s="347"/>
      <c r="M21" s="347"/>
      <c r="N21" s="347"/>
      <c r="O21" s="347"/>
      <c r="P21" s="347"/>
      <c r="Q21" s="347"/>
      <c r="R21" s="347"/>
      <c r="S21" s="347"/>
      <c r="T21" s="347"/>
      <c r="U21" s="347"/>
      <c r="V21" s="347"/>
      <c r="W21" s="347"/>
      <c r="X21" s="347"/>
      <c r="Y21" s="347"/>
      <c r="Z21" s="347"/>
      <c r="AA21" s="347"/>
      <c r="AB21" s="347"/>
      <c r="AC21" s="347"/>
      <c r="AD21" s="347"/>
      <c r="AE21" s="347"/>
      <c r="AF21" s="347"/>
      <c r="AG21" s="347"/>
      <c r="AH21" s="347"/>
    </row>
    <row r="22" spans="1:34" ht="12" hidden="1" customHeight="1" outlineLevel="1" x14ac:dyDescent="0.2">
      <c r="A22" s="349"/>
      <c r="B22" s="349" t="s">
        <v>442</v>
      </c>
      <c r="C22" s="347"/>
      <c r="D22" s="347"/>
      <c r="E22" s="347"/>
      <c r="F22" s="347"/>
      <c r="G22" s="347">
        <v>0.2</v>
      </c>
      <c r="H22" s="347">
        <v>0.2</v>
      </c>
      <c r="I22" s="347"/>
      <c r="J22" s="347"/>
      <c r="K22" s="347"/>
      <c r="L22" s="347"/>
      <c r="M22" s="347"/>
      <c r="N22" s="347"/>
      <c r="O22" s="347"/>
      <c r="P22" s="347"/>
      <c r="Q22" s="347"/>
      <c r="R22" s="347"/>
      <c r="S22" s="347"/>
      <c r="T22" s="347"/>
      <c r="U22" s="347"/>
      <c r="V22" s="347"/>
      <c r="W22" s="347"/>
      <c r="X22" s="347"/>
      <c r="Y22" s="347"/>
      <c r="Z22" s="347"/>
      <c r="AA22" s="347"/>
      <c r="AB22" s="347"/>
      <c r="AC22" s="347"/>
      <c r="AD22" s="347"/>
      <c r="AE22" s="347"/>
      <c r="AF22" s="347"/>
      <c r="AG22" s="347"/>
      <c r="AH22" s="347"/>
    </row>
    <row r="23" spans="1:34" ht="12" hidden="1" customHeight="1" outlineLevel="1" x14ac:dyDescent="0.2">
      <c r="A23" s="349"/>
      <c r="B23" s="349" t="s">
        <v>443</v>
      </c>
      <c r="C23" s="347"/>
      <c r="D23" s="347"/>
      <c r="E23" s="347"/>
      <c r="F23" s="347"/>
      <c r="G23" s="347">
        <v>0.9</v>
      </c>
      <c r="H23" s="347">
        <v>0.9</v>
      </c>
      <c r="I23" s="347"/>
      <c r="J23" s="347"/>
      <c r="K23" s="347"/>
      <c r="L23" s="347"/>
      <c r="M23" s="347"/>
      <c r="N23" s="347"/>
      <c r="O23" s="347"/>
      <c r="P23" s="347"/>
      <c r="Q23" s="347"/>
      <c r="R23" s="347"/>
      <c r="S23" s="347"/>
      <c r="T23" s="347"/>
      <c r="U23" s="347"/>
      <c r="V23" s="347"/>
      <c r="W23" s="347"/>
      <c r="X23" s="347"/>
      <c r="Y23" s="347"/>
      <c r="Z23" s="347"/>
      <c r="AA23" s="347"/>
      <c r="AB23" s="347"/>
      <c r="AC23" s="347"/>
      <c r="AD23" s="347"/>
      <c r="AE23" s="347"/>
      <c r="AF23" s="347"/>
      <c r="AG23" s="347"/>
      <c r="AH23" s="347"/>
    </row>
    <row r="24" spans="1:34" ht="12" hidden="1" customHeight="1" outlineLevel="1" x14ac:dyDescent="0.2">
      <c r="A24" s="349" t="s">
        <v>444</v>
      </c>
      <c r="B24" s="349" t="s">
        <v>445</v>
      </c>
      <c r="C24" s="347"/>
      <c r="D24" s="347"/>
      <c r="E24" s="347"/>
      <c r="F24" s="347"/>
      <c r="G24" s="347">
        <v>-3</v>
      </c>
      <c r="H24" s="347">
        <v>-3</v>
      </c>
      <c r="I24" s="347">
        <v>-3</v>
      </c>
      <c r="J24" s="347"/>
      <c r="K24" s="347"/>
      <c r="L24" s="347"/>
      <c r="M24" s="347"/>
      <c r="N24" s="347"/>
      <c r="O24" s="347"/>
      <c r="P24" s="347"/>
      <c r="Q24" s="347"/>
      <c r="R24" s="347"/>
      <c r="S24" s="347"/>
      <c r="T24" s="347"/>
      <c r="U24" s="347"/>
      <c r="V24" s="347"/>
      <c r="W24" s="347"/>
      <c r="X24" s="347"/>
      <c r="Y24" s="347"/>
      <c r="Z24" s="347"/>
      <c r="AA24" s="347"/>
      <c r="AB24" s="347"/>
      <c r="AC24" s="347"/>
      <c r="AD24" s="347"/>
      <c r="AE24" s="347"/>
      <c r="AF24" s="347"/>
      <c r="AG24" s="347"/>
      <c r="AH24" s="347"/>
    </row>
    <row r="25" spans="1:34" ht="12" hidden="1" customHeight="1" outlineLevel="1" x14ac:dyDescent="0.2">
      <c r="A25" s="349"/>
      <c r="B25" s="349" t="s">
        <v>446</v>
      </c>
      <c r="C25" s="347"/>
      <c r="D25" s="347"/>
      <c r="E25" s="347"/>
      <c r="F25" s="347"/>
      <c r="G25" s="347">
        <v>-0.3</v>
      </c>
      <c r="H25" s="347">
        <v>-0.2</v>
      </c>
      <c r="I25" s="347">
        <v>-0.2</v>
      </c>
      <c r="J25" s="347"/>
      <c r="K25" s="347"/>
      <c r="L25" s="347"/>
      <c r="M25" s="347"/>
      <c r="N25" s="347"/>
      <c r="O25" s="347"/>
      <c r="P25" s="347"/>
      <c r="Q25" s="347"/>
      <c r="R25" s="347"/>
      <c r="S25" s="347"/>
      <c r="T25" s="347"/>
      <c r="U25" s="347"/>
      <c r="V25" s="347"/>
      <c r="W25" s="347"/>
      <c r="X25" s="347"/>
      <c r="Y25" s="347"/>
      <c r="Z25" s="347"/>
      <c r="AA25" s="347"/>
      <c r="AB25" s="347"/>
      <c r="AC25" s="347"/>
      <c r="AD25" s="347"/>
      <c r="AE25" s="347"/>
      <c r="AF25" s="347"/>
      <c r="AG25" s="347"/>
      <c r="AH25" s="347"/>
    </row>
    <row r="26" spans="1:34" ht="12" hidden="1" customHeight="1" outlineLevel="1" x14ac:dyDescent="0.2">
      <c r="A26" s="349" t="s">
        <v>447</v>
      </c>
      <c r="B26" s="349" t="s">
        <v>448</v>
      </c>
      <c r="C26" s="347"/>
      <c r="D26" s="347"/>
      <c r="E26" s="347"/>
      <c r="F26" s="347"/>
      <c r="G26" s="347"/>
      <c r="H26" s="347">
        <v>-3.6</v>
      </c>
      <c r="I26" s="347">
        <v>-2.5</v>
      </c>
      <c r="J26" s="347">
        <v>-1.6</v>
      </c>
      <c r="K26" s="347"/>
      <c r="L26" s="347"/>
      <c r="M26" s="347"/>
      <c r="N26" s="347"/>
      <c r="O26" s="347"/>
      <c r="P26" s="347"/>
      <c r="Q26" s="347"/>
      <c r="R26" s="347"/>
      <c r="S26" s="347"/>
      <c r="T26" s="347"/>
      <c r="U26" s="347"/>
      <c r="V26" s="347"/>
      <c r="W26" s="347"/>
      <c r="X26" s="347"/>
      <c r="Y26" s="347"/>
      <c r="Z26" s="347"/>
      <c r="AA26" s="347"/>
      <c r="AB26" s="347"/>
      <c r="AC26" s="347"/>
      <c r="AD26" s="347"/>
      <c r="AE26" s="347"/>
      <c r="AF26" s="347"/>
      <c r="AG26" s="347"/>
      <c r="AH26" s="347"/>
    </row>
    <row r="27" spans="1:34" ht="12" hidden="1" customHeight="1" outlineLevel="1" x14ac:dyDescent="0.2">
      <c r="A27" s="349"/>
      <c r="B27" s="349" t="s">
        <v>445</v>
      </c>
      <c r="C27" s="347"/>
      <c r="D27" s="347"/>
      <c r="E27" s="347"/>
      <c r="F27" s="347"/>
      <c r="G27" s="347"/>
      <c r="H27" s="347">
        <v>-3.5</v>
      </c>
      <c r="I27" s="347">
        <v>0.8</v>
      </c>
      <c r="J27" s="347">
        <v>0.8</v>
      </c>
      <c r="K27" s="347"/>
      <c r="L27" s="347"/>
      <c r="M27" s="347"/>
      <c r="N27" s="347"/>
      <c r="O27" s="347"/>
      <c r="P27" s="347"/>
      <c r="Q27" s="347"/>
      <c r="R27" s="347"/>
      <c r="S27" s="347"/>
      <c r="T27" s="347"/>
      <c r="U27" s="347"/>
      <c r="V27" s="347"/>
      <c r="W27" s="347"/>
      <c r="X27" s="347"/>
      <c r="Y27" s="347"/>
      <c r="Z27" s="347"/>
      <c r="AA27" s="347"/>
      <c r="AB27" s="347"/>
      <c r="AC27" s="347"/>
      <c r="AD27" s="347"/>
      <c r="AE27" s="347"/>
      <c r="AF27" s="347"/>
      <c r="AG27" s="347"/>
      <c r="AH27" s="347"/>
    </row>
    <row r="28" spans="1:34" ht="12" hidden="1" customHeight="1" outlineLevel="1" x14ac:dyDescent="0.2">
      <c r="A28" s="349"/>
      <c r="B28" s="349" t="s">
        <v>449</v>
      </c>
      <c r="C28" s="347"/>
      <c r="D28" s="347"/>
      <c r="E28" s="347"/>
      <c r="F28" s="347"/>
      <c r="G28" s="347">
        <v>1.7</v>
      </c>
      <c r="H28" s="347">
        <v>1.7</v>
      </c>
      <c r="I28" s="347">
        <v>1.7</v>
      </c>
      <c r="J28" s="347">
        <v>1.7</v>
      </c>
      <c r="K28" s="347"/>
      <c r="L28" s="347"/>
      <c r="M28" s="347"/>
      <c r="N28" s="347"/>
      <c r="O28" s="347"/>
      <c r="P28" s="347"/>
      <c r="Q28" s="347"/>
      <c r="R28" s="347"/>
      <c r="S28" s="347"/>
      <c r="T28" s="347"/>
      <c r="U28" s="347"/>
      <c r="V28" s="347"/>
      <c r="W28" s="347"/>
      <c r="X28" s="347"/>
      <c r="Y28" s="347"/>
      <c r="Z28" s="347"/>
      <c r="AA28" s="347"/>
      <c r="AB28" s="347"/>
      <c r="AC28" s="347"/>
      <c r="AD28" s="347"/>
      <c r="AE28" s="347"/>
      <c r="AF28" s="347"/>
      <c r="AG28" s="347"/>
      <c r="AH28" s="347"/>
    </row>
    <row r="29" spans="1:34" ht="12" hidden="1" customHeight="1" outlineLevel="1" x14ac:dyDescent="0.2">
      <c r="A29" s="354" t="s">
        <v>450</v>
      </c>
      <c r="B29" s="349" t="s">
        <v>449</v>
      </c>
      <c r="C29" s="355"/>
      <c r="D29" s="355"/>
      <c r="E29" s="355"/>
      <c r="F29" s="355"/>
      <c r="G29" s="355"/>
      <c r="H29" s="347">
        <v>2.9</v>
      </c>
      <c r="I29" s="347">
        <v>2.9</v>
      </c>
      <c r="J29" s="347">
        <v>2.9</v>
      </c>
      <c r="K29" s="355"/>
      <c r="L29" s="355"/>
      <c r="M29" s="355"/>
      <c r="N29" s="355"/>
      <c r="O29" s="355"/>
      <c r="P29" s="355"/>
      <c r="Q29" s="355"/>
      <c r="R29" s="355"/>
      <c r="S29" s="355"/>
      <c r="T29" s="355"/>
      <c r="U29" s="355"/>
      <c r="V29" s="355"/>
      <c r="W29" s="355"/>
      <c r="X29" s="355"/>
      <c r="Y29" s="355"/>
      <c r="Z29" s="355"/>
      <c r="AA29" s="355"/>
      <c r="AB29" s="355"/>
      <c r="AC29" s="355"/>
      <c r="AD29" s="355"/>
      <c r="AE29" s="355"/>
      <c r="AF29" s="355"/>
      <c r="AG29" s="355"/>
      <c r="AH29" s="355"/>
    </row>
    <row r="30" spans="1:34" ht="12" hidden="1" customHeight="1" outlineLevel="1" x14ac:dyDescent="0.2">
      <c r="A30" s="354"/>
      <c r="B30" s="349" t="s">
        <v>451</v>
      </c>
      <c r="C30" s="355"/>
      <c r="D30" s="355"/>
      <c r="E30" s="355"/>
      <c r="F30" s="355"/>
      <c r="G30" s="355"/>
      <c r="H30" s="347"/>
      <c r="I30" s="347">
        <v>-31.4</v>
      </c>
      <c r="J30" s="347">
        <v>-31.4</v>
      </c>
      <c r="K30" s="355"/>
      <c r="L30" s="355"/>
      <c r="M30" s="355"/>
      <c r="N30" s="355"/>
      <c r="O30" s="355"/>
      <c r="P30" s="355"/>
      <c r="Q30" s="355"/>
      <c r="R30" s="355"/>
      <c r="S30" s="355"/>
      <c r="T30" s="355"/>
      <c r="U30" s="355"/>
      <c r="V30" s="355"/>
      <c r="W30" s="355"/>
      <c r="X30" s="355"/>
      <c r="Y30" s="355"/>
      <c r="Z30" s="355"/>
      <c r="AA30" s="355"/>
      <c r="AB30" s="355"/>
      <c r="AC30" s="355"/>
      <c r="AD30" s="355"/>
      <c r="AE30" s="355"/>
      <c r="AF30" s="355"/>
      <c r="AG30" s="355"/>
      <c r="AH30" s="355"/>
    </row>
    <row r="31" spans="1:34" ht="12" hidden="1" customHeight="1" outlineLevel="1" x14ac:dyDescent="0.2">
      <c r="A31" s="349"/>
      <c r="B31" s="349" t="s">
        <v>452</v>
      </c>
      <c r="C31" s="347"/>
      <c r="D31" s="347"/>
      <c r="E31" s="347"/>
      <c r="F31" s="347"/>
      <c r="G31" s="347"/>
      <c r="H31" s="347"/>
      <c r="I31" s="347">
        <v>2.5</v>
      </c>
      <c r="J31" s="347">
        <v>2.5</v>
      </c>
      <c r="K31" s="347"/>
      <c r="L31" s="347"/>
      <c r="M31" s="347"/>
      <c r="N31" s="347"/>
      <c r="O31" s="347"/>
      <c r="P31" s="347"/>
      <c r="Q31" s="347"/>
      <c r="R31" s="347"/>
      <c r="S31" s="347"/>
      <c r="T31" s="347"/>
      <c r="U31" s="347"/>
      <c r="V31" s="347"/>
      <c r="W31" s="347"/>
      <c r="X31" s="347"/>
      <c r="Y31" s="347"/>
      <c r="Z31" s="347"/>
      <c r="AA31" s="347"/>
      <c r="AB31" s="347"/>
      <c r="AC31" s="347"/>
      <c r="AD31" s="347"/>
      <c r="AE31" s="347"/>
      <c r="AF31" s="347"/>
      <c r="AG31" s="347"/>
      <c r="AH31" s="347"/>
    </row>
    <row r="32" spans="1:34" ht="12" hidden="1" customHeight="1" outlineLevel="1" x14ac:dyDescent="0.2">
      <c r="A32" s="349" t="s">
        <v>453</v>
      </c>
      <c r="B32" s="349" t="s">
        <v>454</v>
      </c>
      <c r="C32" s="347"/>
      <c r="D32" s="347"/>
      <c r="E32" s="347"/>
      <c r="F32" s="347"/>
      <c r="G32" s="347"/>
      <c r="H32" s="347"/>
      <c r="I32" s="347">
        <v>0.5</v>
      </c>
      <c r="J32" s="347">
        <v>0.5</v>
      </c>
      <c r="K32" s="347"/>
      <c r="L32" s="347"/>
      <c r="M32" s="347"/>
      <c r="N32" s="347"/>
      <c r="O32" s="347"/>
      <c r="P32" s="347"/>
      <c r="Q32" s="347"/>
      <c r="R32" s="347"/>
      <c r="S32" s="347"/>
      <c r="T32" s="347"/>
      <c r="U32" s="347"/>
      <c r="V32" s="347"/>
      <c r="W32" s="347"/>
      <c r="X32" s="347"/>
      <c r="Y32" s="347"/>
      <c r="Z32" s="347"/>
      <c r="AA32" s="347"/>
      <c r="AB32" s="347"/>
      <c r="AC32" s="347"/>
      <c r="AD32" s="347"/>
      <c r="AE32" s="347"/>
      <c r="AF32" s="347"/>
      <c r="AG32" s="347"/>
      <c r="AH32" s="347"/>
    </row>
    <row r="33" spans="1:34" ht="12" hidden="1" customHeight="1" outlineLevel="1" x14ac:dyDescent="0.2">
      <c r="A33" s="349" t="s">
        <v>455</v>
      </c>
      <c r="B33" s="349" t="s">
        <v>449</v>
      </c>
      <c r="C33" s="347"/>
      <c r="D33" s="347"/>
      <c r="E33" s="347"/>
      <c r="F33" s="347"/>
      <c r="G33" s="347"/>
      <c r="H33" s="347"/>
      <c r="I33" s="347">
        <v>2.5</v>
      </c>
      <c r="J33" s="347">
        <v>2.5</v>
      </c>
      <c r="K33" s="347"/>
      <c r="L33" s="347"/>
      <c r="M33" s="347"/>
      <c r="N33" s="347"/>
      <c r="O33" s="347"/>
      <c r="P33" s="347"/>
      <c r="Q33" s="347"/>
      <c r="R33" s="347"/>
      <c r="S33" s="347"/>
      <c r="T33" s="347"/>
      <c r="U33" s="347"/>
      <c r="V33" s="347"/>
      <c r="W33" s="347"/>
      <c r="X33" s="347"/>
      <c r="Y33" s="347"/>
      <c r="Z33" s="347"/>
      <c r="AA33" s="347"/>
      <c r="AB33" s="347"/>
      <c r="AC33" s="347"/>
      <c r="AD33" s="347"/>
      <c r="AE33" s="347"/>
      <c r="AF33" s="347"/>
      <c r="AG33" s="347"/>
      <c r="AH33" s="347"/>
    </row>
    <row r="34" spans="1:34" ht="12" hidden="1" customHeight="1" outlineLevel="1" x14ac:dyDescent="0.2">
      <c r="A34" s="349" t="s">
        <v>456</v>
      </c>
      <c r="B34" s="349" t="s">
        <v>457</v>
      </c>
      <c r="C34" s="347"/>
      <c r="D34" s="347"/>
      <c r="E34" s="347"/>
      <c r="F34" s="347"/>
      <c r="G34" s="347"/>
      <c r="H34" s="347"/>
      <c r="I34" s="347" t="s">
        <v>457</v>
      </c>
      <c r="J34" s="347" t="s">
        <v>457</v>
      </c>
      <c r="K34" s="347"/>
      <c r="L34" s="347"/>
      <c r="M34" s="347"/>
      <c r="N34" s="347"/>
      <c r="O34" s="347"/>
      <c r="P34" s="347"/>
      <c r="Q34" s="347"/>
      <c r="R34" s="347"/>
      <c r="S34" s="347"/>
      <c r="T34" s="347"/>
      <c r="U34" s="347"/>
      <c r="V34" s="347"/>
      <c r="W34" s="347"/>
      <c r="X34" s="347"/>
      <c r="Y34" s="347"/>
      <c r="Z34" s="347"/>
      <c r="AA34" s="347"/>
      <c r="AB34" s="347"/>
      <c r="AC34" s="347"/>
      <c r="AD34" s="347"/>
      <c r="AE34" s="347"/>
      <c r="AF34" s="347"/>
      <c r="AG34" s="347"/>
      <c r="AH34" s="347"/>
    </row>
    <row r="35" spans="1:34" ht="12" hidden="1" customHeight="1" outlineLevel="1" x14ac:dyDescent="0.2">
      <c r="A35" s="349" t="s">
        <v>458</v>
      </c>
      <c r="B35" s="349" t="s">
        <v>449</v>
      </c>
      <c r="C35" s="347"/>
      <c r="D35" s="347"/>
      <c r="E35" s="347"/>
      <c r="F35" s="347"/>
      <c r="G35" s="347"/>
      <c r="H35" s="347"/>
      <c r="I35" s="347"/>
      <c r="J35" s="347">
        <v>-0.46</v>
      </c>
      <c r="K35" s="347"/>
      <c r="L35" s="347"/>
      <c r="M35" s="347"/>
      <c r="N35" s="347"/>
      <c r="O35" s="347"/>
      <c r="P35" s="347"/>
      <c r="Q35" s="347"/>
      <c r="R35" s="347"/>
      <c r="S35" s="347"/>
      <c r="T35" s="347"/>
      <c r="U35" s="347"/>
      <c r="V35" s="347"/>
      <c r="W35" s="347"/>
      <c r="X35" s="347"/>
      <c r="Y35" s="347"/>
      <c r="Z35" s="347"/>
      <c r="AA35" s="347"/>
      <c r="AB35" s="347"/>
      <c r="AC35" s="347"/>
      <c r="AD35" s="347"/>
      <c r="AE35" s="347"/>
      <c r="AF35" s="347"/>
      <c r="AG35" s="347"/>
      <c r="AH35" s="347"/>
    </row>
    <row r="36" spans="1:34" ht="12" hidden="1" customHeight="1" outlineLevel="1" x14ac:dyDescent="0.2">
      <c r="A36" s="349"/>
      <c r="B36" s="349" t="s">
        <v>459</v>
      </c>
      <c r="C36" s="347"/>
      <c r="D36" s="347"/>
      <c r="E36" s="347"/>
      <c r="F36" s="347"/>
      <c r="G36" s="347"/>
      <c r="H36" s="347"/>
      <c r="I36" s="347"/>
      <c r="J36" s="347">
        <v>-0.59</v>
      </c>
      <c r="K36" s="347"/>
      <c r="L36" s="347"/>
      <c r="M36" s="347"/>
      <c r="N36" s="347"/>
      <c r="O36" s="347"/>
      <c r="P36" s="347"/>
      <c r="Q36" s="347"/>
      <c r="R36" s="347"/>
      <c r="S36" s="347"/>
      <c r="T36" s="347"/>
      <c r="U36" s="347"/>
      <c r="V36" s="347"/>
      <c r="W36" s="347"/>
      <c r="X36" s="347"/>
      <c r="Y36" s="347"/>
      <c r="Z36" s="347"/>
      <c r="AA36" s="347"/>
      <c r="AB36" s="347"/>
      <c r="AC36" s="347"/>
      <c r="AD36" s="347"/>
      <c r="AE36" s="347"/>
      <c r="AF36" s="347"/>
      <c r="AG36" s="347"/>
      <c r="AH36" s="347"/>
    </row>
    <row r="37" spans="1:34" ht="12" hidden="1" customHeight="1" outlineLevel="1" x14ac:dyDescent="0.2">
      <c r="A37" s="349"/>
      <c r="B37" s="349" t="s">
        <v>460</v>
      </c>
      <c r="C37" s="347"/>
      <c r="D37" s="347"/>
      <c r="E37" s="347"/>
      <c r="F37" s="347"/>
      <c r="G37" s="347"/>
      <c r="H37" s="347"/>
      <c r="I37" s="347"/>
      <c r="J37" s="347"/>
      <c r="K37" s="347">
        <v>-26.33</v>
      </c>
      <c r="L37" s="347">
        <v>-26.33</v>
      </c>
      <c r="M37" s="347"/>
      <c r="N37" s="347"/>
      <c r="O37" s="347"/>
      <c r="P37" s="347"/>
      <c r="Q37" s="347"/>
      <c r="R37" s="347"/>
      <c r="S37" s="347"/>
      <c r="T37" s="347"/>
      <c r="U37" s="347"/>
      <c r="V37" s="347"/>
      <c r="W37" s="347"/>
      <c r="X37" s="347"/>
      <c r="Y37" s="347"/>
      <c r="Z37" s="347"/>
      <c r="AA37" s="347"/>
      <c r="AB37" s="347"/>
      <c r="AC37" s="347"/>
      <c r="AD37" s="347"/>
      <c r="AE37" s="347"/>
      <c r="AF37" s="347"/>
      <c r="AG37" s="347"/>
      <c r="AH37" s="347"/>
    </row>
    <row r="38" spans="1:34" ht="12" hidden="1" customHeight="1" outlineLevel="1" x14ac:dyDescent="0.2">
      <c r="A38" s="349"/>
      <c r="B38" s="349" t="s">
        <v>461</v>
      </c>
      <c r="C38" s="347"/>
      <c r="D38" s="347"/>
      <c r="E38" s="347"/>
      <c r="F38" s="347"/>
      <c r="G38" s="347"/>
      <c r="H38" s="347"/>
      <c r="I38" s="347"/>
      <c r="J38" s="347"/>
      <c r="K38" s="347">
        <v>-2.94</v>
      </c>
      <c r="L38" s="347">
        <v>-2.94</v>
      </c>
      <c r="M38" s="347"/>
      <c r="N38" s="347"/>
      <c r="O38" s="347"/>
      <c r="P38" s="347"/>
      <c r="Q38" s="347"/>
      <c r="R38" s="347"/>
      <c r="S38" s="347"/>
      <c r="T38" s="347"/>
      <c r="U38" s="347"/>
      <c r="V38" s="347"/>
      <c r="W38" s="347"/>
      <c r="X38" s="347"/>
      <c r="Y38" s="347"/>
      <c r="Z38" s="347"/>
      <c r="AA38" s="347"/>
      <c r="AB38" s="347"/>
      <c r="AC38" s="347"/>
      <c r="AD38" s="347"/>
      <c r="AE38" s="347"/>
      <c r="AF38" s="347"/>
      <c r="AG38" s="347"/>
      <c r="AH38" s="347"/>
    </row>
    <row r="39" spans="1:34" ht="12" hidden="1" customHeight="1" outlineLevel="1" x14ac:dyDescent="0.2">
      <c r="A39" s="349"/>
      <c r="B39" s="349" t="s">
        <v>462</v>
      </c>
      <c r="C39" s="347"/>
      <c r="D39" s="347"/>
      <c r="E39" s="347"/>
      <c r="F39" s="347"/>
      <c r="G39" s="347"/>
      <c r="H39" s="347"/>
      <c r="I39" s="347"/>
      <c r="J39" s="347"/>
      <c r="K39" s="347">
        <v>3.72</v>
      </c>
      <c r="L39" s="347">
        <v>3.72</v>
      </c>
      <c r="M39" s="347"/>
      <c r="N39" s="347"/>
      <c r="O39" s="347"/>
      <c r="P39" s="347"/>
      <c r="Q39" s="347"/>
      <c r="R39" s="347"/>
      <c r="S39" s="347"/>
      <c r="T39" s="347"/>
      <c r="U39" s="347"/>
      <c r="V39" s="347"/>
      <c r="W39" s="347"/>
      <c r="X39" s="347"/>
      <c r="Y39" s="347"/>
      <c r="Z39" s="347"/>
      <c r="AA39" s="347"/>
      <c r="AB39" s="347"/>
      <c r="AC39" s="347"/>
      <c r="AD39" s="347"/>
      <c r="AE39" s="347"/>
      <c r="AF39" s="347"/>
      <c r="AG39" s="347"/>
      <c r="AH39" s="347"/>
    </row>
    <row r="40" spans="1:34" ht="12" hidden="1" customHeight="1" outlineLevel="1" x14ac:dyDescent="0.2">
      <c r="A40" s="349"/>
      <c r="B40" s="349" t="s">
        <v>463</v>
      </c>
      <c r="C40" s="347"/>
      <c r="D40" s="347"/>
      <c r="E40" s="347"/>
      <c r="F40" s="347"/>
      <c r="G40" s="347"/>
      <c r="H40" s="347"/>
      <c r="I40" s="347"/>
      <c r="J40" s="347">
        <v>1.34</v>
      </c>
      <c r="K40" s="347">
        <v>0.67</v>
      </c>
      <c r="L40" s="347">
        <v>0.67</v>
      </c>
      <c r="M40" s="347"/>
      <c r="N40" s="347"/>
      <c r="O40" s="347"/>
      <c r="P40" s="347"/>
      <c r="Q40" s="347"/>
      <c r="R40" s="347"/>
      <c r="S40" s="347"/>
      <c r="T40" s="347"/>
      <c r="U40" s="347"/>
      <c r="V40" s="347"/>
      <c r="W40" s="347"/>
      <c r="X40" s="347"/>
      <c r="Y40" s="347"/>
      <c r="Z40" s="347"/>
      <c r="AA40" s="347"/>
      <c r="AB40" s="347"/>
      <c r="AC40" s="347"/>
      <c r="AD40" s="347"/>
      <c r="AE40" s="347"/>
      <c r="AF40" s="347"/>
      <c r="AG40" s="347"/>
      <c r="AH40" s="347"/>
    </row>
    <row r="41" spans="1:34" ht="12" hidden="1" customHeight="1" outlineLevel="1" x14ac:dyDescent="0.2">
      <c r="A41" s="349"/>
      <c r="B41" s="349" t="s">
        <v>464</v>
      </c>
      <c r="C41" s="347"/>
      <c r="D41" s="347"/>
      <c r="E41" s="347"/>
      <c r="F41" s="347"/>
      <c r="G41" s="347"/>
      <c r="H41" s="347"/>
      <c r="I41" s="347"/>
      <c r="J41" s="347"/>
      <c r="K41" s="347">
        <v>0.39</v>
      </c>
      <c r="L41" s="347">
        <v>0.41</v>
      </c>
      <c r="M41" s="347"/>
      <c r="N41" s="347"/>
      <c r="O41" s="347"/>
      <c r="P41" s="347"/>
      <c r="Q41" s="347"/>
      <c r="R41" s="347"/>
      <c r="S41" s="347"/>
      <c r="T41" s="347"/>
      <c r="U41" s="347"/>
      <c r="V41" s="347"/>
      <c r="W41" s="347"/>
      <c r="X41" s="347"/>
      <c r="Y41" s="347"/>
      <c r="Z41" s="347"/>
      <c r="AA41" s="347"/>
      <c r="AB41" s="347"/>
      <c r="AC41" s="347"/>
      <c r="AD41" s="347"/>
      <c r="AE41" s="347"/>
      <c r="AF41" s="347"/>
      <c r="AG41" s="347"/>
      <c r="AH41" s="347"/>
    </row>
    <row r="42" spans="1:34" ht="12" hidden="1" customHeight="1" outlineLevel="1" x14ac:dyDescent="0.2">
      <c r="A42" s="349" t="s">
        <v>465</v>
      </c>
      <c r="B42" s="349" t="s">
        <v>466</v>
      </c>
      <c r="C42" s="347"/>
      <c r="D42" s="347"/>
      <c r="E42" s="347"/>
      <c r="F42" s="347"/>
      <c r="G42" s="347"/>
      <c r="H42" s="347"/>
      <c r="I42" s="347"/>
      <c r="J42" s="347">
        <v>1.6</v>
      </c>
      <c r="K42" s="347"/>
      <c r="L42" s="347"/>
      <c r="M42" s="347"/>
      <c r="N42" s="347"/>
      <c r="O42" s="347"/>
      <c r="P42" s="347"/>
      <c r="Q42" s="347"/>
      <c r="R42" s="347"/>
      <c r="S42" s="347"/>
      <c r="T42" s="347"/>
      <c r="U42" s="347"/>
      <c r="V42" s="347"/>
      <c r="W42" s="347"/>
      <c r="X42" s="347"/>
      <c r="Y42" s="347"/>
      <c r="Z42" s="347"/>
      <c r="AA42" s="347"/>
      <c r="AB42" s="347"/>
      <c r="AC42" s="347"/>
      <c r="AD42" s="347"/>
      <c r="AE42" s="347"/>
      <c r="AF42" s="347"/>
      <c r="AG42" s="347"/>
      <c r="AH42" s="347"/>
    </row>
    <row r="43" spans="1:34" ht="12" hidden="1" customHeight="1" outlineLevel="1" x14ac:dyDescent="0.2">
      <c r="A43" s="349" t="s">
        <v>467</v>
      </c>
      <c r="B43" s="349" t="s">
        <v>459</v>
      </c>
      <c r="C43" s="347"/>
      <c r="D43" s="347"/>
      <c r="E43" s="347"/>
      <c r="F43" s="347"/>
      <c r="G43" s="347"/>
      <c r="H43" s="347"/>
      <c r="I43" s="347"/>
      <c r="J43" s="347"/>
      <c r="K43" s="347"/>
      <c r="L43" s="347">
        <v>0.17</v>
      </c>
      <c r="M43" s="347"/>
      <c r="N43" s="347"/>
      <c r="O43" s="347"/>
      <c r="P43" s="347"/>
      <c r="Q43" s="347"/>
      <c r="R43" s="347"/>
      <c r="S43" s="347"/>
      <c r="T43" s="347"/>
      <c r="U43" s="347"/>
      <c r="V43" s="347"/>
      <c r="W43" s="347"/>
      <c r="X43" s="347"/>
      <c r="Y43" s="347"/>
      <c r="Z43" s="347"/>
      <c r="AA43" s="347"/>
      <c r="AB43" s="347"/>
      <c r="AC43" s="347"/>
      <c r="AD43" s="347"/>
      <c r="AE43" s="347"/>
      <c r="AF43" s="347"/>
      <c r="AG43" s="347"/>
      <c r="AH43" s="347"/>
    </row>
    <row r="44" spans="1:34" ht="12" hidden="1" customHeight="1" outlineLevel="1" x14ac:dyDescent="0.2">
      <c r="A44" s="349"/>
      <c r="B44" s="349" t="s">
        <v>468</v>
      </c>
      <c r="C44" s="347"/>
      <c r="D44" s="347"/>
      <c r="E44" s="347"/>
      <c r="F44" s="347"/>
      <c r="G44" s="347"/>
      <c r="H44" s="347"/>
      <c r="I44" s="347"/>
      <c r="J44" s="347"/>
      <c r="K44" s="347"/>
      <c r="L44" s="347">
        <v>2.5</v>
      </c>
      <c r="M44" s="347"/>
      <c r="N44" s="347"/>
      <c r="O44" s="347"/>
      <c r="P44" s="347"/>
      <c r="Q44" s="347"/>
      <c r="R44" s="347"/>
      <c r="S44" s="347"/>
      <c r="T44" s="347"/>
      <c r="U44" s="347"/>
      <c r="V44" s="347"/>
      <c r="W44" s="347"/>
      <c r="X44" s="347"/>
      <c r="Y44" s="347"/>
      <c r="Z44" s="347"/>
      <c r="AA44" s="347"/>
      <c r="AB44" s="347"/>
      <c r="AC44" s="347"/>
      <c r="AD44" s="347"/>
      <c r="AE44" s="347"/>
      <c r="AF44" s="347"/>
      <c r="AG44" s="347"/>
      <c r="AH44" s="347"/>
    </row>
    <row r="45" spans="1:34" ht="12" hidden="1" customHeight="1" outlineLevel="1" x14ac:dyDescent="0.2">
      <c r="A45" s="349"/>
      <c r="B45" s="349" t="s">
        <v>469</v>
      </c>
      <c r="C45" s="347"/>
      <c r="D45" s="347"/>
      <c r="E45" s="347"/>
      <c r="F45" s="347"/>
      <c r="G45" s="347"/>
      <c r="H45" s="347"/>
      <c r="I45" s="347"/>
      <c r="J45" s="347"/>
      <c r="K45" s="347"/>
      <c r="L45" s="347">
        <v>-3.06</v>
      </c>
      <c r="M45" s="347"/>
      <c r="N45" s="347"/>
      <c r="O45" s="347"/>
      <c r="P45" s="347"/>
      <c r="Q45" s="347"/>
      <c r="R45" s="347"/>
      <c r="S45" s="347"/>
      <c r="T45" s="347"/>
      <c r="U45" s="347"/>
      <c r="V45" s="347"/>
      <c r="W45" s="347"/>
      <c r="X45" s="347"/>
      <c r="Y45" s="347"/>
      <c r="Z45" s="347"/>
      <c r="AA45" s="347"/>
      <c r="AB45" s="347"/>
      <c r="AC45" s="347"/>
      <c r="AD45" s="347"/>
      <c r="AE45" s="347"/>
      <c r="AF45" s="347"/>
      <c r="AG45" s="347"/>
      <c r="AH45" s="347"/>
    </row>
    <row r="46" spans="1:34" ht="12" hidden="1" customHeight="1" outlineLevel="1" x14ac:dyDescent="0.2">
      <c r="A46" s="349" t="s">
        <v>470</v>
      </c>
      <c r="B46" s="349" t="s">
        <v>457</v>
      </c>
      <c r="C46" s="347"/>
      <c r="D46" s="347"/>
      <c r="E46" s="347"/>
      <c r="F46" s="347"/>
      <c r="G46" s="347"/>
      <c r="H46" s="347"/>
      <c r="I46" s="347"/>
      <c r="J46" s="347"/>
      <c r="K46" s="347"/>
      <c r="L46" s="347"/>
      <c r="M46" s="347" t="s">
        <v>457</v>
      </c>
      <c r="N46" s="347"/>
      <c r="O46" s="347"/>
      <c r="P46" s="347"/>
      <c r="Q46" s="347"/>
      <c r="R46" s="347"/>
      <c r="S46" s="347"/>
      <c r="T46" s="347"/>
      <c r="U46" s="347"/>
      <c r="V46" s="347"/>
      <c r="W46" s="347"/>
      <c r="X46" s="347"/>
      <c r="Y46" s="347"/>
      <c r="Z46" s="347"/>
      <c r="AA46" s="347"/>
      <c r="AB46" s="347"/>
      <c r="AC46" s="347"/>
      <c r="AD46" s="347"/>
      <c r="AE46" s="347"/>
      <c r="AF46" s="347"/>
      <c r="AG46" s="347"/>
      <c r="AH46" s="347"/>
    </row>
    <row r="47" spans="1:34" ht="12" hidden="1" customHeight="1" outlineLevel="1" x14ac:dyDescent="0.2">
      <c r="A47" s="349" t="s">
        <v>471</v>
      </c>
      <c r="B47" s="349" t="s">
        <v>472</v>
      </c>
      <c r="C47" s="347"/>
      <c r="D47" s="347"/>
      <c r="E47" s="347"/>
      <c r="F47" s="347"/>
      <c r="G47" s="347"/>
      <c r="H47" s="347"/>
      <c r="I47" s="347"/>
      <c r="J47" s="347"/>
      <c r="K47" s="347"/>
      <c r="L47" s="347"/>
      <c r="M47" s="347"/>
      <c r="N47" s="347">
        <v>-0.05</v>
      </c>
      <c r="O47" s="347"/>
      <c r="P47" s="347"/>
      <c r="Q47" s="347"/>
      <c r="R47" s="347"/>
      <c r="S47" s="347"/>
      <c r="T47" s="347"/>
      <c r="U47" s="347"/>
      <c r="V47" s="347"/>
      <c r="W47" s="347"/>
      <c r="X47" s="347"/>
      <c r="Y47" s="347"/>
      <c r="Z47" s="347"/>
      <c r="AA47" s="347"/>
      <c r="AB47" s="347"/>
      <c r="AC47" s="347"/>
      <c r="AD47" s="347"/>
      <c r="AE47" s="347"/>
      <c r="AF47" s="347"/>
      <c r="AG47" s="347"/>
      <c r="AH47" s="347"/>
    </row>
    <row r="48" spans="1:34" ht="12" hidden="1" customHeight="1" outlineLevel="1" x14ac:dyDescent="0.2">
      <c r="A48" s="349"/>
      <c r="B48" s="349" t="s">
        <v>473</v>
      </c>
      <c r="C48" s="347"/>
      <c r="D48" s="347"/>
      <c r="E48" s="347"/>
      <c r="F48" s="347"/>
      <c r="G48" s="347"/>
      <c r="H48" s="347"/>
      <c r="I48" s="347"/>
      <c r="J48" s="347"/>
      <c r="K48" s="347"/>
      <c r="L48" s="347"/>
      <c r="M48" s="347">
        <v>0.12</v>
      </c>
      <c r="N48" s="347">
        <v>0.12</v>
      </c>
      <c r="O48" s="347"/>
      <c r="P48" s="347"/>
      <c r="Q48" s="347"/>
      <c r="R48" s="347"/>
      <c r="S48" s="347"/>
      <c r="T48" s="347"/>
      <c r="U48" s="347"/>
      <c r="V48" s="347"/>
      <c r="W48" s="347"/>
      <c r="X48" s="347"/>
      <c r="Y48" s="347"/>
      <c r="Z48" s="347"/>
      <c r="AA48" s="347"/>
      <c r="AB48" s="347"/>
      <c r="AC48" s="347"/>
      <c r="AD48" s="347"/>
      <c r="AE48" s="347"/>
      <c r="AF48" s="347"/>
      <c r="AG48" s="347"/>
      <c r="AH48" s="347"/>
    </row>
    <row r="49" spans="1:34" ht="12" hidden="1" customHeight="1" outlineLevel="1" x14ac:dyDescent="0.2">
      <c r="A49" s="349"/>
      <c r="B49" s="349" t="s">
        <v>474</v>
      </c>
      <c r="C49" s="347"/>
      <c r="D49" s="347"/>
      <c r="E49" s="347"/>
      <c r="F49" s="347"/>
      <c r="G49" s="347"/>
      <c r="H49" s="347"/>
      <c r="I49" s="347"/>
      <c r="J49" s="347"/>
      <c r="K49" s="347"/>
      <c r="L49" s="347"/>
      <c r="M49" s="347"/>
      <c r="N49" s="347">
        <v>-12.06</v>
      </c>
      <c r="O49" s="347"/>
      <c r="P49" s="347"/>
      <c r="Q49" s="347"/>
      <c r="R49" s="347"/>
      <c r="S49" s="347"/>
      <c r="T49" s="347"/>
      <c r="U49" s="347"/>
      <c r="V49" s="347"/>
      <c r="W49" s="347"/>
      <c r="X49" s="347"/>
      <c r="Y49" s="347"/>
      <c r="Z49" s="347"/>
      <c r="AA49" s="347"/>
      <c r="AB49" s="347"/>
      <c r="AC49" s="347"/>
      <c r="AD49" s="347"/>
      <c r="AE49" s="347"/>
      <c r="AF49" s="347"/>
      <c r="AG49" s="347"/>
      <c r="AH49" s="347"/>
    </row>
    <row r="50" spans="1:34" ht="12" hidden="1" customHeight="1" outlineLevel="1" x14ac:dyDescent="0.2">
      <c r="A50" s="349"/>
      <c r="B50" s="349" t="s">
        <v>475</v>
      </c>
      <c r="C50" s="347"/>
      <c r="D50" s="347"/>
      <c r="E50" s="347"/>
      <c r="F50" s="347"/>
      <c r="G50" s="347"/>
      <c r="H50" s="347"/>
      <c r="I50" s="347"/>
      <c r="J50" s="347"/>
      <c r="K50" s="347"/>
      <c r="L50" s="347"/>
      <c r="M50" s="347"/>
      <c r="N50" s="347">
        <v>-0.9</v>
      </c>
      <c r="O50" s="347"/>
      <c r="P50" s="347"/>
      <c r="Q50" s="347"/>
      <c r="R50" s="347"/>
      <c r="S50" s="347"/>
      <c r="T50" s="347"/>
      <c r="U50" s="347"/>
      <c r="V50" s="347"/>
      <c r="W50" s="347"/>
      <c r="X50" s="347"/>
      <c r="Y50" s="347"/>
      <c r="Z50" s="347"/>
      <c r="AA50" s="347"/>
      <c r="AB50" s="347"/>
      <c r="AC50" s="347"/>
      <c r="AD50" s="347"/>
      <c r="AE50" s="347"/>
      <c r="AF50" s="347"/>
      <c r="AG50" s="347"/>
      <c r="AH50" s="347"/>
    </row>
    <row r="51" spans="1:34" ht="12" hidden="1" customHeight="1" outlineLevel="1" x14ac:dyDescent="0.2">
      <c r="A51" s="349"/>
      <c r="B51" s="349" t="s">
        <v>476</v>
      </c>
      <c r="C51" s="347"/>
      <c r="D51" s="347"/>
      <c r="E51" s="347"/>
      <c r="F51" s="347"/>
      <c r="G51" s="347"/>
      <c r="H51" s="347"/>
      <c r="I51" s="347"/>
      <c r="J51" s="347"/>
      <c r="K51" s="347"/>
      <c r="L51" s="347"/>
      <c r="M51" s="347">
        <v>-0.45</v>
      </c>
      <c r="N51" s="347">
        <v>-0.77</v>
      </c>
      <c r="O51" s="347"/>
      <c r="P51" s="347"/>
      <c r="Q51" s="347"/>
      <c r="R51" s="347"/>
      <c r="S51" s="347"/>
      <c r="T51" s="347"/>
      <c r="U51" s="347"/>
      <c r="V51" s="347"/>
      <c r="W51" s="347"/>
      <c r="X51" s="347"/>
      <c r="Y51" s="347"/>
      <c r="Z51" s="347"/>
      <c r="AA51" s="347"/>
      <c r="AB51" s="347"/>
      <c r="AC51" s="347"/>
      <c r="AD51" s="347"/>
      <c r="AE51" s="347"/>
      <c r="AF51" s="347"/>
      <c r="AG51" s="347"/>
      <c r="AH51" s="347"/>
    </row>
    <row r="52" spans="1:34" ht="12" hidden="1" customHeight="1" outlineLevel="1" x14ac:dyDescent="0.2">
      <c r="A52" s="349"/>
      <c r="B52" s="349" t="s">
        <v>477</v>
      </c>
      <c r="C52" s="347"/>
      <c r="D52" s="347"/>
      <c r="E52" s="347"/>
      <c r="F52" s="347"/>
      <c r="G52" s="347"/>
      <c r="H52" s="347"/>
      <c r="I52" s="347"/>
      <c r="J52" s="347"/>
      <c r="K52" s="347"/>
      <c r="L52" s="347"/>
      <c r="M52" s="347"/>
      <c r="N52" s="347">
        <v>-0.04</v>
      </c>
      <c r="O52" s="347"/>
      <c r="P52" s="347"/>
      <c r="Q52" s="347"/>
      <c r="R52" s="347"/>
      <c r="S52" s="347"/>
      <c r="T52" s="347"/>
      <c r="U52" s="347"/>
      <c r="V52" s="347"/>
      <c r="W52" s="347"/>
      <c r="X52" s="347"/>
      <c r="Y52" s="347"/>
      <c r="Z52" s="347"/>
      <c r="AA52" s="347"/>
      <c r="AB52" s="347"/>
      <c r="AC52" s="347"/>
      <c r="AD52" s="347"/>
      <c r="AE52" s="347"/>
      <c r="AF52" s="347"/>
      <c r="AG52" s="347"/>
      <c r="AH52" s="347"/>
    </row>
    <row r="53" spans="1:34" ht="12" hidden="1" customHeight="1" outlineLevel="1" x14ac:dyDescent="0.2">
      <c r="A53" s="349" t="s">
        <v>478</v>
      </c>
      <c r="B53" s="349" t="s">
        <v>479</v>
      </c>
      <c r="C53" s="347"/>
      <c r="D53" s="347"/>
      <c r="E53" s="347"/>
      <c r="F53" s="347"/>
      <c r="G53" s="347"/>
      <c r="H53" s="347"/>
      <c r="I53" s="347"/>
      <c r="J53" s="347"/>
      <c r="K53" s="347"/>
      <c r="L53" s="347"/>
      <c r="M53" s="347"/>
      <c r="N53" s="347"/>
      <c r="O53" s="347">
        <v>1.95</v>
      </c>
      <c r="P53" s="347">
        <v>1.95</v>
      </c>
      <c r="Q53" s="347"/>
      <c r="R53" s="347"/>
      <c r="S53" s="347"/>
      <c r="T53" s="347"/>
      <c r="U53" s="347"/>
      <c r="V53" s="347"/>
      <c r="W53" s="347"/>
      <c r="X53" s="347"/>
      <c r="Y53" s="347"/>
      <c r="Z53" s="347"/>
      <c r="AA53" s="347"/>
      <c r="AB53" s="347"/>
      <c r="AC53" s="347"/>
      <c r="AD53" s="347"/>
      <c r="AE53" s="347"/>
      <c r="AF53" s="347"/>
      <c r="AG53" s="347"/>
      <c r="AH53" s="347"/>
    </row>
    <row r="54" spans="1:34" ht="12" hidden="1" customHeight="1" outlineLevel="1" x14ac:dyDescent="0.2">
      <c r="A54" s="349"/>
      <c r="B54" s="349" t="s">
        <v>480</v>
      </c>
      <c r="C54" s="347"/>
      <c r="D54" s="347"/>
      <c r="E54" s="347"/>
      <c r="F54" s="347"/>
      <c r="G54" s="347"/>
      <c r="H54" s="347"/>
      <c r="I54" s="347"/>
      <c r="J54" s="347"/>
      <c r="K54" s="347"/>
      <c r="L54" s="347"/>
      <c r="M54" s="347"/>
      <c r="N54" s="347">
        <v>0.25</v>
      </c>
      <c r="O54" s="347">
        <v>0.25</v>
      </c>
      <c r="P54" s="347">
        <v>0.25</v>
      </c>
      <c r="Q54" s="347"/>
      <c r="R54" s="347"/>
      <c r="S54" s="347"/>
      <c r="T54" s="347"/>
      <c r="U54" s="347"/>
      <c r="V54" s="347"/>
      <c r="W54" s="347"/>
      <c r="X54" s="347"/>
      <c r="Y54" s="347"/>
      <c r="Z54" s="347"/>
      <c r="AA54" s="347"/>
      <c r="AB54" s="347"/>
      <c r="AC54" s="347"/>
      <c r="AD54" s="347"/>
      <c r="AE54" s="347"/>
      <c r="AF54" s="347"/>
      <c r="AG54" s="347"/>
      <c r="AH54" s="347"/>
    </row>
    <row r="55" spans="1:34" ht="12" hidden="1" customHeight="1" outlineLevel="1" x14ac:dyDescent="0.2">
      <c r="A55" s="349"/>
      <c r="B55" s="349" t="s">
        <v>481</v>
      </c>
      <c r="C55" s="347"/>
      <c r="D55" s="347"/>
      <c r="E55" s="347"/>
      <c r="F55" s="347"/>
      <c r="G55" s="347"/>
      <c r="H55" s="347"/>
      <c r="I55" s="347"/>
      <c r="J55" s="347"/>
      <c r="K55" s="347"/>
      <c r="L55" s="347"/>
      <c r="M55" s="347"/>
      <c r="N55" s="347"/>
      <c r="O55" s="347">
        <v>-0.28999999999999998</v>
      </c>
      <c r="P55" s="347">
        <v>-0.28999999999999998</v>
      </c>
      <c r="Q55" s="347"/>
      <c r="R55" s="347"/>
      <c r="S55" s="347"/>
      <c r="T55" s="347"/>
      <c r="U55" s="347"/>
      <c r="V55" s="347"/>
      <c r="W55" s="347"/>
      <c r="X55" s="347"/>
      <c r="Y55" s="347"/>
      <c r="Z55" s="347"/>
      <c r="AA55" s="347"/>
      <c r="AB55" s="347"/>
      <c r="AC55" s="347"/>
      <c r="AD55" s="347"/>
      <c r="AE55" s="347"/>
      <c r="AF55" s="347"/>
      <c r="AG55" s="347"/>
      <c r="AH55" s="347"/>
    </row>
    <row r="56" spans="1:34" ht="12" hidden="1" customHeight="1" outlineLevel="1" x14ac:dyDescent="0.2">
      <c r="A56" s="349" t="s">
        <v>482</v>
      </c>
      <c r="B56" s="349" t="s">
        <v>479</v>
      </c>
      <c r="C56" s="347"/>
      <c r="D56" s="347"/>
      <c r="E56" s="347"/>
      <c r="F56" s="347"/>
      <c r="G56" s="347"/>
      <c r="H56" s="347"/>
      <c r="I56" s="347"/>
      <c r="J56" s="347"/>
      <c r="K56" s="347"/>
      <c r="L56" s="347"/>
      <c r="M56" s="347"/>
      <c r="N56" s="347"/>
      <c r="O56" s="347"/>
      <c r="P56" s="347">
        <v>3.5</v>
      </c>
      <c r="Q56" s="347">
        <v>3.5</v>
      </c>
      <c r="R56" s="347"/>
      <c r="S56" s="347"/>
      <c r="T56" s="347"/>
      <c r="U56" s="347"/>
      <c r="V56" s="347"/>
      <c r="W56" s="347"/>
      <c r="X56" s="347"/>
      <c r="Y56" s="347"/>
      <c r="Z56" s="347"/>
      <c r="AA56" s="347"/>
      <c r="AB56" s="347"/>
      <c r="AC56" s="347"/>
      <c r="AD56" s="347"/>
      <c r="AE56" s="347"/>
      <c r="AF56" s="347"/>
      <c r="AG56" s="347"/>
      <c r="AH56" s="347"/>
    </row>
    <row r="57" spans="1:34" ht="12" hidden="1" customHeight="1" outlineLevel="1" x14ac:dyDescent="0.2">
      <c r="A57" s="349"/>
      <c r="B57" s="349" t="s">
        <v>483</v>
      </c>
      <c r="C57" s="347"/>
      <c r="D57" s="347"/>
      <c r="E57" s="347"/>
      <c r="F57" s="347"/>
      <c r="G57" s="347"/>
      <c r="H57" s="347"/>
      <c r="I57" s="347"/>
      <c r="J57" s="347"/>
      <c r="K57" s="347"/>
      <c r="L57" s="347"/>
      <c r="M57" s="347"/>
      <c r="N57" s="347"/>
      <c r="O57" s="347"/>
      <c r="P57" s="347">
        <v>-0.13</v>
      </c>
      <c r="Q57" s="347">
        <v>-0.13</v>
      </c>
      <c r="R57" s="347"/>
      <c r="S57" s="347"/>
      <c r="T57" s="347"/>
      <c r="U57" s="347"/>
      <c r="V57" s="347"/>
      <c r="W57" s="347"/>
      <c r="X57" s="347"/>
      <c r="Y57" s="347"/>
      <c r="Z57" s="347"/>
      <c r="AA57" s="347"/>
      <c r="AB57" s="347"/>
      <c r="AC57" s="347"/>
      <c r="AD57" s="347"/>
      <c r="AE57" s="347"/>
      <c r="AF57" s="347"/>
      <c r="AG57" s="347"/>
      <c r="AH57" s="347"/>
    </row>
    <row r="58" spans="1:34" ht="12" hidden="1" customHeight="1" outlineLevel="1" x14ac:dyDescent="0.2">
      <c r="A58" s="349"/>
      <c r="B58" s="349" t="s">
        <v>484</v>
      </c>
      <c r="C58" s="347"/>
      <c r="D58" s="347"/>
      <c r="E58" s="347"/>
      <c r="F58" s="347"/>
      <c r="G58" s="347"/>
      <c r="H58" s="347"/>
      <c r="I58" s="347"/>
      <c r="J58" s="347"/>
      <c r="K58" s="347"/>
      <c r="L58" s="347"/>
      <c r="M58" s="347"/>
      <c r="N58" s="347"/>
      <c r="O58" s="347"/>
      <c r="P58" s="347">
        <v>0.28000000000000003</v>
      </c>
      <c r="Q58" s="347">
        <v>0.28000000000000003</v>
      </c>
      <c r="R58" s="347"/>
      <c r="S58" s="347"/>
      <c r="T58" s="347"/>
      <c r="U58" s="347"/>
      <c r="V58" s="347"/>
      <c r="W58" s="347"/>
      <c r="X58" s="347"/>
      <c r="Y58" s="347"/>
      <c r="Z58" s="347"/>
      <c r="AA58" s="347"/>
      <c r="AB58" s="347"/>
      <c r="AC58" s="347"/>
      <c r="AD58" s="347"/>
      <c r="AE58" s="347"/>
      <c r="AF58" s="347"/>
      <c r="AG58" s="347"/>
      <c r="AH58" s="347"/>
    </row>
    <row r="59" spans="1:34" ht="12" hidden="1" customHeight="1" outlineLevel="1" x14ac:dyDescent="0.2">
      <c r="A59" s="349"/>
      <c r="B59" s="349" t="s">
        <v>459</v>
      </c>
      <c r="C59" s="347"/>
      <c r="D59" s="347"/>
      <c r="E59" s="347"/>
      <c r="F59" s="347"/>
      <c r="G59" s="347"/>
      <c r="H59" s="347"/>
      <c r="I59" s="347"/>
      <c r="J59" s="347"/>
      <c r="K59" s="347"/>
      <c r="L59" s="347"/>
      <c r="M59" s="347"/>
      <c r="N59" s="347"/>
      <c r="O59" s="347">
        <v>0.55000000000000004</v>
      </c>
      <c r="P59" s="347">
        <v>0.53</v>
      </c>
      <c r="Q59" s="347">
        <v>0.55000000000000004</v>
      </c>
      <c r="R59" s="347"/>
      <c r="S59" s="347"/>
      <c r="T59" s="347"/>
      <c r="U59" s="347"/>
      <c r="V59" s="347"/>
      <c r="W59" s="347"/>
      <c r="X59" s="347"/>
      <c r="Y59" s="347"/>
      <c r="Z59" s="347"/>
      <c r="AA59" s="347"/>
      <c r="AB59" s="347"/>
      <c r="AC59" s="347"/>
      <c r="AD59" s="347"/>
      <c r="AE59" s="347"/>
      <c r="AF59" s="347"/>
      <c r="AG59" s="347"/>
      <c r="AH59" s="347"/>
    </row>
    <row r="60" spans="1:34" ht="12" hidden="1" customHeight="1" outlineLevel="1" x14ac:dyDescent="0.2">
      <c r="A60" s="349"/>
      <c r="B60" s="349" t="s">
        <v>485</v>
      </c>
      <c r="C60" s="347"/>
      <c r="D60" s="347"/>
      <c r="E60" s="347"/>
      <c r="F60" s="347"/>
      <c r="G60" s="347"/>
      <c r="H60" s="347"/>
      <c r="I60" s="347"/>
      <c r="J60" s="347"/>
      <c r="K60" s="347"/>
      <c r="L60" s="347"/>
      <c r="M60" s="347"/>
      <c r="N60" s="347"/>
      <c r="O60" s="347"/>
      <c r="P60" s="347">
        <v>0.76</v>
      </c>
      <c r="Q60" s="347">
        <v>0.76</v>
      </c>
      <c r="R60" s="347"/>
      <c r="S60" s="347"/>
      <c r="T60" s="347"/>
      <c r="U60" s="347"/>
      <c r="V60" s="347"/>
      <c r="W60" s="347"/>
      <c r="X60" s="347"/>
      <c r="Y60" s="347"/>
      <c r="Z60" s="347"/>
      <c r="AA60" s="347"/>
      <c r="AB60" s="347"/>
      <c r="AC60" s="347"/>
      <c r="AD60" s="347"/>
      <c r="AE60" s="347"/>
      <c r="AF60" s="347"/>
      <c r="AG60" s="347"/>
      <c r="AH60" s="347"/>
    </row>
    <row r="61" spans="1:34" ht="12" hidden="1" customHeight="1" outlineLevel="1" x14ac:dyDescent="0.2">
      <c r="A61" s="349"/>
      <c r="B61" s="349" t="s">
        <v>486</v>
      </c>
      <c r="C61" s="347"/>
      <c r="D61" s="347"/>
      <c r="E61" s="347"/>
      <c r="F61" s="347"/>
      <c r="G61" s="347"/>
      <c r="H61" s="347"/>
      <c r="I61" s="347"/>
      <c r="J61" s="347"/>
      <c r="K61" s="347"/>
      <c r="L61" s="347"/>
      <c r="M61" s="347"/>
      <c r="N61" s="347"/>
      <c r="O61" s="347">
        <v>-2.2400000000000002</v>
      </c>
      <c r="P61" s="347">
        <v>-1.23</v>
      </c>
      <c r="Q61" s="347">
        <v>-0.82</v>
      </c>
      <c r="R61" s="347"/>
      <c r="S61" s="347"/>
      <c r="T61" s="347"/>
      <c r="U61" s="347"/>
      <c r="V61" s="347"/>
      <c r="W61" s="347"/>
      <c r="X61" s="347"/>
      <c r="Y61" s="347"/>
      <c r="Z61" s="347"/>
      <c r="AA61" s="347"/>
      <c r="AB61" s="347"/>
      <c r="AC61" s="347"/>
      <c r="AD61" s="347"/>
      <c r="AE61" s="347"/>
      <c r="AF61" s="347"/>
      <c r="AG61" s="347"/>
      <c r="AH61" s="347"/>
    </row>
    <row r="62" spans="1:34" ht="12" hidden="1" customHeight="1" outlineLevel="1" collapsed="1" x14ac:dyDescent="0.2">
      <c r="A62" s="349" t="s">
        <v>487</v>
      </c>
      <c r="B62" s="349" t="s">
        <v>479</v>
      </c>
      <c r="C62" s="347"/>
      <c r="D62" s="347"/>
      <c r="E62" s="347"/>
      <c r="F62" s="347"/>
      <c r="G62" s="347"/>
      <c r="H62" s="347"/>
      <c r="I62" s="347"/>
      <c r="J62" s="347"/>
      <c r="K62" s="347"/>
      <c r="L62" s="347"/>
      <c r="M62" s="347"/>
      <c r="N62" s="347"/>
      <c r="O62" s="347"/>
      <c r="P62" s="347"/>
      <c r="Q62" s="347">
        <v>7.5</v>
      </c>
      <c r="R62" s="347">
        <v>7.5</v>
      </c>
      <c r="S62" s="347"/>
      <c r="T62" s="347"/>
      <c r="U62" s="347"/>
      <c r="V62" s="347"/>
      <c r="W62" s="347"/>
      <c r="X62" s="347"/>
      <c r="Y62" s="347"/>
      <c r="Z62" s="347"/>
      <c r="AA62" s="347"/>
      <c r="AB62" s="347"/>
      <c r="AC62" s="347"/>
      <c r="AD62" s="347"/>
      <c r="AE62" s="347"/>
      <c r="AF62" s="347"/>
      <c r="AG62" s="347"/>
      <c r="AH62" s="347"/>
    </row>
    <row r="63" spans="1:34" ht="12" hidden="1" customHeight="1" outlineLevel="1" x14ac:dyDescent="0.2">
      <c r="A63" s="349"/>
      <c r="B63" s="349" t="s">
        <v>488</v>
      </c>
      <c r="C63" s="347"/>
      <c r="D63" s="347"/>
      <c r="E63" s="347"/>
      <c r="F63" s="347"/>
      <c r="G63" s="347"/>
      <c r="H63" s="347"/>
      <c r="I63" s="347"/>
      <c r="J63" s="347"/>
      <c r="K63" s="347"/>
      <c r="L63" s="347"/>
      <c r="M63" s="347"/>
      <c r="N63" s="347"/>
      <c r="O63" s="347"/>
      <c r="P63" s="347"/>
      <c r="Q63" s="347">
        <v>1.0900000000000001</v>
      </c>
      <c r="R63" s="347">
        <v>1.0900000000000001</v>
      </c>
      <c r="S63" s="347"/>
      <c r="T63" s="347"/>
      <c r="U63" s="347"/>
      <c r="V63" s="347"/>
      <c r="W63" s="347"/>
      <c r="X63" s="347"/>
      <c r="Y63" s="347"/>
      <c r="Z63" s="347"/>
      <c r="AA63" s="347"/>
      <c r="AB63" s="347"/>
      <c r="AC63" s="347"/>
      <c r="AD63" s="347"/>
      <c r="AE63" s="347"/>
      <c r="AF63" s="347"/>
      <c r="AG63" s="347"/>
      <c r="AH63" s="347"/>
    </row>
    <row r="64" spans="1:34" ht="12" hidden="1" customHeight="1" outlineLevel="1" x14ac:dyDescent="0.2">
      <c r="A64" s="349"/>
      <c r="B64" s="349" t="s">
        <v>484</v>
      </c>
      <c r="C64" s="347"/>
      <c r="D64" s="347"/>
      <c r="E64" s="347"/>
      <c r="F64" s="347"/>
      <c r="G64" s="347"/>
      <c r="H64" s="347"/>
      <c r="I64" s="347"/>
      <c r="J64" s="347"/>
      <c r="K64" s="347"/>
      <c r="L64" s="347"/>
      <c r="M64" s="347"/>
      <c r="N64" s="347"/>
      <c r="O64" s="347"/>
      <c r="P64" s="347"/>
      <c r="Q64" s="347">
        <v>0.19</v>
      </c>
      <c r="R64" s="347">
        <v>0.19</v>
      </c>
      <c r="S64" s="347"/>
      <c r="T64" s="347"/>
      <c r="U64" s="347"/>
      <c r="V64" s="347"/>
      <c r="W64" s="347"/>
      <c r="X64" s="347"/>
      <c r="Y64" s="347"/>
      <c r="Z64" s="347"/>
      <c r="AA64" s="347"/>
      <c r="AB64" s="347"/>
      <c r="AC64" s="347"/>
      <c r="AD64" s="347"/>
      <c r="AE64" s="347"/>
      <c r="AF64" s="347"/>
      <c r="AG64" s="347"/>
      <c r="AH64" s="347"/>
    </row>
    <row r="65" spans="1:34" ht="12" hidden="1" customHeight="1" outlineLevel="1" x14ac:dyDescent="0.2">
      <c r="A65" s="349"/>
      <c r="B65" s="349" t="s">
        <v>459</v>
      </c>
      <c r="C65" s="347"/>
      <c r="D65" s="347"/>
      <c r="E65" s="347"/>
      <c r="F65" s="347"/>
      <c r="G65" s="347"/>
      <c r="H65" s="347"/>
      <c r="I65" s="347"/>
      <c r="J65" s="347"/>
      <c r="K65" s="347"/>
      <c r="L65" s="347"/>
      <c r="M65" s="347"/>
      <c r="N65" s="347"/>
      <c r="O65" s="347"/>
      <c r="P65" s="347">
        <v>0.13</v>
      </c>
      <c r="Q65" s="347">
        <v>0.21</v>
      </c>
      <c r="R65" s="347">
        <v>0.21</v>
      </c>
      <c r="S65" s="347"/>
      <c r="T65" s="347"/>
      <c r="U65" s="347"/>
      <c r="V65" s="347"/>
      <c r="W65" s="347"/>
      <c r="X65" s="347"/>
      <c r="Y65" s="347"/>
      <c r="Z65" s="347"/>
      <c r="AA65" s="347"/>
      <c r="AB65" s="347"/>
      <c r="AC65" s="347"/>
      <c r="AD65" s="347"/>
      <c r="AE65" s="347"/>
      <c r="AF65" s="347"/>
      <c r="AG65" s="347"/>
      <c r="AH65" s="347"/>
    </row>
    <row r="66" spans="1:34" ht="12" hidden="1" customHeight="1" outlineLevel="1" x14ac:dyDescent="0.2">
      <c r="A66" s="349" t="s">
        <v>489</v>
      </c>
      <c r="B66" s="349" t="s">
        <v>490</v>
      </c>
      <c r="C66" s="347"/>
      <c r="D66" s="347"/>
      <c r="E66" s="347"/>
      <c r="F66" s="347"/>
      <c r="G66" s="347"/>
      <c r="H66" s="347"/>
      <c r="I66" s="347"/>
      <c r="J66" s="347"/>
      <c r="K66" s="347"/>
      <c r="L66" s="347"/>
      <c r="M66" s="347"/>
      <c r="N66" s="347"/>
      <c r="O66" s="347"/>
      <c r="P66" s="347"/>
      <c r="Q66" s="347"/>
      <c r="R66" s="347">
        <v>1.1100000000000001</v>
      </c>
      <c r="S66" s="347"/>
      <c r="T66" s="347"/>
      <c r="U66" s="347"/>
      <c r="V66" s="347"/>
      <c r="W66" s="347"/>
      <c r="X66" s="347"/>
      <c r="Y66" s="347"/>
      <c r="Z66" s="347"/>
      <c r="AA66" s="347"/>
      <c r="AB66" s="347"/>
      <c r="AC66" s="347"/>
      <c r="AD66" s="347"/>
      <c r="AE66" s="347"/>
      <c r="AF66" s="347"/>
      <c r="AG66" s="347"/>
      <c r="AH66" s="347"/>
    </row>
    <row r="67" spans="1:34" ht="12" hidden="1" customHeight="1" outlineLevel="1" x14ac:dyDescent="0.2">
      <c r="A67" s="349"/>
      <c r="B67" s="349" t="s">
        <v>491</v>
      </c>
      <c r="C67" s="347"/>
      <c r="D67" s="347"/>
      <c r="E67" s="347"/>
      <c r="F67" s="347"/>
      <c r="G67" s="347"/>
      <c r="H67" s="347"/>
      <c r="I67" s="347"/>
      <c r="J67" s="347"/>
      <c r="K67" s="347"/>
      <c r="L67" s="347"/>
      <c r="M67" s="347"/>
      <c r="N67" s="347"/>
      <c r="O67" s="347"/>
      <c r="P67" s="347"/>
      <c r="Q67" s="347"/>
      <c r="R67" s="347">
        <v>0.17</v>
      </c>
      <c r="S67" s="347">
        <v>0.17</v>
      </c>
      <c r="T67" s="347">
        <v>0.17</v>
      </c>
      <c r="U67" s="347"/>
      <c r="V67" s="347"/>
      <c r="W67" s="347"/>
      <c r="X67" s="347"/>
      <c r="Y67" s="347"/>
      <c r="Z67" s="347"/>
      <c r="AA67" s="347"/>
      <c r="AB67" s="347"/>
      <c r="AC67" s="347"/>
      <c r="AD67" s="347"/>
      <c r="AE67" s="347"/>
      <c r="AF67" s="347"/>
      <c r="AG67" s="347"/>
      <c r="AH67" s="347"/>
    </row>
    <row r="68" spans="1:34" ht="12" hidden="1" customHeight="1" outlineLevel="1" x14ac:dyDescent="0.2">
      <c r="A68" s="349"/>
      <c r="B68" s="349" t="s">
        <v>492</v>
      </c>
      <c r="C68" s="347"/>
      <c r="D68" s="347"/>
      <c r="E68" s="347"/>
      <c r="F68" s="347"/>
      <c r="G68" s="347"/>
      <c r="H68" s="347"/>
      <c r="I68" s="347"/>
      <c r="J68" s="347"/>
      <c r="K68" s="347"/>
      <c r="L68" s="347"/>
      <c r="M68" s="347"/>
      <c r="N68" s="347"/>
      <c r="O68" s="347"/>
      <c r="P68" s="347"/>
      <c r="Q68" s="347"/>
      <c r="R68" s="347">
        <v>0.22</v>
      </c>
      <c r="S68" s="347">
        <v>0.22</v>
      </c>
      <c r="T68" s="347">
        <v>0.22</v>
      </c>
      <c r="U68" s="347"/>
      <c r="V68" s="347"/>
      <c r="W68" s="347"/>
      <c r="X68" s="347"/>
      <c r="Y68" s="347"/>
      <c r="Z68" s="347"/>
      <c r="AA68" s="347"/>
      <c r="AB68" s="347"/>
      <c r="AC68" s="347"/>
      <c r="AD68" s="347"/>
      <c r="AE68" s="347"/>
      <c r="AF68" s="347"/>
      <c r="AG68" s="347"/>
      <c r="AH68" s="347"/>
    </row>
    <row r="69" spans="1:34" ht="12" hidden="1" customHeight="1" outlineLevel="1" x14ac:dyDescent="0.2">
      <c r="A69" s="349"/>
      <c r="B69" s="349" t="s">
        <v>493</v>
      </c>
      <c r="C69" s="347"/>
      <c r="D69" s="347"/>
      <c r="E69" s="347"/>
      <c r="F69" s="347"/>
      <c r="G69" s="347"/>
      <c r="H69" s="347"/>
      <c r="I69" s="347"/>
      <c r="J69" s="347"/>
      <c r="K69" s="347"/>
      <c r="L69" s="347"/>
      <c r="M69" s="347"/>
      <c r="N69" s="347"/>
      <c r="O69" s="347"/>
      <c r="P69" s="347"/>
      <c r="Q69" s="347"/>
      <c r="R69" s="347">
        <v>-0.15</v>
      </c>
      <c r="S69" s="347">
        <v>-0.15</v>
      </c>
      <c r="T69" s="347">
        <v>-0.15</v>
      </c>
      <c r="U69" s="347"/>
      <c r="V69" s="347"/>
      <c r="W69" s="347"/>
      <c r="X69" s="347"/>
      <c r="Y69" s="347"/>
      <c r="Z69" s="347"/>
      <c r="AA69" s="347"/>
      <c r="AB69" s="347"/>
      <c r="AC69" s="347"/>
      <c r="AD69" s="347"/>
      <c r="AE69" s="347"/>
      <c r="AF69" s="347"/>
      <c r="AG69" s="347"/>
      <c r="AH69" s="347"/>
    </row>
    <row r="70" spans="1:34" ht="12" hidden="1" customHeight="1" outlineLevel="1" x14ac:dyDescent="0.2">
      <c r="A70" s="349" t="s">
        <v>494</v>
      </c>
      <c r="B70" s="349" t="s">
        <v>479</v>
      </c>
      <c r="C70" s="347"/>
      <c r="D70" s="347"/>
      <c r="E70" s="347"/>
      <c r="F70" s="347"/>
      <c r="G70" s="347"/>
      <c r="H70" s="347"/>
      <c r="I70" s="347"/>
      <c r="J70" s="347"/>
      <c r="K70" s="347"/>
      <c r="L70" s="347"/>
      <c r="M70" s="347"/>
      <c r="N70" s="347"/>
      <c r="O70" s="347"/>
      <c r="P70" s="347"/>
      <c r="Q70" s="347"/>
      <c r="R70" s="347"/>
      <c r="S70" s="347">
        <v>1.1000000000000001</v>
      </c>
      <c r="T70" s="347">
        <v>1.1000000000000001</v>
      </c>
      <c r="U70" s="347">
        <v>1.1000000000000001</v>
      </c>
      <c r="V70" s="347"/>
      <c r="W70" s="347"/>
      <c r="X70" s="347"/>
      <c r="Y70" s="347"/>
      <c r="Z70" s="347"/>
      <c r="AA70" s="347"/>
      <c r="AB70" s="347"/>
      <c r="AC70" s="347"/>
      <c r="AD70" s="347"/>
      <c r="AE70" s="347"/>
      <c r="AF70" s="347"/>
      <c r="AG70" s="347"/>
      <c r="AH70" s="347"/>
    </row>
    <row r="71" spans="1:34" ht="12" hidden="1" customHeight="1" outlineLevel="1" x14ac:dyDescent="0.2">
      <c r="A71" s="349"/>
      <c r="B71" s="349" t="s">
        <v>495</v>
      </c>
      <c r="C71" s="347"/>
      <c r="D71" s="347"/>
      <c r="E71" s="347"/>
      <c r="F71" s="347"/>
      <c r="G71" s="347"/>
      <c r="H71" s="347"/>
      <c r="I71" s="347"/>
      <c r="J71" s="347"/>
      <c r="K71" s="347"/>
      <c r="L71" s="347"/>
      <c r="M71" s="347"/>
      <c r="N71" s="347"/>
      <c r="O71" s="347"/>
      <c r="P71" s="347"/>
      <c r="Q71" s="347"/>
      <c r="R71" s="347"/>
      <c r="S71" s="347">
        <v>0.55000000000000004</v>
      </c>
      <c r="T71" s="347">
        <v>0.55000000000000004</v>
      </c>
      <c r="U71" s="347">
        <v>0.55000000000000004</v>
      </c>
      <c r="V71" s="347"/>
      <c r="W71" s="347"/>
      <c r="X71" s="347"/>
      <c r="Y71" s="347"/>
      <c r="Z71" s="347"/>
      <c r="AA71" s="347"/>
      <c r="AB71" s="347"/>
      <c r="AC71" s="347"/>
      <c r="AD71" s="347"/>
      <c r="AE71" s="347"/>
      <c r="AF71" s="347"/>
      <c r="AG71" s="347"/>
      <c r="AH71" s="347"/>
    </row>
    <row r="72" spans="1:34" ht="12" hidden="1" customHeight="1" outlineLevel="1" x14ac:dyDescent="0.2">
      <c r="A72" s="349"/>
      <c r="B72" s="349" t="s">
        <v>459</v>
      </c>
      <c r="C72" s="347"/>
      <c r="D72" s="347"/>
      <c r="E72" s="347"/>
      <c r="F72" s="347"/>
      <c r="G72" s="347"/>
      <c r="H72" s="347"/>
      <c r="I72" s="347"/>
      <c r="J72" s="347"/>
      <c r="K72" s="347"/>
      <c r="L72" s="347"/>
      <c r="M72" s="347"/>
      <c r="N72" s="347"/>
      <c r="O72" s="347"/>
      <c r="P72" s="347"/>
      <c r="Q72" s="347"/>
      <c r="R72" s="347">
        <v>0.06</v>
      </c>
      <c r="S72" s="347">
        <v>0.2</v>
      </c>
      <c r="T72" s="347">
        <v>0.2</v>
      </c>
      <c r="U72" s="347">
        <v>0.2</v>
      </c>
      <c r="V72" s="347"/>
      <c r="W72" s="347"/>
      <c r="X72" s="347"/>
      <c r="Y72" s="347"/>
      <c r="Z72" s="347"/>
      <c r="AA72" s="347"/>
      <c r="AB72" s="347"/>
      <c r="AC72" s="347"/>
      <c r="AD72" s="347"/>
      <c r="AE72" s="347"/>
      <c r="AF72" s="347"/>
      <c r="AG72" s="347"/>
      <c r="AH72" s="347"/>
    </row>
    <row r="73" spans="1:34" ht="12" hidden="1" customHeight="1" outlineLevel="1" x14ac:dyDescent="0.2">
      <c r="A73" s="349"/>
      <c r="B73" s="349" t="s">
        <v>484</v>
      </c>
      <c r="C73" s="347"/>
      <c r="D73" s="347"/>
      <c r="E73" s="347"/>
      <c r="F73" s="347"/>
      <c r="G73" s="347"/>
      <c r="H73" s="347"/>
      <c r="I73" s="347"/>
      <c r="J73" s="347"/>
      <c r="K73" s="347"/>
      <c r="L73" s="347"/>
      <c r="M73" s="347"/>
      <c r="N73" s="347"/>
      <c r="O73" s="347"/>
      <c r="P73" s="347"/>
      <c r="Q73" s="347"/>
      <c r="R73" s="347"/>
      <c r="S73" s="347">
        <v>0.13</v>
      </c>
      <c r="T73" s="347">
        <v>0.13</v>
      </c>
      <c r="U73" s="347">
        <v>0.13</v>
      </c>
      <c r="V73" s="347"/>
      <c r="W73" s="347"/>
      <c r="X73" s="347"/>
      <c r="Y73" s="347"/>
      <c r="Z73" s="347"/>
      <c r="AA73" s="347"/>
      <c r="AB73" s="347"/>
      <c r="AC73" s="347"/>
      <c r="AD73" s="347"/>
      <c r="AE73" s="347"/>
      <c r="AF73" s="347"/>
      <c r="AG73" s="347"/>
      <c r="AH73" s="347"/>
    </row>
    <row r="74" spans="1:34" ht="12" hidden="1" customHeight="1" outlineLevel="1" x14ac:dyDescent="0.2">
      <c r="A74" s="349" t="s">
        <v>496</v>
      </c>
      <c r="B74" s="349" t="s">
        <v>479</v>
      </c>
      <c r="C74" s="347"/>
      <c r="D74" s="347"/>
      <c r="E74" s="347"/>
      <c r="F74" s="347"/>
      <c r="G74" s="347"/>
      <c r="H74" s="347"/>
      <c r="I74" s="347"/>
      <c r="J74" s="347"/>
      <c r="K74" s="347"/>
      <c r="L74" s="347"/>
      <c r="M74" s="347"/>
      <c r="N74" s="347"/>
      <c r="O74" s="347"/>
      <c r="P74" s="347"/>
      <c r="Q74" s="347"/>
      <c r="R74" s="347"/>
      <c r="S74" s="347"/>
      <c r="T74" s="347">
        <v>2.4300000000000002</v>
      </c>
      <c r="U74" s="347">
        <v>2.4300000000000002</v>
      </c>
      <c r="V74" s="347"/>
      <c r="W74" s="347"/>
      <c r="X74" s="347"/>
      <c r="Y74" s="347"/>
      <c r="Z74" s="347"/>
      <c r="AA74" s="347"/>
      <c r="AB74" s="347"/>
      <c r="AC74" s="347"/>
      <c r="AD74" s="347"/>
      <c r="AE74" s="347"/>
      <c r="AF74" s="347"/>
      <c r="AG74" s="347"/>
      <c r="AH74" s="347"/>
    </row>
    <row r="75" spans="1:34" ht="12" hidden="1" customHeight="1" outlineLevel="1" x14ac:dyDescent="0.2">
      <c r="A75" s="349"/>
      <c r="B75" s="349" t="s">
        <v>459</v>
      </c>
      <c r="C75" s="347"/>
      <c r="D75" s="347"/>
      <c r="E75" s="347"/>
      <c r="F75" s="347"/>
      <c r="G75" s="347"/>
      <c r="H75" s="347"/>
      <c r="I75" s="347"/>
      <c r="J75" s="347"/>
      <c r="K75" s="347"/>
      <c r="L75" s="347"/>
      <c r="M75" s="347"/>
      <c r="N75" s="347"/>
      <c r="O75" s="347"/>
      <c r="P75" s="347"/>
      <c r="Q75" s="347"/>
      <c r="R75" s="347"/>
      <c r="S75" s="347">
        <v>0.01</v>
      </c>
      <c r="T75" s="347">
        <v>0.16</v>
      </c>
      <c r="U75" s="347">
        <v>0.16</v>
      </c>
      <c r="V75" s="347"/>
      <c r="W75" s="347"/>
      <c r="X75" s="347"/>
      <c r="Y75" s="347"/>
      <c r="Z75" s="347"/>
      <c r="AA75" s="347"/>
      <c r="AB75" s="347"/>
      <c r="AC75" s="347"/>
      <c r="AD75" s="347"/>
      <c r="AE75" s="347"/>
      <c r="AF75" s="347"/>
      <c r="AG75" s="347"/>
      <c r="AH75" s="347"/>
    </row>
    <row r="76" spans="1:34" ht="12" hidden="1" customHeight="1" outlineLevel="1" x14ac:dyDescent="0.2">
      <c r="A76" s="349"/>
      <c r="B76" s="349" t="s">
        <v>497</v>
      </c>
      <c r="C76" s="347"/>
      <c r="D76" s="347"/>
      <c r="E76" s="347"/>
      <c r="F76" s="347"/>
      <c r="G76" s="347"/>
      <c r="H76" s="347"/>
      <c r="I76" s="347"/>
      <c r="J76" s="347"/>
      <c r="K76" s="347"/>
      <c r="L76" s="347"/>
      <c r="M76" s="347"/>
      <c r="N76" s="347"/>
      <c r="O76" s="347"/>
      <c r="P76" s="347"/>
      <c r="Q76" s="347"/>
      <c r="R76" s="347"/>
      <c r="S76" s="347"/>
      <c r="T76" s="347">
        <v>-0.48</v>
      </c>
      <c r="U76" s="347">
        <v>-0.8</v>
      </c>
      <c r="V76" s="347"/>
      <c r="W76" s="347"/>
      <c r="X76" s="347"/>
      <c r="Y76" s="347"/>
      <c r="Z76" s="347"/>
      <c r="AA76" s="347"/>
      <c r="AB76" s="347"/>
      <c r="AC76" s="347"/>
      <c r="AD76" s="347"/>
      <c r="AE76" s="347"/>
      <c r="AF76" s="347"/>
      <c r="AG76" s="347"/>
      <c r="AH76" s="347"/>
    </row>
    <row r="77" spans="1:34" ht="12" hidden="1" customHeight="1" outlineLevel="1" x14ac:dyDescent="0.2">
      <c r="A77" s="349" t="s">
        <v>498</v>
      </c>
      <c r="B77" s="349" t="s">
        <v>499</v>
      </c>
      <c r="C77" s="347"/>
      <c r="D77" s="347"/>
      <c r="E77" s="347"/>
      <c r="F77" s="347"/>
      <c r="G77" s="347"/>
      <c r="H77" s="347"/>
      <c r="I77" s="347"/>
      <c r="J77" s="347"/>
      <c r="K77" s="347"/>
      <c r="L77" s="347"/>
      <c r="M77" s="347"/>
      <c r="N77" s="347"/>
      <c r="O77" s="347"/>
      <c r="P77" s="347"/>
      <c r="Q77" s="347"/>
      <c r="R77" s="347"/>
      <c r="S77" s="347"/>
      <c r="T77" s="347"/>
      <c r="U77" s="347">
        <v>-2.57</v>
      </c>
      <c r="V77" s="347">
        <v>-3.78</v>
      </c>
      <c r="W77" s="347"/>
      <c r="X77" s="347"/>
      <c r="Y77" s="347"/>
      <c r="Z77" s="347"/>
      <c r="AA77" s="347"/>
      <c r="AB77" s="347"/>
      <c r="AC77" s="347"/>
      <c r="AD77" s="347"/>
      <c r="AE77" s="347"/>
      <c r="AF77" s="347"/>
      <c r="AG77" s="347"/>
      <c r="AH77" s="347"/>
    </row>
    <row r="78" spans="1:34" ht="12" hidden="1" customHeight="1" outlineLevel="1" x14ac:dyDescent="0.2">
      <c r="A78" s="349"/>
      <c r="B78" s="349" t="s">
        <v>480</v>
      </c>
      <c r="C78" s="347"/>
      <c r="D78" s="347"/>
      <c r="E78" s="347"/>
      <c r="F78" s="347"/>
      <c r="G78" s="347"/>
      <c r="H78" s="347"/>
      <c r="I78" s="347"/>
      <c r="J78" s="347"/>
      <c r="K78" s="347"/>
      <c r="L78" s="347"/>
      <c r="M78" s="347"/>
      <c r="N78" s="347"/>
      <c r="O78" s="347"/>
      <c r="P78" s="347"/>
      <c r="Q78" s="347"/>
      <c r="R78" s="347"/>
      <c r="S78" s="347"/>
      <c r="T78" s="347">
        <v>0</v>
      </c>
      <c r="U78" s="347">
        <v>0.25</v>
      </c>
      <c r="V78" s="347">
        <v>0.25</v>
      </c>
      <c r="W78" s="347"/>
      <c r="X78" s="347"/>
      <c r="Y78" s="347"/>
      <c r="Z78" s="347"/>
      <c r="AA78" s="347"/>
      <c r="AB78" s="347"/>
      <c r="AC78" s="347"/>
      <c r="AD78" s="347"/>
      <c r="AE78" s="347"/>
      <c r="AF78" s="347"/>
      <c r="AG78" s="347"/>
      <c r="AH78" s="347"/>
    </row>
    <row r="79" spans="1:34" ht="12" hidden="1" customHeight="1" outlineLevel="1" x14ac:dyDescent="0.2">
      <c r="A79" s="349"/>
      <c r="B79" s="349" t="s">
        <v>500</v>
      </c>
      <c r="C79" s="347"/>
      <c r="D79" s="347"/>
      <c r="E79" s="347"/>
      <c r="F79" s="347"/>
      <c r="G79" s="347"/>
      <c r="H79" s="347"/>
      <c r="I79" s="347"/>
      <c r="J79" s="347"/>
      <c r="K79" s="347"/>
      <c r="L79" s="347"/>
      <c r="M79" s="347"/>
      <c r="N79" s="347"/>
      <c r="O79" s="347"/>
      <c r="P79" s="347"/>
      <c r="Q79" s="347"/>
      <c r="R79" s="347"/>
      <c r="S79" s="347"/>
      <c r="T79" s="347"/>
      <c r="U79" s="347">
        <v>-0.02</v>
      </c>
      <c r="V79" s="347">
        <v>-0.36</v>
      </c>
      <c r="W79" s="347"/>
      <c r="X79" s="347"/>
      <c r="Y79" s="347"/>
      <c r="Z79" s="347"/>
      <c r="AA79" s="347"/>
      <c r="AB79" s="347"/>
      <c r="AC79" s="347"/>
      <c r="AD79" s="347"/>
      <c r="AE79" s="347"/>
      <c r="AF79" s="347"/>
      <c r="AG79" s="347"/>
      <c r="AH79" s="347"/>
    </row>
    <row r="80" spans="1:34" ht="12" hidden="1" customHeight="1" outlineLevel="1" x14ac:dyDescent="0.2">
      <c r="A80" s="356" t="s">
        <v>501</v>
      </c>
      <c r="B80" s="356" t="s">
        <v>479</v>
      </c>
      <c r="C80" s="347"/>
      <c r="D80" s="347"/>
      <c r="E80" s="347"/>
      <c r="F80" s="347"/>
      <c r="G80" s="347"/>
      <c r="H80" s="347"/>
      <c r="I80" s="347"/>
      <c r="J80" s="347"/>
      <c r="K80" s="347"/>
      <c r="L80" s="347"/>
      <c r="M80" s="347"/>
      <c r="N80" s="347"/>
      <c r="O80" s="347"/>
      <c r="P80" s="347"/>
      <c r="Q80" s="347"/>
      <c r="R80" s="347"/>
      <c r="S80" s="347"/>
      <c r="T80" s="347"/>
      <c r="U80" s="347"/>
      <c r="V80" s="347">
        <v>1.85</v>
      </c>
      <c r="W80" s="347">
        <v>1.85</v>
      </c>
      <c r="X80" s="347"/>
      <c r="Y80" s="347"/>
      <c r="Z80" s="347"/>
      <c r="AA80" s="347"/>
      <c r="AB80" s="347"/>
      <c r="AC80" s="347"/>
      <c r="AD80" s="347"/>
      <c r="AE80" s="347"/>
      <c r="AF80" s="347"/>
      <c r="AG80" s="347"/>
      <c r="AH80" s="347"/>
    </row>
    <row r="81" spans="1:34" ht="12" hidden="1" customHeight="1" outlineLevel="1" x14ac:dyDescent="0.2">
      <c r="A81" s="356"/>
      <c r="B81" s="356" t="s">
        <v>502</v>
      </c>
      <c r="C81" s="347"/>
      <c r="D81" s="347"/>
      <c r="E81" s="347"/>
      <c r="F81" s="347"/>
      <c r="G81" s="347"/>
      <c r="H81" s="347"/>
      <c r="I81" s="347"/>
      <c r="J81" s="347"/>
      <c r="K81" s="347"/>
      <c r="L81" s="347"/>
      <c r="M81" s="347"/>
      <c r="N81" s="347"/>
      <c r="O81" s="347"/>
      <c r="P81" s="347"/>
      <c r="Q81" s="347"/>
      <c r="R81" s="347"/>
      <c r="S81" s="347"/>
      <c r="T81" s="347"/>
      <c r="U81" s="347"/>
      <c r="V81" s="347">
        <v>0.67</v>
      </c>
      <c r="W81" s="347">
        <v>0.69</v>
      </c>
      <c r="X81" s="347"/>
      <c r="Y81" s="347"/>
      <c r="Z81" s="347"/>
      <c r="AA81" s="347"/>
      <c r="AB81" s="347"/>
      <c r="AC81" s="347"/>
      <c r="AD81" s="347"/>
      <c r="AE81" s="347"/>
      <c r="AF81" s="347"/>
      <c r="AG81" s="347"/>
      <c r="AH81" s="347"/>
    </row>
    <row r="82" spans="1:34" ht="12" hidden="1" customHeight="1" outlineLevel="1" x14ac:dyDescent="0.2">
      <c r="A82" s="356"/>
      <c r="B82" s="356" t="s">
        <v>503</v>
      </c>
      <c r="C82" s="347"/>
      <c r="D82" s="347"/>
      <c r="E82" s="347"/>
      <c r="F82" s="347"/>
      <c r="G82" s="347"/>
      <c r="H82" s="347"/>
      <c r="I82" s="347"/>
      <c r="J82" s="347"/>
      <c r="K82" s="347"/>
      <c r="L82" s="347"/>
      <c r="M82" s="347"/>
      <c r="N82" s="347"/>
      <c r="O82" s="347"/>
      <c r="P82" s="347"/>
      <c r="Q82" s="347"/>
      <c r="R82" s="347"/>
      <c r="S82" s="347"/>
      <c r="T82" s="347"/>
      <c r="U82" s="347"/>
      <c r="V82" s="347">
        <v>8.93</v>
      </c>
      <c r="W82" s="347">
        <v>9.68</v>
      </c>
      <c r="X82" s="347"/>
      <c r="Y82" s="347"/>
      <c r="Z82" s="347"/>
      <c r="AA82" s="347"/>
      <c r="AB82" s="347"/>
      <c r="AC82" s="347"/>
      <c r="AD82" s="347"/>
      <c r="AE82" s="347"/>
      <c r="AF82" s="347"/>
      <c r="AG82" s="347"/>
      <c r="AH82" s="347"/>
    </row>
    <row r="83" spans="1:34" ht="12" hidden="1" customHeight="1" outlineLevel="1" x14ac:dyDescent="0.2">
      <c r="A83" s="356" t="s">
        <v>504</v>
      </c>
      <c r="B83" s="356" t="s">
        <v>480</v>
      </c>
      <c r="C83" s="347"/>
      <c r="D83" s="347"/>
      <c r="E83" s="347"/>
      <c r="F83" s="347"/>
      <c r="G83" s="347"/>
      <c r="H83" s="347"/>
      <c r="I83" s="347"/>
      <c r="J83" s="347"/>
      <c r="K83" s="347"/>
      <c r="L83" s="347"/>
      <c r="M83" s="347"/>
      <c r="N83" s="347"/>
      <c r="O83" s="347"/>
      <c r="P83" s="347"/>
      <c r="Q83" s="347"/>
      <c r="R83" s="347"/>
      <c r="S83" s="347"/>
      <c r="T83" s="347"/>
      <c r="U83" s="347"/>
      <c r="V83" s="347"/>
      <c r="W83" s="347">
        <v>0.18</v>
      </c>
      <c r="X83" s="347">
        <v>0.18</v>
      </c>
      <c r="Y83" s="347"/>
      <c r="Z83" s="347"/>
      <c r="AA83" s="347"/>
      <c r="AB83" s="347"/>
      <c r="AC83" s="347"/>
      <c r="AD83" s="347"/>
      <c r="AE83" s="347"/>
      <c r="AF83" s="347"/>
      <c r="AG83" s="347"/>
      <c r="AH83" s="347"/>
    </row>
    <row r="84" spans="1:34" ht="12" hidden="1" customHeight="1" outlineLevel="1" x14ac:dyDescent="0.2">
      <c r="A84" s="356"/>
      <c r="B84" s="356" t="s">
        <v>505</v>
      </c>
      <c r="C84" s="347"/>
      <c r="D84" s="347"/>
      <c r="E84" s="347"/>
      <c r="F84" s="347"/>
      <c r="G84" s="347"/>
      <c r="H84" s="347"/>
      <c r="I84" s="347"/>
      <c r="J84" s="347"/>
      <c r="K84" s="347"/>
      <c r="L84" s="347"/>
      <c r="M84" s="347"/>
      <c r="N84" s="347"/>
      <c r="O84" s="347"/>
      <c r="P84" s="347"/>
      <c r="Q84" s="347"/>
      <c r="R84" s="347"/>
      <c r="S84" s="347"/>
      <c r="T84" s="347"/>
      <c r="U84" s="347"/>
      <c r="V84" s="347"/>
      <c r="W84" s="347">
        <v>-0.31</v>
      </c>
      <c r="X84" s="347">
        <v>-0.31</v>
      </c>
      <c r="Y84" s="347"/>
      <c r="Z84" s="347"/>
      <c r="AA84" s="347"/>
      <c r="AB84" s="347"/>
      <c r="AC84" s="347"/>
      <c r="AD84" s="347"/>
      <c r="AE84" s="347"/>
      <c r="AF84" s="347"/>
      <c r="AG84" s="347"/>
      <c r="AH84" s="347"/>
    </row>
    <row r="85" spans="1:34" ht="12" hidden="1" customHeight="1" outlineLevel="1" x14ac:dyDescent="0.2">
      <c r="A85" s="356"/>
      <c r="B85" s="356" t="s">
        <v>506</v>
      </c>
      <c r="C85" s="347"/>
      <c r="D85" s="347"/>
      <c r="E85" s="347"/>
      <c r="F85" s="347"/>
      <c r="G85" s="347"/>
      <c r="H85" s="347"/>
      <c r="I85" s="347"/>
      <c r="J85" s="347"/>
      <c r="K85" s="347"/>
      <c r="L85" s="347"/>
      <c r="M85" s="347"/>
      <c r="N85" s="347"/>
      <c r="O85" s="347"/>
      <c r="P85" s="347"/>
      <c r="Q85" s="347"/>
      <c r="R85" s="347"/>
      <c r="S85" s="347"/>
      <c r="T85" s="347"/>
      <c r="U85" s="347"/>
      <c r="V85" s="347"/>
      <c r="W85" s="347">
        <v>0.31</v>
      </c>
      <c r="X85" s="347">
        <v>0.31</v>
      </c>
      <c r="Y85" s="347"/>
      <c r="Z85" s="347"/>
      <c r="AA85" s="347"/>
      <c r="AB85" s="347"/>
      <c r="AC85" s="347"/>
      <c r="AD85" s="347"/>
      <c r="AE85" s="347"/>
      <c r="AF85" s="347"/>
      <c r="AG85" s="347"/>
      <c r="AH85" s="347"/>
    </row>
    <row r="86" spans="1:34" ht="12" hidden="1" customHeight="1" outlineLevel="1" x14ac:dyDescent="0.2">
      <c r="A86" s="356" t="s">
        <v>507</v>
      </c>
      <c r="B86" s="356" t="s">
        <v>479</v>
      </c>
      <c r="C86" s="347"/>
      <c r="D86" s="347"/>
      <c r="E86" s="347"/>
      <c r="F86" s="347"/>
      <c r="G86" s="347"/>
      <c r="H86" s="347"/>
      <c r="I86" s="347"/>
      <c r="J86" s="347"/>
      <c r="K86" s="347"/>
      <c r="L86" s="347"/>
      <c r="M86" s="347"/>
      <c r="N86" s="347"/>
      <c r="O86" s="347"/>
      <c r="P86" s="347"/>
      <c r="Q86" s="347"/>
      <c r="R86" s="347"/>
      <c r="S86" s="347"/>
      <c r="T86" s="347"/>
      <c r="U86" s="347"/>
      <c r="V86" s="347"/>
      <c r="W86" s="347"/>
      <c r="X86" s="347">
        <v>4.3899999999999997</v>
      </c>
      <c r="Y86" s="347">
        <v>4.3899999999999997</v>
      </c>
      <c r="Z86" s="347"/>
      <c r="AA86" s="347"/>
      <c r="AB86" s="347"/>
      <c r="AC86" s="347"/>
      <c r="AD86" s="347"/>
      <c r="AE86" s="347"/>
      <c r="AF86" s="347"/>
      <c r="AG86" s="347"/>
      <c r="AH86" s="347"/>
    </row>
    <row r="87" spans="1:34" ht="12" hidden="1" customHeight="1" outlineLevel="1" x14ac:dyDescent="0.2">
      <c r="A87" s="356"/>
      <c r="B87" s="349" t="s">
        <v>484</v>
      </c>
      <c r="C87" s="347"/>
      <c r="D87" s="347"/>
      <c r="E87" s="347"/>
      <c r="F87" s="347"/>
      <c r="G87" s="347"/>
      <c r="H87" s="347"/>
      <c r="I87" s="347"/>
      <c r="J87" s="347"/>
      <c r="K87" s="347"/>
      <c r="L87" s="347"/>
      <c r="M87" s="347"/>
      <c r="N87" s="347"/>
      <c r="O87" s="347"/>
      <c r="P87" s="347"/>
      <c r="Q87" s="347"/>
      <c r="R87" s="347"/>
      <c r="S87" s="347"/>
      <c r="T87" s="347"/>
      <c r="U87" s="347"/>
      <c r="V87" s="347"/>
      <c r="W87" s="347"/>
      <c r="X87" s="347">
        <v>0.19</v>
      </c>
      <c r="Y87" s="347">
        <v>0.19</v>
      </c>
      <c r="Z87" s="347"/>
      <c r="AA87" s="347"/>
      <c r="AB87" s="347"/>
      <c r="AC87" s="347"/>
      <c r="AD87" s="347"/>
      <c r="AE87" s="347"/>
      <c r="AF87" s="347"/>
      <c r="AG87" s="347"/>
      <c r="AH87" s="347"/>
    </row>
    <row r="88" spans="1:34" ht="12" hidden="1" customHeight="1" outlineLevel="1" x14ac:dyDescent="0.2">
      <c r="A88" s="356"/>
      <c r="B88" s="356" t="s">
        <v>480</v>
      </c>
      <c r="C88" s="347"/>
      <c r="D88" s="347"/>
      <c r="E88" s="347"/>
      <c r="F88" s="347"/>
      <c r="G88" s="347"/>
      <c r="H88" s="347"/>
      <c r="I88" s="347"/>
      <c r="J88" s="347"/>
      <c r="K88" s="347"/>
      <c r="L88" s="347"/>
      <c r="M88" s="347"/>
      <c r="N88" s="347"/>
      <c r="O88" s="347"/>
      <c r="P88" s="347"/>
      <c r="Q88" s="347"/>
      <c r="R88" s="347"/>
      <c r="S88" s="347"/>
      <c r="T88" s="347"/>
      <c r="U88" s="347"/>
      <c r="V88" s="347"/>
      <c r="W88" s="347">
        <v>0.01</v>
      </c>
      <c r="X88" s="347">
        <v>0.18</v>
      </c>
      <c r="Y88" s="347">
        <v>0.18</v>
      </c>
      <c r="Z88" s="347"/>
      <c r="AA88" s="347"/>
      <c r="AB88" s="347"/>
      <c r="AC88" s="347"/>
      <c r="AD88" s="347"/>
      <c r="AE88" s="347"/>
      <c r="AF88" s="347"/>
      <c r="AG88" s="347"/>
      <c r="AH88" s="347"/>
    </row>
    <row r="89" spans="1:34" ht="12" customHeight="1" collapsed="1" x14ac:dyDescent="0.2">
      <c r="A89" s="357" t="s">
        <v>508</v>
      </c>
      <c r="B89" s="358" t="s">
        <v>511</v>
      </c>
      <c r="C89" s="359"/>
      <c r="D89" s="347"/>
      <c r="E89" s="347"/>
      <c r="F89" s="347"/>
      <c r="G89" s="347"/>
      <c r="H89" s="347"/>
      <c r="I89" s="347"/>
      <c r="J89" s="347"/>
      <c r="K89" s="347"/>
      <c r="L89" s="347"/>
      <c r="M89" s="347"/>
      <c r="N89" s="347"/>
      <c r="O89" s="347"/>
      <c r="P89" s="347"/>
      <c r="Q89" s="347"/>
      <c r="R89" s="347"/>
      <c r="S89" s="347"/>
      <c r="T89" s="347"/>
      <c r="U89" s="347"/>
      <c r="V89" s="347"/>
      <c r="W89" s="347"/>
      <c r="X89" s="347"/>
      <c r="Y89" s="351">
        <v>4.93</v>
      </c>
      <c r="Z89" s="351">
        <v>4.93</v>
      </c>
      <c r="AA89" s="351"/>
      <c r="AB89" s="351"/>
      <c r="AC89" s="351"/>
      <c r="AD89" s="351"/>
      <c r="AE89" s="351"/>
      <c r="AF89" s="351"/>
      <c r="AG89" s="351"/>
      <c r="AH89" s="351"/>
    </row>
    <row r="90" spans="1:34" ht="12" customHeight="1" x14ac:dyDescent="0.2">
      <c r="A90" s="358"/>
      <c r="B90" s="358" t="s">
        <v>509</v>
      </c>
      <c r="C90" s="359"/>
      <c r="D90" s="347"/>
      <c r="E90" s="347"/>
      <c r="F90" s="347"/>
      <c r="G90" s="347"/>
      <c r="H90" s="347"/>
      <c r="I90" s="347"/>
      <c r="J90" s="347"/>
      <c r="K90" s="347"/>
      <c r="L90" s="347"/>
      <c r="M90" s="347"/>
      <c r="N90" s="347"/>
      <c r="O90" s="347"/>
      <c r="P90" s="347"/>
      <c r="Q90" s="347"/>
      <c r="R90" s="347"/>
      <c r="S90" s="347"/>
      <c r="T90" s="347"/>
      <c r="U90" s="347"/>
      <c r="V90" s="347"/>
      <c r="W90" s="347"/>
      <c r="X90" s="347">
        <v>0.02</v>
      </c>
      <c r="Y90" s="351">
        <v>0.38</v>
      </c>
      <c r="Z90" s="351">
        <v>0.38</v>
      </c>
      <c r="AA90" s="351"/>
      <c r="AB90" s="351"/>
      <c r="AC90" s="351"/>
      <c r="AD90" s="351"/>
      <c r="AE90" s="351"/>
      <c r="AF90" s="351"/>
      <c r="AG90" s="351"/>
      <c r="AH90" s="351"/>
    </row>
    <row r="91" spans="1:34" ht="12" customHeight="1" x14ac:dyDescent="0.2">
      <c r="A91" s="356" t="s">
        <v>510</v>
      </c>
      <c r="B91" s="358" t="s">
        <v>511</v>
      </c>
      <c r="C91" s="359"/>
      <c r="D91" s="347"/>
      <c r="E91" s="347"/>
      <c r="F91" s="347"/>
      <c r="G91" s="347"/>
      <c r="H91" s="347"/>
      <c r="I91" s="347"/>
      <c r="J91" s="347"/>
      <c r="K91" s="347"/>
      <c r="L91" s="347"/>
      <c r="M91" s="347"/>
      <c r="N91" s="347"/>
      <c r="O91" s="347"/>
      <c r="P91" s="347"/>
      <c r="Q91" s="347"/>
      <c r="R91" s="347"/>
      <c r="S91" s="347"/>
      <c r="T91" s="347"/>
      <c r="U91" s="347"/>
      <c r="V91" s="347"/>
      <c r="W91" s="347"/>
      <c r="X91" s="347"/>
      <c r="Y91" s="351"/>
      <c r="Z91" s="351">
        <v>4.0599999999999996</v>
      </c>
      <c r="AA91" s="351">
        <v>4.0599999999999996</v>
      </c>
      <c r="AB91" s="351"/>
      <c r="AC91" s="351"/>
      <c r="AD91" s="351"/>
      <c r="AE91" s="351"/>
      <c r="AF91" s="351"/>
      <c r="AG91" s="351"/>
      <c r="AH91" s="351"/>
    </row>
    <row r="92" spans="1:34" ht="12" customHeight="1" x14ac:dyDescent="0.2">
      <c r="A92" s="356"/>
      <c r="B92" s="358" t="s">
        <v>509</v>
      </c>
      <c r="C92" s="359"/>
      <c r="D92" s="347"/>
      <c r="E92" s="347"/>
      <c r="F92" s="347"/>
      <c r="G92" s="347"/>
      <c r="H92" s="347"/>
      <c r="I92" s="347"/>
      <c r="J92" s="347"/>
      <c r="K92" s="347"/>
      <c r="L92" s="347"/>
      <c r="M92" s="347"/>
      <c r="N92" s="347"/>
      <c r="O92" s="347"/>
      <c r="P92" s="347"/>
      <c r="Q92" s="347"/>
      <c r="R92" s="347"/>
      <c r="S92" s="347"/>
      <c r="T92" s="347"/>
      <c r="U92" s="347"/>
      <c r="V92" s="347"/>
      <c r="W92" s="347"/>
      <c r="X92" s="347"/>
      <c r="Y92" s="351">
        <v>0.06</v>
      </c>
      <c r="Z92" s="351">
        <v>0.15</v>
      </c>
      <c r="AA92" s="351">
        <v>0.15</v>
      </c>
      <c r="AB92" s="351"/>
      <c r="AC92" s="351"/>
      <c r="AD92" s="351"/>
      <c r="AE92" s="351"/>
      <c r="AF92" s="351"/>
      <c r="AG92" s="351"/>
      <c r="AH92" s="351"/>
    </row>
    <row r="93" spans="1:34" ht="12" customHeight="1" x14ac:dyDescent="0.2">
      <c r="A93" s="356" t="s">
        <v>512</v>
      </c>
      <c r="B93" s="358" t="s">
        <v>513</v>
      </c>
      <c r="C93" s="359"/>
      <c r="D93" s="347"/>
      <c r="E93" s="347"/>
      <c r="F93" s="347"/>
      <c r="G93" s="347"/>
      <c r="H93" s="347"/>
      <c r="I93" s="347"/>
      <c r="J93" s="347"/>
      <c r="K93" s="347"/>
      <c r="L93" s="347"/>
      <c r="M93" s="347"/>
      <c r="N93" s="347"/>
      <c r="O93" s="347"/>
      <c r="P93" s="347"/>
      <c r="Q93" s="347"/>
      <c r="R93" s="347"/>
      <c r="S93" s="347"/>
      <c r="T93" s="347"/>
      <c r="U93" s="347"/>
      <c r="V93" s="347"/>
      <c r="W93" s="347"/>
      <c r="X93" s="347"/>
      <c r="Y93" s="351"/>
      <c r="Z93" s="351"/>
      <c r="AA93" s="351">
        <v>2.23</v>
      </c>
      <c r="AB93" s="351">
        <v>2.23</v>
      </c>
      <c r="AC93" s="351"/>
      <c r="AD93" s="351"/>
      <c r="AE93" s="351"/>
      <c r="AF93" s="351"/>
      <c r="AG93" s="351"/>
      <c r="AH93" s="351"/>
    </row>
    <row r="94" spans="1:34" ht="12" customHeight="1" x14ac:dyDescent="0.2">
      <c r="A94" s="356"/>
      <c r="B94" s="358" t="s">
        <v>514</v>
      </c>
      <c r="C94" s="359"/>
      <c r="D94" s="347"/>
      <c r="E94" s="347"/>
      <c r="F94" s="347"/>
      <c r="G94" s="347"/>
      <c r="H94" s="347"/>
      <c r="I94" s="347"/>
      <c r="J94" s="347"/>
      <c r="K94" s="347"/>
      <c r="L94" s="347"/>
      <c r="M94" s="347"/>
      <c r="N94" s="347"/>
      <c r="O94" s="347"/>
      <c r="P94" s="347"/>
      <c r="Q94" s="347"/>
      <c r="R94" s="347"/>
      <c r="S94" s="347"/>
      <c r="T94" s="347"/>
      <c r="U94" s="347"/>
      <c r="V94" s="347"/>
      <c r="W94" s="347"/>
      <c r="X94" s="347"/>
      <c r="Y94" s="351"/>
      <c r="Z94" s="351">
        <v>1</v>
      </c>
      <c r="AA94" s="351">
        <v>-0.17</v>
      </c>
      <c r="AB94" s="351">
        <v>-0.17</v>
      </c>
      <c r="AC94" s="351"/>
      <c r="AD94" s="351"/>
      <c r="AE94" s="351"/>
      <c r="AF94" s="351"/>
      <c r="AG94" s="351"/>
      <c r="AH94" s="351"/>
    </row>
    <row r="95" spans="1:34" ht="12" customHeight="1" x14ac:dyDescent="0.2">
      <c r="A95" s="356"/>
      <c r="B95" s="358" t="s">
        <v>515</v>
      </c>
      <c r="C95" s="359"/>
      <c r="D95" s="347"/>
      <c r="E95" s="347"/>
      <c r="F95" s="347"/>
      <c r="G95" s="347"/>
      <c r="H95" s="347"/>
      <c r="I95" s="347"/>
      <c r="J95" s="347"/>
      <c r="K95" s="347"/>
      <c r="L95" s="347"/>
      <c r="M95" s="347"/>
      <c r="N95" s="347"/>
      <c r="O95" s="347"/>
      <c r="P95" s="347"/>
      <c r="Q95" s="347"/>
      <c r="R95" s="347"/>
      <c r="S95" s="347"/>
      <c r="T95" s="347"/>
      <c r="U95" s="347"/>
      <c r="V95" s="347"/>
      <c r="W95" s="347"/>
      <c r="X95" s="347"/>
      <c r="Y95" s="351"/>
      <c r="Z95" s="351"/>
      <c r="AA95" s="351">
        <v>-0.06</v>
      </c>
      <c r="AB95" s="351">
        <v>-0.32</v>
      </c>
      <c r="AC95" s="351"/>
      <c r="AD95" s="351"/>
      <c r="AE95" s="351"/>
      <c r="AF95" s="351"/>
      <c r="AG95" s="351"/>
      <c r="AH95" s="351"/>
    </row>
    <row r="96" spans="1:34" ht="12" customHeight="1" x14ac:dyDescent="0.2">
      <c r="A96" s="356" t="s">
        <v>516</v>
      </c>
      <c r="B96" s="358" t="s">
        <v>517</v>
      </c>
      <c r="C96" s="359"/>
      <c r="D96" s="347"/>
      <c r="E96" s="347"/>
      <c r="F96" s="347"/>
      <c r="G96" s="347"/>
      <c r="H96" s="347"/>
      <c r="I96" s="347"/>
      <c r="J96" s="347"/>
      <c r="K96" s="347"/>
      <c r="L96" s="347"/>
      <c r="M96" s="347"/>
      <c r="N96" s="347"/>
      <c r="O96" s="347"/>
      <c r="P96" s="347"/>
      <c r="Q96" s="347"/>
      <c r="R96" s="347"/>
      <c r="S96" s="347"/>
      <c r="T96" s="347"/>
      <c r="U96" s="347"/>
      <c r="V96" s="347"/>
      <c r="W96" s="347"/>
      <c r="X96" s="347"/>
      <c r="Y96" s="351"/>
      <c r="Z96" s="351"/>
      <c r="AA96" s="351"/>
      <c r="AB96" s="351"/>
      <c r="AC96" s="351">
        <v>1.8</v>
      </c>
      <c r="AD96" s="351">
        <v>1.8</v>
      </c>
      <c r="AE96" s="351"/>
      <c r="AF96" s="351"/>
      <c r="AG96" s="351"/>
      <c r="AH96" s="351"/>
    </row>
    <row r="97" spans="1:34" ht="12" customHeight="1" x14ac:dyDescent="0.2">
      <c r="A97" s="356"/>
      <c r="B97" s="358" t="s">
        <v>518</v>
      </c>
      <c r="C97" s="359"/>
      <c r="D97" s="347"/>
      <c r="E97" s="347"/>
      <c r="F97" s="347"/>
      <c r="G97" s="347"/>
      <c r="H97" s="347"/>
      <c r="I97" s="347"/>
      <c r="J97" s="347"/>
      <c r="K97" s="347"/>
      <c r="L97" s="347"/>
      <c r="M97" s="347"/>
      <c r="N97" s="347"/>
      <c r="O97" s="347"/>
      <c r="P97" s="347"/>
      <c r="Q97" s="347"/>
      <c r="R97" s="347"/>
      <c r="S97" s="347"/>
      <c r="T97" s="347"/>
      <c r="U97" s="347"/>
      <c r="V97" s="347"/>
      <c r="W97" s="347"/>
      <c r="X97" s="347"/>
      <c r="Y97" s="351"/>
      <c r="Z97" s="351"/>
      <c r="AA97" s="351"/>
      <c r="AB97" s="351"/>
      <c r="AC97" s="351">
        <v>-0.15</v>
      </c>
      <c r="AD97" s="351">
        <v>-0.15</v>
      </c>
      <c r="AE97" s="351"/>
      <c r="AF97" s="351"/>
      <c r="AG97" s="351"/>
      <c r="AH97" s="351"/>
    </row>
    <row r="98" spans="1:34" ht="12" customHeight="1" x14ac:dyDescent="0.2">
      <c r="A98" s="356"/>
      <c r="B98" s="358" t="s">
        <v>519</v>
      </c>
      <c r="C98" s="359"/>
      <c r="D98" s="347"/>
      <c r="E98" s="347"/>
      <c r="F98" s="347"/>
      <c r="G98" s="347"/>
      <c r="H98" s="347"/>
      <c r="I98" s="347"/>
      <c r="J98" s="347"/>
      <c r="K98" s="347"/>
      <c r="L98" s="347"/>
      <c r="M98" s="347"/>
      <c r="N98" s="347"/>
      <c r="O98" s="347"/>
      <c r="P98" s="347"/>
      <c r="Q98" s="347"/>
      <c r="R98" s="347"/>
      <c r="S98" s="347"/>
      <c r="T98" s="347"/>
      <c r="U98" s="347"/>
      <c r="V98" s="347"/>
      <c r="W98" s="347"/>
      <c r="X98" s="347"/>
      <c r="Y98" s="351"/>
      <c r="Z98" s="351"/>
      <c r="AA98" s="351"/>
      <c r="AB98" s="351">
        <v>0.17</v>
      </c>
      <c r="AC98" s="351">
        <v>0.64</v>
      </c>
      <c r="AD98" s="351">
        <v>0.64</v>
      </c>
      <c r="AE98" s="351"/>
      <c r="AF98" s="351"/>
      <c r="AG98" s="351"/>
      <c r="AH98" s="351"/>
    </row>
    <row r="99" spans="1:34" ht="12" customHeight="1" x14ac:dyDescent="0.2">
      <c r="A99" s="356" t="s">
        <v>520</v>
      </c>
      <c r="B99" s="358" t="s">
        <v>519</v>
      </c>
      <c r="C99" s="359"/>
      <c r="D99" s="347"/>
      <c r="E99" s="347"/>
      <c r="F99" s="347"/>
      <c r="G99" s="347"/>
      <c r="H99" s="347"/>
      <c r="I99" s="347"/>
      <c r="J99" s="347"/>
      <c r="K99" s="347"/>
      <c r="L99" s="347"/>
      <c r="M99" s="347"/>
      <c r="N99" s="347"/>
      <c r="O99" s="347"/>
      <c r="P99" s="347"/>
      <c r="Q99" s="347"/>
      <c r="R99" s="347"/>
      <c r="S99" s="347"/>
      <c r="T99" s="347"/>
      <c r="U99" s="347"/>
      <c r="V99" s="347"/>
      <c r="W99" s="347"/>
      <c r="X99" s="347"/>
      <c r="Y99" s="351"/>
      <c r="Z99" s="351"/>
      <c r="AA99" s="351"/>
      <c r="AB99" s="351"/>
      <c r="AC99" s="351">
        <v>0.36</v>
      </c>
      <c r="AD99" s="351">
        <v>0.37</v>
      </c>
      <c r="AE99" s="351">
        <v>0.37</v>
      </c>
      <c r="AF99" s="351"/>
      <c r="AG99" s="351"/>
      <c r="AH99" s="351"/>
    </row>
    <row r="100" spans="1:34" ht="12" customHeight="1" x14ac:dyDescent="0.2">
      <c r="A100" s="356"/>
      <c r="B100" s="358" t="s">
        <v>521</v>
      </c>
      <c r="C100" s="359"/>
      <c r="D100" s="347"/>
      <c r="E100" s="347"/>
      <c r="F100" s="347"/>
      <c r="G100" s="347"/>
      <c r="H100" s="347"/>
      <c r="I100" s="347"/>
      <c r="J100" s="347"/>
      <c r="K100" s="347"/>
      <c r="L100" s="347"/>
      <c r="M100" s="347"/>
      <c r="N100" s="347"/>
      <c r="O100" s="347"/>
      <c r="P100" s="347"/>
      <c r="Q100" s="347"/>
      <c r="R100" s="347"/>
      <c r="S100" s="347"/>
      <c r="T100" s="347"/>
      <c r="U100" s="347"/>
      <c r="V100" s="347"/>
      <c r="W100" s="347"/>
      <c r="X100" s="347"/>
      <c r="Y100" s="351"/>
      <c r="Z100" s="351"/>
      <c r="AA100" s="351"/>
      <c r="AB100" s="351"/>
      <c r="AC100" s="351"/>
      <c r="AD100" s="351">
        <v>-0.11</v>
      </c>
      <c r="AE100" s="351">
        <v>-0.22</v>
      </c>
      <c r="AF100" s="351"/>
      <c r="AG100" s="351"/>
      <c r="AH100" s="351"/>
    </row>
    <row r="101" spans="1:34" ht="12" customHeight="1" x14ac:dyDescent="0.2">
      <c r="A101" s="356"/>
      <c r="B101" s="358" t="s">
        <v>522</v>
      </c>
      <c r="C101" s="359"/>
      <c r="D101" s="347"/>
      <c r="E101" s="347"/>
      <c r="F101" s="347"/>
      <c r="G101" s="347"/>
      <c r="H101" s="347"/>
      <c r="I101" s="347"/>
      <c r="J101" s="347"/>
      <c r="K101" s="347"/>
      <c r="L101" s="347"/>
      <c r="M101" s="347"/>
      <c r="N101" s="347"/>
      <c r="O101" s="347"/>
      <c r="P101" s="347"/>
      <c r="Q101" s="347"/>
      <c r="R101" s="347"/>
      <c r="S101" s="347"/>
      <c r="T101" s="347"/>
      <c r="U101" s="347"/>
      <c r="V101" s="347"/>
      <c r="W101" s="347"/>
      <c r="X101" s="347"/>
      <c r="Y101" s="351"/>
      <c r="Z101" s="351"/>
      <c r="AA101" s="351"/>
      <c r="AB101" s="351"/>
      <c r="AC101" s="351"/>
      <c r="AD101" s="351">
        <v>2.11</v>
      </c>
      <c r="AE101" s="351">
        <v>2.11</v>
      </c>
      <c r="AF101" s="351"/>
      <c r="AG101" s="351"/>
      <c r="AH101" s="351"/>
    </row>
    <row r="102" spans="1:34" ht="12" customHeight="1" x14ac:dyDescent="0.2">
      <c r="A102" s="360" t="s">
        <v>526</v>
      </c>
      <c r="B102" s="361" t="s">
        <v>519</v>
      </c>
      <c r="C102" s="359"/>
      <c r="D102" s="347"/>
      <c r="E102" s="347"/>
      <c r="F102" s="347"/>
      <c r="G102" s="347"/>
      <c r="H102" s="347"/>
      <c r="I102" s="347"/>
      <c r="J102" s="347"/>
      <c r="K102" s="347"/>
      <c r="L102" s="347"/>
      <c r="M102" s="347"/>
      <c r="N102" s="347"/>
      <c r="O102" s="347"/>
      <c r="P102" s="347"/>
      <c r="Q102" s="347"/>
      <c r="R102" s="347"/>
      <c r="S102" s="347"/>
      <c r="T102" s="347"/>
      <c r="U102" s="347"/>
      <c r="V102" s="347"/>
      <c r="W102" s="347"/>
      <c r="X102" s="347"/>
      <c r="Y102" s="351"/>
      <c r="Z102" s="351"/>
      <c r="AA102" s="351"/>
      <c r="AB102" s="351"/>
      <c r="AC102" s="351"/>
      <c r="AD102" s="351">
        <v>0.1</v>
      </c>
      <c r="AE102" s="351">
        <v>0.37</v>
      </c>
      <c r="AF102" s="351">
        <v>0.37</v>
      </c>
      <c r="AG102" s="351"/>
      <c r="AH102" s="351"/>
    </row>
    <row r="103" spans="1:34" ht="12" customHeight="1" x14ac:dyDescent="0.2">
      <c r="A103" s="360"/>
      <c r="B103" s="361" t="s">
        <v>527</v>
      </c>
      <c r="C103" s="359"/>
      <c r="D103" s="347"/>
      <c r="E103" s="347"/>
      <c r="F103" s="347"/>
      <c r="G103" s="347"/>
      <c r="H103" s="347"/>
      <c r="I103" s="347"/>
      <c r="J103" s="347"/>
      <c r="K103" s="347"/>
      <c r="L103" s="347"/>
      <c r="M103" s="347"/>
      <c r="N103" s="347"/>
      <c r="O103" s="347"/>
      <c r="P103" s="347"/>
      <c r="Q103" s="347"/>
      <c r="R103" s="347"/>
      <c r="S103" s="347"/>
      <c r="T103" s="347"/>
      <c r="U103" s="347"/>
      <c r="V103" s="347"/>
      <c r="W103" s="347"/>
      <c r="X103" s="347"/>
      <c r="Y103" s="351"/>
      <c r="Z103" s="351"/>
      <c r="AA103" s="351"/>
      <c r="AB103" s="351"/>
      <c r="AC103" s="351"/>
      <c r="AD103" s="351"/>
      <c r="AE103" s="351">
        <v>0.33</v>
      </c>
      <c r="AF103" s="351">
        <v>0.33</v>
      </c>
      <c r="AG103" s="351"/>
      <c r="AH103" s="351"/>
    </row>
    <row r="104" spans="1:34" ht="12" customHeight="1" x14ac:dyDescent="0.2">
      <c r="A104" s="360"/>
      <c r="B104" s="361" t="s">
        <v>528</v>
      </c>
      <c r="C104" s="359"/>
      <c r="D104" s="347"/>
      <c r="E104" s="347"/>
      <c r="F104" s="347"/>
      <c r="G104" s="347"/>
      <c r="H104" s="347"/>
      <c r="I104" s="347"/>
      <c r="J104" s="347"/>
      <c r="K104" s="347"/>
      <c r="L104" s="347"/>
      <c r="M104" s="347"/>
      <c r="N104" s="347"/>
      <c r="O104" s="347"/>
      <c r="P104" s="347"/>
      <c r="Q104" s="347"/>
      <c r="R104" s="347"/>
      <c r="S104" s="347"/>
      <c r="T104" s="347"/>
      <c r="U104" s="347"/>
      <c r="V104" s="347"/>
      <c r="W104" s="347"/>
      <c r="X104" s="347"/>
      <c r="Y104" s="351"/>
      <c r="Z104" s="351"/>
      <c r="AA104" s="351"/>
      <c r="AB104" s="351"/>
      <c r="AC104" s="351"/>
      <c r="AD104" s="351"/>
      <c r="AE104" s="351">
        <v>2.38</v>
      </c>
      <c r="AF104" s="351">
        <v>2.38</v>
      </c>
      <c r="AG104" s="351"/>
      <c r="AH104" s="351"/>
    </row>
    <row r="105" spans="1:34" ht="12" customHeight="1" x14ac:dyDescent="0.2">
      <c r="A105" s="360"/>
      <c r="B105" s="361" t="s">
        <v>529</v>
      </c>
      <c r="C105" s="359"/>
      <c r="D105" s="347"/>
      <c r="E105" s="347"/>
      <c r="F105" s="347"/>
      <c r="G105" s="347"/>
      <c r="H105" s="347"/>
      <c r="I105" s="347"/>
      <c r="J105" s="347"/>
      <c r="K105" s="347"/>
      <c r="L105" s="347"/>
      <c r="M105" s="347"/>
      <c r="N105" s="347"/>
      <c r="O105" s="347"/>
      <c r="P105" s="347"/>
      <c r="Q105" s="347"/>
      <c r="R105" s="347"/>
      <c r="S105" s="347"/>
      <c r="T105" s="347"/>
      <c r="U105" s="347"/>
      <c r="V105" s="347"/>
      <c r="W105" s="347"/>
      <c r="X105" s="347"/>
      <c r="Y105" s="351"/>
      <c r="Z105" s="351"/>
      <c r="AA105" s="351"/>
      <c r="AB105" s="351"/>
      <c r="AC105" s="351"/>
      <c r="AD105" s="351"/>
      <c r="AE105" s="351"/>
      <c r="AF105" s="351">
        <v>-0.57999999999999996</v>
      </c>
      <c r="AG105" s="351"/>
      <c r="AH105" s="351"/>
    </row>
    <row r="106" spans="1:34" ht="12" customHeight="1" x14ac:dyDescent="0.2">
      <c r="A106" s="360"/>
      <c r="B106" s="361" t="s">
        <v>530</v>
      </c>
      <c r="C106" s="359"/>
      <c r="D106" s="347"/>
      <c r="E106" s="347"/>
      <c r="F106" s="347"/>
      <c r="G106" s="347"/>
      <c r="H106" s="347"/>
      <c r="I106" s="347"/>
      <c r="J106" s="347"/>
      <c r="K106" s="347"/>
      <c r="L106" s="347"/>
      <c r="M106" s="347"/>
      <c r="N106" s="347"/>
      <c r="O106" s="347"/>
      <c r="P106" s="347"/>
      <c r="Q106" s="347"/>
      <c r="R106" s="347"/>
      <c r="S106" s="347"/>
      <c r="T106" s="347"/>
      <c r="U106" s="347"/>
      <c r="V106" s="347"/>
      <c r="W106" s="347"/>
      <c r="X106" s="347"/>
      <c r="Y106" s="351"/>
      <c r="Z106" s="351"/>
      <c r="AA106" s="351"/>
      <c r="AB106" s="351"/>
      <c r="AC106" s="351"/>
      <c r="AD106" s="351"/>
      <c r="AE106" s="351">
        <v>0.1</v>
      </c>
      <c r="AF106" s="351">
        <v>0.05</v>
      </c>
      <c r="AG106" s="351"/>
      <c r="AH106" s="351"/>
    </row>
    <row r="107" spans="1:34" ht="12" customHeight="1" x14ac:dyDescent="0.2">
      <c r="A107" s="360"/>
      <c r="B107" s="361" t="s">
        <v>531</v>
      </c>
      <c r="C107" s="359"/>
      <c r="D107" s="347"/>
      <c r="E107" s="347"/>
      <c r="F107" s="347"/>
      <c r="G107" s="347"/>
      <c r="H107" s="347"/>
      <c r="I107" s="347"/>
      <c r="J107" s="347"/>
      <c r="K107" s="347"/>
      <c r="L107" s="347"/>
      <c r="M107" s="347"/>
      <c r="N107" s="347"/>
      <c r="O107" s="347"/>
      <c r="P107" s="347"/>
      <c r="Q107" s="347"/>
      <c r="R107" s="347"/>
      <c r="S107" s="347"/>
      <c r="T107" s="347"/>
      <c r="U107" s="347"/>
      <c r="V107" s="347"/>
      <c r="W107" s="347"/>
      <c r="X107" s="347"/>
      <c r="Y107" s="351"/>
      <c r="Z107" s="351"/>
      <c r="AA107" s="351"/>
      <c r="AB107" s="351"/>
      <c r="AC107" s="351"/>
      <c r="AD107" s="351"/>
      <c r="AE107" s="351">
        <v>0.36</v>
      </c>
      <c r="AF107" s="351">
        <v>0.36</v>
      </c>
      <c r="AG107" s="351"/>
      <c r="AH107" s="351"/>
    </row>
    <row r="108" spans="1:34" s="365" customFormat="1" ht="12" customHeight="1" x14ac:dyDescent="0.2">
      <c r="A108" s="360" t="s">
        <v>547</v>
      </c>
      <c r="B108" s="361" t="s">
        <v>548</v>
      </c>
      <c r="C108" s="362"/>
      <c r="D108" s="363"/>
      <c r="E108" s="363"/>
      <c r="F108" s="363"/>
      <c r="G108" s="363"/>
      <c r="H108" s="363"/>
      <c r="I108" s="363"/>
      <c r="J108" s="363"/>
      <c r="K108" s="363"/>
      <c r="L108" s="363"/>
      <c r="M108" s="363"/>
      <c r="N108" s="363"/>
      <c r="O108" s="363"/>
      <c r="P108" s="363"/>
      <c r="Q108" s="363"/>
      <c r="R108" s="363"/>
      <c r="S108" s="363"/>
      <c r="T108" s="363"/>
      <c r="U108" s="363"/>
      <c r="V108" s="363"/>
      <c r="W108" s="363"/>
      <c r="X108" s="363"/>
      <c r="Y108" s="364"/>
      <c r="Z108" s="364"/>
      <c r="AA108" s="364"/>
      <c r="AB108" s="364"/>
      <c r="AC108" s="364"/>
      <c r="AD108" s="364"/>
      <c r="AE108" s="364"/>
      <c r="AF108" s="364">
        <v>3.89</v>
      </c>
      <c r="AG108" s="364">
        <v>3.89</v>
      </c>
      <c r="AH108" s="364"/>
    </row>
    <row r="109" spans="1:34" s="365" customFormat="1" ht="12" customHeight="1" x14ac:dyDescent="0.2">
      <c r="A109" s="360"/>
      <c r="B109" s="361" t="s">
        <v>549</v>
      </c>
      <c r="C109" s="362"/>
      <c r="D109" s="363"/>
      <c r="E109" s="363"/>
      <c r="F109" s="363"/>
      <c r="G109" s="363"/>
      <c r="H109" s="363"/>
      <c r="I109" s="363"/>
      <c r="J109" s="363"/>
      <c r="K109" s="363"/>
      <c r="L109" s="363"/>
      <c r="M109" s="363"/>
      <c r="N109" s="363"/>
      <c r="O109" s="363"/>
      <c r="P109" s="363"/>
      <c r="Q109" s="363"/>
      <c r="R109" s="363"/>
      <c r="S109" s="363"/>
      <c r="T109" s="363"/>
      <c r="U109" s="363"/>
      <c r="V109" s="363"/>
      <c r="W109" s="363"/>
      <c r="X109" s="363"/>
      <c r="Y109" s="364"/>
      <c r="Z109" s="364"/>
      <c r="AA109" s="364"/>
      <c r="AB109" s="364"/>
      <c r="AC109" s="364"/>
      <c r="AD109" s="364"/>
      <c r="AE109" s="364"/>
      <c r="AF109" s="364">
        <v>1.08</v>
      </c>
      <c r="AG109" s="364">
        <v>1.08</v>
      </c>
      <c r="AH109" s="364"/>
    </row>
    <row r="110" spans="1:34" s="365" customFormat="1" ht="12" customHeight="1" x14ac:dyDescent="0.2">
      <c r="A110" s="360"/>
      <c r="B110" s="361" t="s">
        <v>459</v>
      </c>
      <c r="C110" s="362"/>
      <c r="D110" s="363"/>
      <c r="E110" s="363"/>
      <c r="F110" s="363"/>
      <c r="G110" s="363"/>
      <c r="H110" s="363"/>
      <c r="I110" s="363"/>
      <c r="J110" s="363"/>
      <c r="K110" s="363"/>
      <c r="L110" s="363"/>
      <c r="M110" s="363"/>
      <c r="N110" s="363"/>
      <c r="O110" s="363"/>
      <c r="P110" s="363"/>
      <c r="Q110" s="363"/>
      <c r="R110" s="363"/>
      <c r="S110" s="363"/>
      <c r="T110" s="363"/>
      <c r="U110" s="363"/>
      <c r="V110" s="363"/>
      <c r="W110" s="363"/>
      <c r="X110" s="363"/>
      <c r="Y110" s="364"/>
      <c r="Z110" s="364"/>
      <c r="AA110" s="364"/>
      <c r="AB110" s="364"/>
      <c r="AC110" s="364"/>
      <c r="AD110" s="364"/>
      <c r="AE110" s="364"/>
      <c r="AF110" s="364">
        <v>0.27</v>
      </c>
      <c r="AG110" s="364">
        <v>0.27</v>
      </c>
      <c r="AH110" s="364"/>
    </row>
    <row r="111" spans="1:34" s="365" customFormat="1" ht="12" customHeight="1" x14ac:dyDescent="0.2">
      <c r="A111" s="360"/>
      <c r="B111" s="361" t="s">
        <v>550</v>
      </c>
      <c r="C111" s="362"/>
      <c r="D111" s="363"/>
      <c r="E111" s="363"/>
      <c r="F111" s="363"/>
      <c r="G111" s="363"/>
      <c r="H111" s="363"/>
      <c r="I111" s="363"/>
      <c r="J111" s="363"/>
      <c r="K111" s="363"/>
      <c r="L111" s="363"/>
      <c r="M111" s="363"/>
      <c r="N111" s="363"/>
      <c r="O111" s="363"/>
      <c r="P111" s="363"/>
      <c r="Q111" s="363"/>
      <c r="R111" s="363"/>
      <c r="S111" s="363"/>
      <c r="T111" s="363"/>
      <c r="U111" s="363"/>
      <c r="V111" s="363"/>
      <c r="W111" s="363"/>
      <c r="X111" s="363"/>
      <c r="Y111" s="364"/>
      <c r="Z111" s="364"/>
      <c r="AA111" s="364"/>
      <c r="AB111" s="364"/>
      <c r="AC111" s="364"/>
      <c r="AD111" s="364"/>
      <c r="AE111" s="364"/>
      <c r="AF111" s="364">
        <v>7.0000000000000007E-2</v>
      </c>
      <c r="AG111" s="364">
        <v>0.13</v>
      </c>
      <c r="AH111" s="364"/>
    </row>
    <row r="112" spans="1:34" s="365" customFormat="1" ht="12" customHeight="1" x14ac:dyDescent="0.2">
      <c r="A112" s="360"/>
      <c r="B112" s="361" t="s">
        <v>551</v>
      </c>
      <c r="C112" s="362"/>
      <c r="D112" s="363"/>
      <c r="E112" s="363"/>
      <c r="F112" s="363"/>
      <c r="G112" s="363"/>
      <c r="H112" s="363"/>
      <c r="I112" s="363"/>
      <c r="J112" s="363"/>
      <c r="K112" s="363"/>
      <c r="L112" s="363"/>
      <c r="M112" s="363"/>
      <c r="N112" s="363"/>
      <c r="O112" s="363"/>
      <c r="P112" s="363"/>
      <c r="Q112" s="363"/>
      <c r="R112" s="363"/>
      <c r="S112" s="363"/>
      <c r="T112" s="363"/>
      <c r="U112" s="363"/>
      <c r="V112" s="363"/>
      <c r="W112" s="363"/>
      <c r="X112" s="363"/>
      <c r="Y112" s="364"/>
      <c r="Z112" s="364"/>
      <c r="AA112" s="364"/>
      <c r="AB112" s="364"/>
      <c r="AC112" s="364"/>
      <c r="AD112" s="364"/>
      <c r="AE112" s="364"/>
      <c r="AF112" s="364">
        <v>-0.62</v>
      </c>
      <c r="AG112" s="364">
        <v>-0.62</v>
      </c>
      <c r="AH112" s="364"/>
    </row>
    <row r="113" spans="1:34" s="193" customFormat="1" ht="12" customHeight="1" x14ac:dyDescent="0.2">
      <c r="A113" s="332" t="s">
        <v>523</v>
      </c>
      <c r="B113" s="341"/>
      <c r="C113" s="355">
        <v>0</v>
      </c>
      <c r="D113" s="355">
        <v>0</v>
      </c>
      <c r="E113" s="355">
        <v>19</v>
      </c>
      <c r="F113" s="355">
        <v>23</v>
      </c>
      <c r="G113" s="355">
        <v>23.199999999999992</v>
      </c>
      <c r="H113" s="355">
        <v>0.90000000000000102</v>
      </c>
      <c r="I113" s="355">
        <v>-26.2</v>
      </c>
      <c r="J113" s="355">
        <v>-20.209999999999997</v>
      </c>
      <c r="K113" s="355">
        <v>-24.49</v>
      </c>
      <c r="L113" s="355">
        <v>-24.859999999999996</v>
      </c>
      <c r="M113" s="355">
        <v>-0.33</v>
      </c>
      <c r="N113" s="355">
        <v>-13.45</v>
      </c>
      <c r="O113" s="355">
        <v>0.21999999999999975</v>
      </c>
      <c r="P113" s="355">
        <v>5.7500000000000009</v>
      </c>
      <c r="Q113" s="355">
        <v>13.13</v>
      </c>
      <c r="R113" s="355">
        <v>10.4</v>
      </c>
      <c r="S113" s="355">
        <v>2.23</v>
      </c>
      <c r="T113" s="355">
        <v>4.33</v>
      </c>
      <c r="U113" s="355">
        <v>1.4300000000000006</v>
      </c>
      <c r="V113" s="355">
        <v>7.5600000000000005</v>
      </c>
      <c r="W113" s="355">
        <v>12.409999999999998</v>
      </c>
      <c r="X113" s="355">
        <v>4.9599999999999991</v>
      </c>
      <c r="Y113" s="355">
        <v>10.130000000000001</v>
      </c>
      <c r="Z113" s="355">
        <v>10.52</v>
      </c>
      <c r="AA113" s="355">
        <v>6.21</v>
      </c>
      <c r="AB113" s="355">
        <v>1.91</v>
      </c>
      <c r="AC113" s="366">
        <v>2.65</v>
      </c>
      <c r="AD113" s="366">
        <v>4.76</v>
      </c>
      <c r="AE113" s="366">
        <v>5.8</v>
      </c>
      <c r="AF113" s="367">
        <v>7.6000000000000005</v>
      </c>
      <c r="AG113" s="367">
        <v>4.75</v>
      </c>
      <c r="AH113" s="366"/>
    </row>
    <row r="114" spans="1:34" ht="12" customHeight="1" thickBot="1" x14ac:dyDescent="0.25">
      <c r="A114" s="198" t="s">
        <v>524</v>
      </c>
      <c r="B114" s="199"/>
      <c r="C114" s="200">
        <v>0</v>
      </c>
      <c r="D114" s="200">
        <v>0</v>
      </c>
      <c r="E114" s="200">
        <v>0</v>
      </c>
      <c r="F114" s="200">
        <v>0</v>
      </c>
      <c r="G114" s="200">
        <v>0.80000000000000782</v>
      </c>
      <c r="H114" s="200">
        <v>1.099999999999999</v>
      </c>
      <c r="I114" s="200">
        <v>1.1999999999999993</v>
      </c>
      <c r="J114" s="200">
        <v>1.2099999999999973</v>
      </c>
      <c r="K114" s="200">
        <v>0.48999999999999844</v>
      </c>
      <c r="L114" s="200">
        <v>0.85999999999999588</v>
      </c>
      <c r="M114" s="200">
        <v>0.33</v>
      </c>
      <c r="N114" s="200">
        <v>-0.55000000000000071</v>
      </c>
      <c r="O114" s="200">
        <v>-0.21999999999999975</v>
      </c>
      <c r="P114" s="200">
        <v>0.24999999999999911</v>
      </c>
      <c r="Q114" s="200">
        <v>-0.13000000000000078</v>
      </c>
      <c r="R114" s="200">
        <v>-0.40000000000000036</v>
      </c>
      <c r="S114" s="200">
        <v>-0.22999999999999998</v>
      </c>
      <c r="T114" s="200">
        <v>-0.33000000000000007</v>
      </c>
      <c r="U114" s="200">
        <v>0.5699999999999994</v>
      </c>
      <c r="V114" s="200">
        <v>-0.5600000000000005</v>
      </c>
      <c r="W114" s="200">
        <v>-0.40999999999999837</v>
      </c>
      <c r="X114" s="200">
        <v>4.0000000000000924E-2</v>
      </c>
      <c r="Y114" s="200">
        <v>-0.13000000000000078</v>
      </c>
      <c r="Z114" s="200">
        <v>-0.51999999999999957</v>
      </c>
      <c r="AA114" s="200">
        <v>-0.20999999999999996</v>
      </c>
      <c r="AB114" s="200">
        <v>9.000000000000008E-2</v>
      </c>
      <c r="AC114" s="201">
        <v>-0.64999999999999991</v>
      </c>
      <c r="AD114" s="201">
        <v>-0.75999999999999979</v>
      </c>
      <c r="AE114" s="201">
        <v>0.20000000000000018</v>
      </c>
      <c r="AF114" s="368">
        <v>0.4</v>
      </c>
      <c r="AG114" s="368">
        <v>0.25</v>
      </c>
      <c r="AH114" s="201"/>
    </row>
    <row r="115" spans="1:34" ht="13.5" customHeight="1" x14ac:dyDescent="0.2">
      <c r="A115" s="202" t="s">
        <v>525</v>
      </c>
      <c r="B115" s="203"/>
    </row>
    <row r="116" spans="1:34" x14ac:dyDescent="0.2">
      <c r="A116" s="369"/>
      <c r="Z116" s="204"/>
      <c r="AA116" s="204"/>
      <c r="AB116" s="204"/>
      <c r="AC116" s="204"/>
      <c r="AD116" s="204"/>
      <c r="AE116" s="204"/>
      <c r="AF116" s="204"/>
      <c r="AG116" s="204"/>
      <c r="AH116" s="204"/>
    </row>
    <row r="117" spans="1:34" x14ac:dyDescent="0.2">
      <c r="AA117" s="204"/>
      <c r="AB117" s="204"/>
      <c r="AC117" s="204"/>
      <c r="AD117" s="204"/>
      <c r="AE117" s="204"/>
      <c r="AF117" s="204"/>
      <c r="AG117" s="204"/>
      <c r="AH117" s="204"/>
    </row>
    <row r="118" spans="1:34" x14ac:dyDescent="0.2">
      <c r="AC118" s="204"/>
      <c r="AD118" s="204"/>
      <c r="AE118" s="204"/>
      <c r="AF118" s="204"/>
      <c r="AG118" s="204"/>
      <c r="AH118" s="204"/>
    </row>
    <row r="119" spans="1:34" x14ac:dyDescent="0.2">
      <c r="AA119" s="204"/>
      <c r="AB119" s="204"/>
      <c r="AC119" s="204"/>
      <c r="AD119" s="204"/>
      <c r="AE119" s="204"/>
      <c r="AF119" s="204"/>
      <c r="AG119" s="204"/>
      <c r="AH119" s="204"/>
    </row>
  </sheetData>
  <hyperlinks>
    <hyperlink ref="A1" location="Contents!A1" display="Back to Contents" xr:uid="{53E54909-0570-443E-BCE0-08A9E19CEB04}"/>
  </hyperlinks>
  <pageMargins left="0.7" right="0.7" top="0.75" bottom="0.75" header="0.3" footer="0.3"/>
  <pageSetup paperSize="9" orientation="portrait" horizont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C9D14-75EE-4A42-9A49-9043AA3F9E33}">
  <dimension ref="A1:AS24"/>
  <sheetViews>
    <sheetView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7.42578125" defaultRowHeight="11.25" outlineLevelCol="1" x14ac:dyDescent="0.2"/>
  <cols>
    <col min="1" max="1" width="52.28515625" style="81" bestFit="1" customWidth="1"/>
    <col min="2" max="2" width="3" style="81" hidden="1" customWidth="1" outlineLevel="1"/>
    <col min="3" max="32" width="8.28515625" style="81" hidden="1" customWidth="1" outlineLevel="1"/>
    <col min="33" max="33" width="8.28515625" style="81" customWidth="1" collapsed="1"/>
    <col min="34" max="39" width="8.28515625" style="81" customWidth="1"/>
    <col min="40" max="40" width="3.28515625" style="81" customWidth="1"/>
    <col min="41" max="45" width="7" style="81" customWidth="1"/>
    <col min="46" max="16384" width="7.42578125" style="81"/>
  </cols>
  <sheetData>
    <row r="1" spans="1:45" x14ac:dyDescent="0.2">
      <c r="A1" s="7" t="s">
        <v>47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79"/>
      <c r="AM1" s="79"/>
      <c r="AO1" s="80"/>
      <c r="AP1" s="79"/>
      <c r="AQ1" s="80"/>
      <c r="AR1" s="80"/>
      <c r="AS1" s="80"/>
    </row>
    <row r="2" spans="1:45" ht="15.75" x14ac:dyDescent="0.25">
      <c r="A2" s="82" t="s">
        <v>348</v>
      </c>
      <c r="B2" s="82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83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O2" s="84"/>
      <c r="AP2" s="79"/>
      <c r="AQ2" s="84"/>
      <c r="AR2" s="84"/>
      <c r="AS2" s="84"/>
    </row>
    <row r="3" spans="1:45" x14ac:dyDescent="0.2">
      <c r="A3" s="79" t="s">
        <v>349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83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O3" s="84"/>
      <c r="AP3" s="79"/>
      <c r="AQ3" s="84"/>
      <c r="AR3" s="84"/>
      <c r="AS3" s="84"/>
    </row>
    <row r="4" spans="1:45" x14ac:dyDescent="0.2">
      <c r="A4" s="85"/>
      <c r="B4" s="85"/>
      <c r="C4" s="86" t="s">
        <v>285</v>
      </c>
      <c r="D4" s="86" t="s">
        <v>285</v>
      </c>
      <c r="E4" s="86" t="s">
        <v>285</v>
      </c>
      <c r="F4" s="86" t="s">
        <v>285</v>
      </c>
      <c r="G4" s="86" t="s">
        <v>285</v>
      </c>
      <c r="H4" s="86" t="s">
        <v>285</v>
      </c>
      <c r="I4" s="86" t="s">
        <v>285</v>
      </c>
      <c r="J4" s="86" t="s">
        <v>285</v>
      </c>
      <c r="K4" s="86" t="s">
        <v>285</v>
      </c>
      <c r="L4" s="86" t="s">
        <v>285</v>
      </c>
      <c r="M4" s="86" t="s">
        <v>285</v>
      </c>
      <c r="N4" s="86" t="s">
        <v>285</v>
      </c>
      <c r="O4" s="86" t="s">
        <v>285</v>
      </c>
      <c r="P4" s="86" t="s">
        <v>285</v>
      </c>
      <c r="Q4" s="86" t="s">
        <v>285</v>
      </c>
      <c r="R4" s="86" t="s">
        <v>285</v>
      </c>
      <c r="S4" s="86" t="s">
        <v>285</v>
      </c>
      <c r="T4" s="86" t="s">
        <v>285</v>
      </c>
      <c r="U4" s="86" t="s">
        <v>285</v>
      </c>
      <c r="V4" s="86" t="s">
        <v>285</v>
      </c>
      <c r="W4" s="86" t="s">
        <v>285</v>
      </c>
      <c r="X4" s="86" t="s">
        <v>285</v>
      </c>
      <c r="Y4" s="86" t="s">
        <v>285</v>
      </c>
      <c r="Z4" s="86" t="s">
        <v>285</v>
      </c>
      <c r="AA4" s="86" t="s">
        <v>285</v>
      </c>
      <c r="AB4" s="86" t="s">
        <v>285</v>
      </c>
      <c r="AC4" s="86" t="s">
        <v>285</v>
      </c>
      <c r="AD4" s="86" t="s">
        <v>285</v>
      </c>
      <c r="AE4" s="86" t="s">
        <v>285</v>
      </c>
      <c r="AF4" s="86" t="s">
        <v>285</v>
      </c>
      <c r="AG4" s="86" t="s">
        <v>285</v>
      </c>
      <c r="AH4" s="86" t="s">
        <v>285</v>
      </c>
      <c r="AI4" s="86" t="s">
        <v>285</v>
      </c>
      <c r="AJ4" s="86" t="s">
        <v>286</v>
      </c>
      <c r="AK4" s="86" t="s">
        <v>286</v>
      </c>
      <c r="AL4" s="86" t="s">
        <v>286</v>
      </c>
      <c r="AM4" s="86" t="s">
        <v>286</v>
      </c>
      <c r="AO4" s="109" t="s">
        <v>378</v>
      </c>
      <c r="AP4" s="109"/>
      <c r="AQ4" s="109"/>
      <c r="AR4" s="109"/>
      <c r="AS4" s="109"/>
    </row>
    <row r="5" spans="1:45" ht="12" thickBot="1" x14ac:dyDescent="0.25">
      <c r="A5" s="173"/>
      <c r="B5" s="173"/>
      <c r="C5" s="173">
        <v>1993</v>
      </c>
      <c r="D5" s="173">
        <v>1994</v>
      </c>
      <c r="E5" s="173">
        <v>1995</v>
      </c>
      <c r="F5" s="173">
        <v>1996</v>
      </c>
      <c r="G5" s="173">
        <v>1997</v>
      </c>
      <c r="H5" s="173">
        <v>1998</v>
      </c>
      <c r="I5" s="173">
        <v>1999</v>
      </c>
      <c r="J5" s="173">
        <v>2000</v>
      </c>
      <c r="K5" s="173">
        <v>2001</v>
      </c>
      <c r="L5" s="173">
        <v>2002</v>
      </c>
      <c r="M5" s="173">
        <v>2003</v>
      </c>
      <c r="N5" s="173">
        <v>2004</v>
      </c>
      <c r="O5" s="173">
        <v>2005</v>
      </c>
      <c r="P5" s="173">
        <v>2006</v>
      </c>
      <c r="Q5" s="173">
        <v>2007</v>
      </c>
      <c r="R5" s="173">
        <v>2008</v>
      </c>
      <c r="S5" s="173">
        <v>2009</v>
      </c>
      <c r="T5" s="173">
        <v>2010</v>
      </c>
      <c r="U5" s="173">
        <v>2011</v>
      </c>
      <c r="V5" s="173">
        <v>2012</v>
      </c>
      <c r="W5" s="173">
        <v>2013</v>
      </c>
      <c r="X5" s="173">
        <v>2014</v>
      </c>
      <c r="Y5" s="173">
        <v>2015</v>
      </c>
      <c r="Z5" s="173">
        <v>2016</v>
      </c>
      <c r="AA5" s="173">
        <v>2017</v>
      </c>
      <c r="AB5" s="173">
        <v>2018</v>
      </c>
      <c r="AC5" s="173">
        <v>2019</v>
      </c>
      <c r="AD5" s="173">
        <v>2020</v>
      </c>
      <c r="AE5" s="173">
        <v>2021</v>
      </c>
      <c r="AF5" s="173">
        <v>2022</v>
      </c>
      <c r="AG5" s="173">
        <v>2023</v>
      </c>
      <c r="AH5" s="173">
        <v>2024</v>
      </c>
      <c r="AI5" s="173">
        <v>2025</v>
      </c>
      <c r="AJ5" s="173">
        <v>2026</v>
      </c>
      <c r="AK5" s="173">
        <v>2027</v>
      </c>
      <c r="AL5" s="173">
        <v>2028</v>
      </c>
      <c r="AM5" s="173">
        <v>2029</v>
      </c>
      <c r="AO5" s="174">
        <v>2025</v>
      </c>
      <c r="AP5" s="174">
        <v>2026</v>
      </c>
      <c r="AQ5" s="174">
        <v>2027</v>
      </c>
      <c r="AR5" s="174">
        <v>2028</v>
      </c>
      <c r="AS5" s="174">
        <v>2029</v>
      </c>
    </row>
    <row r="6" spans="1:45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O6" s="317"/>
      <c r="AP6" s="87"/>
      <c r="AQ6" s="317"/>
      <c r="AR6" s="317"/>
      <c r="AS6" s="317"/>
    </row>
    <row r="7" spans="1:45" x14ac:dyDescent="0.2">
      <c r="A7" s="318" t="s">
        <v>298</v>
      </c>
      <c r="B7" s="318"/>
      <c r="C7" s="88">
        <v>920.28899999999999</v>
      </c>
      <c r="D7" s="88">
        <v>970.56899999999996</v>
      </c>
      <c r="E7" s="88">
        <v>1029.9949999999999</v>
      </c>
      <c r="F7" s="88">
        <v>1095.7370000000001</v>
      </c>
      <c r="G7" s="88">
        <v>1137.1980000000001</v>
      </c>
      <c r="H7" s="88">
        <v>1194.808</v>
      </c>
      <c r="I7" s="88">
        <v>1296.8340000000001</v>
      </c>
      <c r="J7" s="88">
        <v>1364.681</v>
      </c>
      <c r="K7" s="88">
        <v>1468.0029999999999</v>
      </c>
      <c r="L7" s="88">
        <v>1320.329</v>
      </c>
      <c r="M7" s="88">
        <v>1381.096</v>
      </c>
      <c r="N7" s="88">
        <v>1449.8209999999999</v>
      </c>
      <c r="O7" s="88">
        <v>1541.336</v>
      </c>
      <c r="P7" s="88">
        <v>1615.7</v>
      </c>
      <c r="Q7" s="88">
        <v>1698.068</v>
      </c>
      <c r="R7" s="88">
        <v>1720.2639999999999</v>
      </c>
      <c r="S7" s="88">
        <v>1674.318</v>
      </c>
      <c r="T7" s="88">
        <v>1747.3710000000001</v>
      </c>
      <c r="U7" s="88">
        <v>1791.2380000000001</v>
      </c>
      <c r="V7" s="88">
        <v>1819.8920000000001</v>
      </c>
      <c r="W7" s="88">
        <v>1872.075</v>
      </c>
      <c r="X7" s="88">
        <v>1917.5050000000001</v>
      </c>
      <c r="Y7" s="88">
        <v>2058.3209999999999</v>
      </c>
      <c r="Z7" s="88">
        <v>2194.056</v>
      </c>
      <c r="AA7" s="88">
        <v>2295.67</v>
      </c>
      <c r="AB7" s="88">
        <v>2391.3119999999999</v>
      </c>
      <c r="AC7" s="88">
        <v>2454.0250000000001</v>
      </c>
      <c r="AD7" s="88">
        <v>2432.268</v>
      </c>
      <c r="AE7" s="88">
        <v>2649.9209999999998</v>
      </c>
      <c r="AF7" s="88">
        <v>2874.0630000000001</v>
      </c>
      <c r="AG7" s="88">
        <v>2951.2040000000002</v>
      </c>
      <c r="AH7" s="88">
        <v>3045.8809999999999</v>
      </c>
      <c r="AI7" s="88">
        <v>3133.279</v>
      </c>
      <c r="AJ7" s="88">
        <v>3219.685964659458</v>
      </c>
      <c r="AK7" s="88">
        <v>3381.6783901389426</v>
      </c>
      <c r="AL7" s="88">
        <v>3549.6343013340634</v>
      </c>
      <c r="AM7" s="88">
        <v>3674.2422824912328</v>
      </c>
      <c r="AO7" s="88">
        <v>14.815076671183576</v>
      </c>
      <c r="AP7" s="88">
        <v>-5.5255576603030789</v>
      </c>
      <c r="AQ7" s="88">
        <v>2.7364574945322238</v>
      </c>
      <c r="AR7" s="88">
        <v>2.5243089444548823</v>
      </c>
      <c r="AS7" s="88">
        <v>16.420024185574615</v>
      </c>
    </row>
    <row r="8" spans="1:45" x14ac:dyDescent="0.2">
      <c r="A8" s="319" t="s">
        <v>231</v>
      </c>
      <c r="B8" s="319"/>
      <c r="C8" s="90">
        <v>55.603293581407264</v>
      </c>
      <c r="D8" s="90">
        <v>55.000901032617378</v>
      </c>
      <c r="E8" s="90">
        <v>54.069369763316743</v>
      </c>
      <c r="F8" s="90">
        <v>55.96736972970875</v>
      </c>
      <c r="G8" s="90">
        <v>55.525646477957913</v>
      </c>
      <c r="H8" s="90">
        <v>55.481449733390853</v>
      </c>
      <c r="I8" s="90">
        <v>57.216765025625094</v>
      </c>
      <c r="J8" s="90">
        <v>56.654565079760452</v>
      </c>
      <c r="K8" s="90">
        <v>58.607967792831637</v>
      </c>
      <c r="L8" s="90">
        <v>50.715038293756656</v>
      </c>
      <c r="M8" s="90">
        <v>51.125005089934518</v>
      </c>
      <c r="N8" s="90">
        <v>51.303191169382998</v>
      </c>
      <c r="O8" s="90">
        <v>52.656956804402412</v>
      </c>
      <c r="P8" s="90">
        <v>51.826800906752503</v>
      </c>
      <c r="Q8" s="90">
        <v>51.268079350630337</v>
      </c>
      <c r="R8" s="90">
        <v>50.717229094367624</v>
      </c>
      <c r="S8" s="90">
        <v>50.368531963954531</v>
      </c>
      <c r="T8" s="90">
        <v>49.200735235733269</v>
      </c>
      <c r="U8" s="90">
        <v>48.348892806311348</v>
      </c>
      <c r="V8" s="90">
        <v>48.862785424601185</v>
      </c>
      <c r="W8" s="90">
        <v>49.200704551093096</v>
      </c>
      <c r="X8" s="90">
        <v>48.37705800640115</v>
      </c>
      <c r="Y8" s="90">
        <v>48.649305969175614</v>
      </c>
      <c r="Z8" s="90">
        <v>49.946628586179983</v>
      </c>
      <c r="AA8" s="90">
        <v>50.177328914645628</v>
      </c>
      <c r="AB8" s="90">
        <v>50.050095890671862</v>
      </c>
      <c r="AC8" s="90">
        <v>48.871505892202585</v>
      </c>
      <c r="AD8" s="90">
        <v>48.520613502684597</v>
      </c>
      <c r="AE8" s="90">
        <v>48.911745813768057</v>
      </c>
      <c r="AF8" s="90">
        <v>49.412963139665926</v>
      </c>
      <c r="AG8" s="90">
        <v>48.04027616284511</v>
      </c>
      <c r="AH8" s="90">
        <v>47.654466896843914</v>
      </c>
      <c r="AI8" s="90">
        <v>47.690417058407114</v>
      </c>
      <c r="AJ8" s="90">
        <v>46.796764791567242</v>
      </c>
      <c r="AK8" s="90">
        <v>46.859742255450747</v>
      </c>
      <c r="AL8" s="90">
        <v>47.481163030544202</v>
      </c>
      <c r="AM8" s="90">
        <v>47.573735172788588</v>
      </c>
      <c r="AO8" s="90">
        <v>1.4238112056176533E-2</v>
      </c>
      <c r="AP8" s="90">
        <v>-0.3443546509650588</v>
      </c>
      <c r="AQ8" s="90">
        <v>-0.25351753237835339</v>
      </c>
      <c r="AR8" s="90">
        <v>-0.23603011615462322</v>
      </c>
      <c r="AS8" s="90">
        <v>-0.11512627628481198</v>
      </c>
    </row>
    <row r="9" spans="1:45" x14ac:dyDescent="0.2">
      <c r="A9" s="320" t="s">
        <v>350</v>
      </c>
      <c r="B9" s="320"/>
      <c r="C9" s="321">
        <v>763.89599999999996</v>
      </c>
      <c r="D9" s="321">
        <v>818.43200000000002</v>
      </c>
      <c r="E9" s="321">
        <v>868.67899999999997</v>
      </c>
      <c r="F9" s="321">
        <v>933.96299999999997</v>
      </c>
      <c r="G9" s="321">
        <v>982.45699999999999</v>
      </c>
      <c r="H9" s="321">
        <v>1038.17</v>
      </c>
      <c r="I9" s="321">
        <v>1101.45</v>
      </c>
      <c r="J9" s="321">
        <v>1166.634</v>
      </c>
      <c r="K9" s="321">
        <v>1161.971</v>
      </c>
      <c r="L9" s="321">
        <v>1162.8340000000001</v>
      </c>
      <c r="M9" s="321">
        <v>1220.537</v>
      </c>
      <c r="N9" s="321">
        <v>1284.492</v>
      </c>
      <c r="O9" s="321">
        <v>1358.9490000000001</v>
      </c>
      <c r="P9" s="321">
        <v>1427.942</v>
      </c>
      <c r="Q9" s="321">
        <v>1485.3050000000001</v>
      </c>
      <c r="R9" s="321">
        <v>1494.508</v>
      </c>
      <c r="S9" s="321">
        <v>1454.9090000000001</v>
      </c>
      <c r="T9" s="321">
        <v>1526.5840000000001</v>
      </c>
      <c r="U9" s="321">
        <v>1558.63</v>
      </c>
      <c r="V9" s="321">
        <v>1571.56</v>
      </c>
      <c r="W9" s="321">
        <v>1619.4680000000001</v>
      </c>
      <c r="X9" s="321">
        <v>1678.3779999999999</v>
      </c>
      <c r="Y9" s="321">
        <v>1809.883</v>
      </c>
      <c r="Z9" s="321">
        <v>1940.759</v>
      </c>
      <c r="AA9" s="321">
        <v>2033.175</v>
      </c>
      <c r="AB9" s="321">
        <v>2107.0880000000002</v>
      </c>
      <c r="AC9" s="321">
        <v>2156.2080000000001</v>
      </c>
      <c r="AD9" s="321">
        <v>2131.4839999999999</v>
      </c>
      <c r="AE9" s="321">
        <v>2329.5889999999999</v>
      </c>
      <c r="AF9" s="321">
        <v>2484.0880000000002</v>
      </c>
      <c r="AG9" s="321">
        <v>2554.1709999999998</v>
      </c>
      <c r="AH9" s="321">
        <v>2627.4609999999998</v>
      </c>
      <c r="AI9" s="321">
        <v>2694.7190000000001</v>
      </c>
      <c r="AJ9" s="321">
        <v>2778.1130303994983</v>
      </c>
      <c r="AK9" s="321">
        <v>2926.6121644774385</v>
      </c>
      <c r="AL9" s="321">
        <v>3081.0407734469363</v>
      </c>
      <c r="AM9" s="321">
        <v>3195.8394843632195</v>
      </c>
      <c r="AO9" s="321">
        <v>3.0739972340716051</v>
      </c>
      <c r="AP9" s="321">
        <v>-15.161072241744026</v>
      </c>
      <c r="AQ9" s="321">
        <v>-4.1803330378341492</v>
      </c>
      <c r="AR9" s="321">
        <v>-7.2166827232064676</v>
      </c>
      <c r="AS9" s="321">
        <v>8.795198140485212</v>
      </c>
    </row>
    <row r="10" spans="1:45" x14ac:dyDescent="0.2">
      <c r="A10" s="320" t="s">
        <v>351</v>
      </c>
      <c r="B10" s="320"/>
      <c r="C10" s="321">
        <v>79.951999999999998</v>
      </c>
      <c r="D10" s="321">
        <v>71.049000000000007</v>
      </c>
      <c r="E10" s="321">
        <v>72.972999999999999</v>
      </c>
      <c r="F10" s="321">
        <v>71.61</v>
      </c>
      <c r="G10" s="321">
        <v>65.427000000000007</v>
      </c>
      <c r="H10" s="321">
        <v>65.418000000000006</v>
      </c>
      <c r="I10" s="321">
        <v>56.06</v>
      </c>
      <c r="J10" s="321">
        <v>53.218000000000004</v>
      </c>
      <c r="K10" s="321">
        <v>46.31</v>
      </c>
      <c r="L10" s="321">
        <v>47.911999999999999</v>
      </c>
      <c r="M10" s="321">
        <v>49.747999999999998</v>
      </c>
      <c r="N10" s="321">
        <v>49.362000000000002</v>
      </c>
      <c r="O10" s="321">
        <v>60.802999999999997</v>
      </c>
      <c r="P10" s="321">
        <v>62.628</v>
      </c>
      <c r="Q10" s="321">
        <v>75.667000000000002</v>
      </c>
      <c r="R10" s="321">
        <v>81.697999999999993</v>
      </c>
      <c r="S10" s="321">
        <v>67.116</v>
      </c>
      <c r="T10" s="321">
        <v>64.308999999999997</v>
      </c>
      <c r="U10" s="321">
        <v>72.698999999999998</v>
      </c>
      <c r="V10" s="321">
        <v>69.527000000000001</v>
      </c>
      <c r="W10" s="321">
        <v>71.113</v>
      </c>
      <c r="X10" s="321">
        <v>61.908999999999999</v>
      </c>
      <c r="Y10" s="321">
        <v>60.671999999999997</v>
      </c>
      <c r="Z10" s="321">
        <v>63.606999999999999</v>
      </c>
      <c r="AA10" s="321">
        <v>61.701000000000001</v>
      </c>
      <c r="AB10" s="321">
        <v>70.888000000000005</v>
      </c>
      <c r="AC10" s="321">
        <v>73.034000000000006</v>
      </c>
      <c r="AD10" s="321">
        <v>64.405000000000001</v>
      </c>
      <c r="AE10" s="321">
        <v>63.633000000000003</v>
      </c>
      <c r="AF10" s="321">
        <v>102.081</v>
      </c>
      <c r="AG10" s="321">
        <v>88.629000000000005</v>
      </c>
      <c r="AH10" s="321">
        <v>99.343999999999994</v>
      </c>
      <c r="AI10" s="321">
        <v>104.033</v>
      </c>
      <c r="AJ10" s="321">
        <v>102.80350897808101</v>
      </c>
      <c r="AK10" s="321">
        <v>105.54390615102555</v>
      </c>
      <c r="AL10" s="321">
        <v>109.82655677997906</v>
      </c>
      <c r="AM10" s="321">
        <v>111.32515761213817</v>
      </c>
      <c r="AO10" s="321">
        <v>13.299456058160606</v>
      </c>
      <c r="AP10" s="321">
        <v>8.8673590147328216</v>
      </c>
      <c r="AQ10" s="321">
        <v>5.3707827581342285</v>
      </c>
      <c r="AR10" s="321">
        <v>6.5990827738009248</v>
      </c>
      <c r="AS10" s="321">
        <v>2.5253113888644294</v>
      </c>
    </row>
    <row r="11" spans="1:45" x14ac:dyDescent="0.2">
      <c r="A11" s="320" t="s">
        <v>352</v>
      </c>
      <c r="B11" s="320"/>
      <c r="C11" s="321">
        <v>8.5269999999999992</v>
      </c>
      <c r="D11" s="321">
        <v>8.9719999999999995</v>
      </c>
      <c r="E11" s="321">
        <v>14.090999999999999</v>
      </c>
      <c r="F11" s="321">
        <v>13.557</v>
      </c>
      <c r="G11" s="321">
        <v>11.446999999999999</v>
      </c>
      <c r="H11" s="321">
        <v>14.657</v>
      </c>
      <c r="I11" s="321">
        <v>58.728000000000002</v>
      </c>
      <c r="J11" s="321">
        <v>60.116999999999997</v>
      </c>
      <c r="K11" s="321">
        <v>170.21700000000001</v>
      </c>
      <c r="L11" s="321">
        <v>15.933</v>
      </c>
      <c r="M11" s="321">
        <v>15.154</v>
      </c>
      <c r="N11" s="321">
        <v>17.338000000000001</v>
      </c>
      <c r="O11" s="321">
        <v>19.113</v>
      </c>
      <c r="P11" s="321">
        <v>18.837</v>
      </c>
      <c r="Q11" s="321">
        <v>25.524999999999999</v>
      </c>
      <c r="R11" s="321">
        <v>24.652999999999999</v>
      </c>
      <c r="S11" s="321">
        <v>27.338999999999999</v>
      </c>
      <c r="T11" s="321">
        <v>28.071000000000002</v>
      </c>
      <c r="U11" s="321">
        <v>26.388999999999999</v>
      </c>
      <c r="V11" s="321">
        <v>39.26</v>
      </c>
      <c r="W11" s="321">
        <v>38.585999999999999</v>
      </c>
      <c r="X11" s="321">
        <v>29.120999999999999</v>
      </c>
      <c r="Y11" s="321">
        <v>34.954000000000001</v>
      </c>
      <c r="Z11" s="321">
        <v>32.777000000000001</v>
      </c>
      <c r="AA11" s="321">
        <v>35.720999999999997</v>
      </c>
      <c r="AB11" s="321">
        <v>38.177999999999997</v>
      </c>
      <c r="AC11" s="321">
        <v>41.031999999999996</v>
      </c>
      <c r="AD11" s="321">
        <v>46.725999999999999</v>
      </c>
      <c r="AE11" s="321">
        <v>51.534999999999997</v>
      </c>
      <c r="AF11" s="321">
        <v>55.505000000000003</v>
      </c>
      <c r="AG11" s="321">
        <v>57.331000000000003</v>
      </c>
      <c r="AH11" s="321">
        <v>52.917000000000002</v>
      </c>
      <c r="AI11" s="321">
        <v>56.436</v>
      </c>
      <c r="AJ11" s="321">
        <v>51.511750358609667</v>
      </c>
      <c r="AK11" s="321">
        <v>53.810051041652393</v>
      </c>
      <c r="AL11" s="321">
        <v>56.195390822798785</v>
      </c>
      <c r="AM11" s="321">
        <v>57.104556787702123</v>
      </c>
      <c r="AO11" s="321">
        <v>-1.0125079419754401</v>
      </c>
      <c r="AP11" s="321">
        <v>1.4364411173314511</v>
      </c>
      <c r="AQ11" s="321">
        <v>2.2412157230021257</v>
      </c>
      <c r="AR11" s="321">
        <v>3.1189297764158326</v>
      </c>
      <c r="AS11" s="321">
        <v>3.8886336521689735</v>
      </c>
    </row>
    <row r="12" spans="1:45" x14ac:dyDescent="0.2">
      <c r="A12" s="320" t="s">
        <v>353</v>
      </c>
      <c r="B12" s="320"/>
      <c r="C12" s="321">
        <v>67.914000000000001</v>
      </c>
      <c r="D12" s="321">
        <v>72.116</v>
      </c>
      <c r="E12" s="321">
        <v>74.251999999999995</v>
      </c>
      <c r="F12" s="321">
        <v>76.606999999999999</v>
      </c>
      <c r="G12" s="321">
        <v>77.867000000000004</v>
      </c>
      <c r="H12" s="321">
        <v>76.563000000000002</v>
      </c>
      <c r="I12" s="321">
        <v>80.596000000000004</v>
      </c>
      <c r="J12" s="321">
        <v>84.712000000000003</v>
      </c>
      <c r="K12" s="321">
        <v>89.504999999999995</v>
      </c>
      <c r="L12" s="321">
        <v>93.65</v>
      </c>
      <c r="M12" s="321">
        <v>95.656999999999996</v>
      </c>
      <c r="N12" s="321">
        <v>98.629000000000005</v>
      </c>
      <c r="O12" s="321">
        <v>102.471</v>
      </c>
      <c r="P12" s="321">
        <v>106.29300000000001</v>
      </c>
      <c r="Q12" s="321">
        <v>111.571</v>
      </c>
      <c r="R12" s="321">
        <v>119.405</v>
      </c>
      <c r="S12" s="321">
        <v>124.95399999999999</v>
      </c>
      <c r="T12" s="321">
        <v>128.40700000000001</v>
      </c>
      <c r="U12" s="321">
        <v>133.52000000000001</v>
      </c>
      <c r="V12" s="321">
        <v>139.54499999999999</v>
      </c>
      <c r="W12" s="321">
        <v>142.90799999999999</v>
      </c>
      <c r="X12" s="321">
        <v>148.09700000000001</v>
      </c>
      <c r="Y12" s="321">
        <v>152.81200000000001</v>
      </c>
      <c r="Z12" s="321">
        <v>156.91300000000001</v>
      </c>
      <c r="AA12" s="321">
        <v>165.07300000000001</v>
      </c>
      <c r="AB12" s="321">
        <v>175.15799999999999</v>
      </c>
      <c r="AC12" s="321">
        <v>183.751</v>
      </c>
      <c r="AD12" s="321">
        <v>189.65299999999999</v>
      </c>
      <c r="AE12" s="321">
        <v>205.16399999999999</v>
      </c>
      <c r="AF12" s="321">
        <v>232.38900000000001</v>
      </c>
      <c r="AG12" s="321">
        <v>251.07300000000001</v>
      </c>
      <c r="AH12" s="321">
        <v>266.15899999999999</v>
      </c>
      <c r="AI12" s="321">
        <v>278.09100000000001</v>
      </c>
      <c r="AJ12" s="321">
        <v>287.25767492326963</v>
      </c>
      <c r="AK12" s="321">
        <v>295.71226846882587</v>
      </c>
      <c r="AL12" s="321">
        <v>302.5715802843489</v>
      </c>
      <c r="AM12" s="321">
        <v>309.9730837281727</v>
      </c>
      <c r="AO12" s="321">
        <v>-0.54586867907311531</v>
      </c>
      <c r="AP12" s="321">
        <v>-0.66828555062296802</v>
      </c>
      <c r="AQ12" s="321">
        <v>-0.69520794877072334</v>
      </c>
      <c r="AR12" s="321">
        <v>2.2979117443901485E-2</v>
      </c>
      <c r="AS12" s="321">
        <v>1.2108810040557874</v>
      </c>
    </row>
    <row r="13" spans="1:45" x14ac:dyDescent="0.2">
      <c r="A13" s="318" t="s">
        <v>354</v>
      </c>
      <c r="B13" s="318"/>
      <c r="C13" s="88">
        <v>1097.1489999999999</v>
      </c>
      <c r="D13" s="88">
        <v>1124.0050000000001</v>
      </c>
      <c r="E13" s="88">
        <v>1163.508</v>
      </c>
      <c r="F13" s="88">
        <v>1156.595</v>
      </c>
      <c r="G13" s="88">
        <v>1169.3699999999999</v>
      </c>
      <c r="H13" s="88">
        <v>1177.1189999999999</v>
      </c>
      <c r="I13" s="88">
        <v>1238.309</v>
      </c>
      <c r="J13" s="88">
        <v>1244.9380000000001</v>
      </c>
      <c r="K13" s="88">
        <v>1278.6010000000001</v>
      </c>
      <c r="L13" s="88">
        <v>1358.258</v>
      </c>
      <c r="M13" s="88">
        <v>1414.7819999999999</v>
      </c>
      <c r="N13" s="88">
        <v>1443.914</v>
      </c>
      <c r="O13" s="88">
        <v>1483.037</v>
      </c>
      <c r="P13" s="88">
        <v>1547.097</v>
      </c>
      <c r="Q13" s="88">
        <v>1586.3009999999999</v>
      </c>
      <c r="R13" s="88">
        <v>1656.807</v>
      </c>
      <c r="S13" s="88">
        <v>1704.8150000000001</v>
      </c>
      <c r="T13" s="88">
        <v>1753.268</v>
      </c>
      <c r="U13" s="88">
        <v>1806.9059999999999</v>
      </c>
      <c r="V13" s="88">
        <v>1864.425</v>
      </c>
      <c r="W13" s="88">
        <v>1934.3420000000001</v>
      </c>
      <c r="X13" s="88">
        <v>1991.45</v>
      </c>
      <c r="Y13" s="88">
        <v>2070.5419999999999</v>
      </c>
      <c r="Z13" s="88">
        <v>2157.1410000000001</v>
      </c>
      <c r="AA13" s="88">
        <v>2236.7689999999998</v>
      </c>
      <c r="AB13" s="88">
        <v>2359.703</v>
      </c>
      <c r="AC13" s="88">
        <v>2432.3560000000002</v>
      </c>
      <c r="AD13" s="88">
        <v>2592.1950000000002</v>
      </c>
      <c r="AE13" s="88">
        <v>2660.9940000000001</v>
      </c>
      <c r="AF13" s="88">
        <v>2816.4279999999999</v>
      </c>
      <c r="AG13" s="88">
        <v>3006.1019999999999</v>
      </c>
      <c r="AH13" s="88">
        <v>3152.277</v>
      </c>
      <c r="AI13" s="88">
        <v>3230.4279999999999</v>
      </c>
      <c r="AJ13" s="88">
        <v>3399.5171530588341</v>
      </c>
      <c r="AK13" s="88">
        <v>3532.5322989498654</v>
      </c>
      <c r="AL13" s="88">
        <v>3600.743248271719</v>
      </c>
      <c r="AM13" s="88">
        <v>3708.7904381450689</v>
      </c>
      <c r="AO13" s="88">
        <v>25.808963832134847</v>
      </c>
      <c r="AP13" s="88">
        <v>20.773391631516162</v>
      </c>
      <c r="AQ13" s="88">
        <v>32.663573507163676</v>
      </c>
      <c r="AR13" s="88">
        <v>27.451504702802282</v>
      </c>
      <c r="AS13" s="88">
        <v>31.028438407679555</v>
      </c>
    </row>
    <row r="14" spans="1:45" s="436" customFormat="1" x14ac:dyDescent="0.2">
      <c r="A14" s="319" t="s">
        <v>231</v>
      </c>
      <c r="B14" s="319"/>
      <c r="C14" s="90">
        <v>66.289065662577087</v>
      </c>
      <c r="D14" s="90">
        <v>63.695922459059688</v>
      </c>
      <c r="E14" s="90">
        <v>61.078106470980096</v>
      </c>
      <c r="F14" s="90">
        <v>59.075836621864994</v>
      </c>
      <c r="G14" s="90">
        <v>57.096499661386716</v>
      </c>
      <c r="H14" s="90">
        <v>54.660053019999289</v>
      </c>
      <c r="I14" s="90">
        <v>54.634621765096213</v>
      </c>
      <c r="J14" s="90">
        <v>51.683449056055466</v>
      </c>
      <c r="K14" s="90">
        <v>51.046357689924562</v>
      </c>
      <c r="L14" s="90">
        <v>52.171925696399398</v>
      </c>
      <c r="M14" s="90">
        <v>52.371983519717482</v>
      </c>
      <c r="N14" s="90">
        <v>51.094166779311713</v>
      </c>
      <c r="O14" s="90">
        <v>50.665276908039857</v>
      </c>
      <c r="P14" s="90">
        <v>49.626222815147649</v>
      </c>
      <c r="Q14" s="90">
        <v>47.89360940903677</v>
      </c>
      <c r="R14" s="90">
        <v>48.846374849530036</v>
      </c>
      <c r="S14" s="90">
        <v>51.285973644271365</v>
      </c>
      <c r="T14" s="90">
        <v>49.366777098443087</v>
      </c>
      <c r="U14" s="90">
        <v>48.771801684131766</v>
      </c>
      <c r="V14" s="90">
        <v>50.058464301871794</v>
      </c>
      <c r="W14" s="90">
        <v>50.83716690985699</v>
      </c>
      <c r="X14" s="90">
        <v>50.242628919792942</v>
      </c>
      <c r="Y14" s="90">
        <v>48.938154583288423</v>
      </c>
      <c r="Z14" s="90">
        <v>49.106276382654258</v>
      </c>
      <c r="AA14" s="90">
        <v>48.8899074427435</v>
      </c>
      <c r="AB14" s="90">
        <v>49.388520370200993</v>
      </c>
      <c r="AC14" s="90">
        <v>48.43997130670401</v>
      </c>
      <c r="AD14" s="90">
        <v>51.710951144607222</v>
      </c>
      <c r="AE14" s="90">
        <v>49.116129175157255</v>
      </c>
      <c r="AF14" s="90">
        <v>48.422060667954405</v>
      </c>
      <c r="AG14" s="90">
        <v>48.933916548527662</v>
      </c>
      <c r="AH14" s="90">
        <v>49.319090255391615</v>
      </c>
      <c r="AI14" s="90">
        <v>49.169084080018401</v>
      </c>
      <c r="AJ14" s="90">
        <v>49.410534556098831</v>
      </c>
      <c r="AK14" s="90">
        <v>48.95011705446192</v>
      </c>
      <c r="AL14" s="90">
        <v>48.164814369205835</v>
      </c>
      <c r="AM14" s="90">
        <v>48.021061364535939</v>
      </c>
      <c r="AO14" s="90">
        <v>0.17573530972640583</v>
      </c>
      <c r="AP14" s="90">
        <v>2.5319936564628165E-2</v>
      </c>
      <c r="AQ14" s="90">
        <v>0.15075092980207216</v>
      </c>
      <c r="AR14" s="90">
        <v>9.5413458828325304E-2</v>
      </c>
      <c r="AS14" s="90">
        <v>7.2235516069156347E-2</v>
      </c>
    </row>
    <row r="15" spans="1:45" x14ac:dyDescent="0.2">
      <c r="A15" s="320" t="s">
        <v>355</v>
      </c>
      <c r="B15" s="320"/>
      <c r="C15" s="321">
        <v>511.24200000000002</v>
      </c>
      <c r="D15" s="321">
        <v>478.37</v>
      </c>
      <c r="E15" s="321">
        <v>486.50799999999998</v>
      </c>
      <c r="F15" s="321">
        <v>465.49299999999999</v>
      </c>
      <c r="G15" s="321">
        <v>459.58199999999999</v>
      </c>
      <c r="H15" s="321">
        <v>462.87200000000001</v>
      </c>
      <c r="I15" s="321">
        <v>479.95699999999999</v>
      </c>
      <c r="J15" s="321">
        <v>483.48899999999998</v>
      </c>
      <c r="K15" s="321">
        <v>492.00400000000002</v>
      </c>
      <c r="L15" s="321">
        <v>508.74099999999999</v>
      </c>
      <c r="M15" s="321">
        <v>550.66800000000001</v>
      </c>
      <c r="N15" s="321">
        <v>568.74800000000005</v>
      </c>
      <c r="O15" s="321">
        <v>592.03</v>
      </c>
      <c r="P15" s="321">
        <v>600.41899999999998</v>
      </c>
      <c r="Q15" s="321">
        <v>596.84</v>
      </c>
      <c r="R15" s="321">
        <v>618.83900000000006</v>
      </c>
      <c r="S15" s="321">
        <v>645.89</v>
      </c>
      <c r="T15" s="321">
        <v>661.4</v>
      </c>
      <c r="U15" s="321">
        <v>664.48699999999997</v>
      </c>
      <c r="V15" s="321">
        <v>690.053</v>
      </c>
      <c r="W15" s="321">
        <v>718.83900000000006</v>
      </c>
      <c r="X15" s="321">
        <v>731.44100000000003</v>
      </c>
      <c r="Y15" s="321">
        <v>751.86500000000001</v>
      </c>
      <c r="Z15" s="321">
        <v>768.74199999999996</v>
      </c>
      <c r="AA15" s="321">
        <v>786.73500000000001</v>
      </c>
      <c r="AB15" s="321">
        <v>827.21799999999996</v>
      </c>
      <c r="AC15" s="321">
        <v>847.05700000000002</v>
      </c>
      <c r="AD15" s="321">
        <v>968.93600000000004</v>
      </c>
      <c r="AE15" s="321">
        <v>961.596</v>
      </c>
      <c r="AF15" s="321">
        <v>979.62800000000004</v>
      </c>
      <c r="AG15" s="321">
        <v>995.50800000000004</v>
      </c>
      <c r="AH15" s="321">
        <v>1032.625</v>
      </c>
      <c r="AI15" s="321">
        <v>1032.048</v>
      </c>
      <c r="AJ15" s="321">
        <v>1083.7820503443727</v>
      </c>
      <c r="AK15" s="321">
        <v>1108.9356288092704</v>
      </c>
      <c r="AL15" s="321">
        <v>1076.9404411978694</v>
      </c>
      <c r="AM15" s="321">
        <v>1112.2884988369799</v>
      </c>
      <c r="AO15" s="321">
        <v>-20.19408664311678</v>
      </c>
      <c r="AP15" s="321">
        <v>-19.963220317863627</v>
      </c>
      <c r="AQ15" s="321">
        <v>-9.3536078140637837</v>
      </c>
      <c r="AR15" s="321">
        <v>-23.918415039199406</v>
      </c>
      <c r="AS15" s="321">
        <v>-24.194576987870736</v>
      </c>
    </row>
    <row r="16" spans="1:45" x14ac:dyDescent="0.2">
      <c r="A16" s="320" t="s">
        <v>356</v>
      </c>
      <c r="B16" s="320"/>
      <c r="C16" s="321">
        <v>453.56099999999998</v>
      </c>
      <c r="D16" s="321">
        <v>466.14499999999998</v>
      </c>
      <c r="E16" s="321">
        <v>485.4</v>
      </c>
      <c r="F16" s="321">
        <v>505.01</v>
      </c>
      <c r="G16" s="321">
        <v>517.73500000000001</v>
      </c>
      <c r="H16" s="321">
        <v>545.78</v>
      </c>
      <c r="I16" s="321">
        <v>574.32600000000002</v>
      </c>
      <c r="J16" s="321">
        <v>589.625</v>
      </c>
      <c r="K16" s="321">
        <v>618.12300000000005</v>
      </c>
      <c r="L16" s="321">
        <v>660.16099999999994</v>
      </c>
      <c r="M16" s="321">
        <v>694.20699999999999</v>
      </c>
      <c r="N16" s="321">
        <v>706.82899999999995</v>
      </c>
      <c r="O16" s="321">
        <v>728.35199999999998</v>
      </c>
      <c r="P16" s="321">
        <v>766.70899999999995</v>
      </c>
      <c r="Q16" s="321">
        <v>800.024</v>
      </c>
      <c r="R16" s="321">
        <v>838.90599999999995</v>
      </c>
      <c r="S16" s="321">
        <v>866.89700000000005</v>
      </c>
      <c r="T16" s="321">
        <v>892.86300000000006</v>
      </c>
      <c r="U16" s="321">
        <v>927.33500000000004</v>
      </c>
      <c r="V16" s="321">
        <v>961.93799999999999</v>
      </c>
      <c r="W16" s="321">
        <v>1002.277</v>
      </c>
      <c r="X16" s="321">
        <v>1042.7080000000001</v>
      </c>
      <c r="Y16" s="321">
        <v>1095.585</v>
      </c>
      <c r="Z16" s="321">
        <v>1164.2170000000001</v>
      </c>
      <c r="AA16" s="321">
        <v>1205.8489999999999</v>
      </c>
      <c r="AB16" s="321">
        <v>1260.8989999999999</v>
      </c>
      <c r="AC16" s="321">
        <v>1299.8520000000001</v>
      </c>
      <c r="AD16" s="321">
        <v>1333.634</v>
      </c>
      <c r="AE16" s="321">
        <v>1410.05</v>
      </c>
      <c r="AF16" s="321">
        <v>1497.2260000000001</v>
      </c>
      <c r="AG16" s="321">
        <v>1622.88</v>
      </c>
      <c r="AH16" s="321">
        <v>1698.279</v>
      </c>
      <c r="AI16" s="321">
        <v>1736.626</v>
      </c>
      <c r="AJ16" s="321">
        <v>1835.4640519898057</v>
      </c>
      <c r="AK16" s="321">
        <v>1899.6815784106175</v>
      </c>
      <c r="AL16" s="321">
        <v>1961.5295420754865</v>
      </c>
      <c r="AM16" s="321">
        <v>2026.5512891003634</v>
      </c>
      <c r="AO16" s="321">
        <v>4.2412882173662076</v>
      </c>
      <c r="AP16" s="321">
        <v>17.350866285115714</v>
      </c>
      <c r="AQ16" s="321">
        <v>12.721342536152806</v>
      </c>
      <c r="AR16" s="321">
        <v>11.970273645595647</v>
      </c>
      <c r="AS16" s="321">
        <v>16.94936539917672</v>
      </c>
    </row>
    <row r="17" spans="1:45" x14ac:dyDescent="0.2">
      <c r="A17" s="320" t="s">
        <v>357</v>
      </c>
      <c r="B17" s="320"/>
      <c r="C17" s="321">
        <v>87.058999999999997</v>
      </c>
      <c r="D17" s="321">
        <v>96.724999999999994</v>
      </c>
      <c r="E17" s="321">
        <v>95.486000000000004</v>
      </c>
      <c r="F17" s="321">
        <v>94.138999999999996</v>
      </c>
      <c r="G17" s="321">
        <v>87.751000000000005</v>
      </c>
      <c r="H17" s="321">
        <v>92.436000000000007</v>
      </c>
      <c r="I17" s="321">
        <v>99.406999999999996</v>
      </c>
      <c r="J17" s="321">
        <v>94.349000000000004</v>
      </c>
      <c r="K17" s="321">
        <v>103.717</v>
      </c>
      <c r="L17" s="321">
        <v>112.77800000000001</v>
      </c>
      <c r="M17" s="321">
        <v>113.05500000000001</v>
      </c>
      <c r="N17" s="321">
        <v>116.508</v>
      </c>
      <c r="O17" s="321">
        <v>112.01300000000001</v>
      </c>
      <c r="P17" s="321">
        <v>126.8</v>
      </c>
      <c r="Q17" s="321">
        <v>134.63300000000001</v>
      </c>
      <c r="R17" s="321">
        <v>147.392</v>
      </c>
      <c r="S17" s="321">
        <v>150</v>
      </c>
      <c r="T17" s="321">
        <v>161.91800000000001</v>
      </c>
      <c r="U17" s="321">
        <v>165.102</v>
      </c>
      <c r="V17" s="321">
        <v>172.09399999999999</v>
      </c>
      <c r="W17" s="321">
        <v>176.78299999999999</v>
      </c>
      <c r="X17" s="321">
        <v>187.52699999999999</v>
      </c>
      <c r="Y17" s="321">
        <v>194.71</v>
      </c>
      <c r="Z17" s="321">
        <v>203.25</v>
      </c>
      <c r="AA17" s="321">
        <v>222.751</v>
      </c>
      <c r="AB17" s="321">
        <v>244.40199999999999</v>
      </c>
      <c r="AC17" s="321">
        <v>258.90300000000002</v>
      </c>
      <c r="AD17" s="321">
        <v>271.72899999999998</v>
      </c>
      <c r="AE17" s="321">
        <v>275.291</v>
      </c>
      <c r="AF17" s="321">
        <v>302.31099999999998</v>
      </c>
      <c r="AG17" s="321">
        <v>333.87200000000001</v>
      </c>
      <c r="AH17" s="321">
        <v>359.85</v>
      </c>
      <c r="AI17" s="321">
        <v>403.25</v>
      </c>
      <c r="AJ17" s="321">
        <v>416.19602693621971</v>
      </c>
      <c r="AK17" s="321">
        <v>447.14054927167007</v>
      </c>
      <c r="AL17" s="321">
        <v>480.13633486757897</v>
      </c>
      <c r="AM17" s="321">
        <v>488.86543159941482</v>
      </c>
      <c r="AO17" s="321">
        <v>35.875447242076802</v>
      </c>
      <c r="AP17" s="321">
        <v>16.868965854974523</v>
      </c>
      <c r="AQ17" s="321">
        <v>25.181639314504572</v>
      </c>
      <c r="AR17" s="321">
        <v>34.851341347242126</v>
      </c>
      <c r="AS17" s="321">
        <v>38.375180958716896</v>
      </c>
    </row>
    <row r="18" spans="1:45" x14ac:dyDescent="0.2">
      <c r="A18" s="320" t="s">
        <v>358</v>
      </c>
      <c r="B18" s="320"/>
      <c r="C18" s="321">
        <v>72.738</v>
      </c>
      <c r="D18" s="321">
        <v>84.369</v>
      </c>
      <c r="E18" s="321">
        <v>96.866</v>
      </c>
      <c r="F18" s="321">
        <v>100.986</v>
      </c>
      <c r="G18" s="321">
        <v>102.402</v>
      </c>
      <c r="H18" s="321">
        <v>93.436999999999998</v>
      </c>
      <c r="I18" s="321">
        <v>87.168999999999997</v>
      </c>
      <c r="J18" s="321">
        <v>80.274000000000001</v>
      </c>
      <c r="K18" s="321">
        <v>66.504000000000005</v>
      </c>
      <c r="L18" s="321">
        <v>75.944999999999993</v>
      </c>
      <c r="M18" s="321">
        <v>57.046999999999997</v>
      </c>
      <c r="N18" s="321">
        <v>53.280999999999999</v>
      </c>
      <c r="O18" s="321">
        <v>53.26</v>
      </c>
      <c r="P18" s="321">
        <v>55.085999999999999</v>
      </c>
      <c r="Q18" s="321">
        <v>56.338000000000001</v>
      </c>
      <c r="R18" s="321">
        <v>54.543999999999997</v>
      </c>
      <c r="S18" s="321">
        <v>43.667000000000002</v>
      </c>
      <c r="T18" s="321">
        <v>39.067999999999998</v>
      </c>
      <c r="U18" s="321">
        <v>45.920999999999999</v>
      </c>
      <c r="V18" s="321">
        <v>37.47</v>
      </c>
      <c r="W18" s="321">
        <v>32.82</v>
      </c>
      <c r="X18" s="321">
        <v>26.474</v>
      </c>
      <c r="Y18" s="321">
        <v>23.283000000000001</v>
      </c>
      <c r="Z18" s="321">
        <v>20.544</v>
      </c>
      <c r="AA18" s="321">
        <v>19.443000000000001</v>
      </c>
      <c r="AB18" s="321">
        <v>21.663</v>
      </c>
      <c r="AC18" s="321">
        <v>20.010999999999999</v>
      </c>
      <c r="AD18" s="321">
        <v>13.993</v>
      </c>
      <c r="AE18" s="321">
        <v>12.398</v>
      </c>
      <c r="AF18" s="321">
        <v>29.814</v>
      </c>
      <c r="AG18" s="321">
        <v>44.131</v>
      </c>
      <c r="AH18" s="321">
        <v>43.430999999999997</v>
      </c>
      <c r="AI18" s="321">
        <v>40.058999999999997</v>
      </c>
      <c r="AJ18" s="321">
        <v>47.967713252325751</v>
      </c>
      <c r="AK18" s="321">
        <v>60.37655802847523</v>
      </c>
      <c r="AL18" s="321">
        <v>65.442461239474071</v>
      </c>
      <c r="AM18" s="321">
        <v>64.088338534554154</v>
      </c>
      <c r="AO18" s="321">
        <v>0.80731653871706655</v>
      </c>
      <c r="AP18" s="321">
        <v>4.2158606379802146</v>
      </c>
      <c r="AQ18" s="321">
        <v>1.9780714501022012</v>
      </c>
      <c r="AR18" s="321">
        <v>2.5867901957435095</v>
      </c>
      <c r="AS18" s="321">
        <v>-1.8781465796847188</v>
      </c>
    </row>
    <row r="19" spans="1:45" x14ac:dyDescent="0.2">
      <c r="A19" s="320" t="s">
        <v>359</v>
      </c>
      <c r="B19" s="320"/>
      <c r="C19" s="321">
        <v>-27.451000000000001</v>
      </c>
      <c r="D19" s="321">
        <v>-1.6040000000000001</v>
      </c>
      <c r="E19" s="321">
        <v>-0.752</v>
      </c>
      <c r="F19" s="321">
        <v>-9.0329999999999995</v>
      </c>
      <c r="G19" s="321">
        <v>1.9</v>
      </c>
      <c r="H19" s="321">
        <v>-17.405999999999999</v>
      </c>
      <c r="I19" s="321">
        <v>-2.5499999999999998</v>
      </c>
      <c r="J19" s="321">
        <v>-2.7989999999999999</v>
      </c>
      <c r="K19" s="321">
        <v>-1.7470000000000001</v>
      </c>
      <c r="L19" s="321">
        <v>0.63300000000000001</v>
      </c>
      <c r="M19" s="321">
        <v>-0.19500000000000001</v>
      </c>
      <c r="N19" s="321">
        <v>-1.452</v>
      </c>
      <c r="O19" s="321">
        <v>-2.6179999999999999</v>
      </c>
      <c r="P19" s="321">
        <v>-1.917</v>
      </c>
      <c r="Q19" s="321">
        <v>-1.534</v>
      </c>
      <c r="R19" s="321">
        <v>-2.8740000000000001</v>
      </c>
      <c r="S19" s="321">
        <v>-1.639</v>
      </c>
      <c r="T19" s="321">
        <v>-1.9810000000000001</v>
      </c>
      <c r="U19" s="321">
        <v>4.0609999999999999</v>
      </c>
      <c r="V19" s="321">
        <v>2.87</v>
      </c>
      <c r="W19" s="321">
        <v>3.6230000000000002</v>
      </c>
      <c r="X19" s="321">
        <v>3.3</v>
      </c>
      <c r="Y19" s="321">
        <v>5.0990000000000002</v>
      </c>
      <c r="Z19" s="321">
        <v>0.38800000000000001</v>
      </c>
      <c r="AA19" s="321">
        <v>1.9910000000000001</v>
      </c>
      <c r="AB19" s="321">
        <v>5.5209999999999999</v>
      </c>
      <c r="AC19" s="321">
        <v>6.5330000000000004</v>
      </c>
      <c r="AD19" s="321">
        <v>3.903</v>
      </c>
      <c r="AE19" s="321">
        <v>1.659</v>
      </c>
      <c r="AF19" s="321">
        <v>7.4489999999999998</v>
      </c>
      <c r="AG19" s="321">
        <v>9.7110000000000003</v>
      </c>
      <c r="AH19" s="321">
        <v>18.091999999999999</v>
      </c>
      <c r="AI19" s="321">
        <v>18.445</v>
      </c>
      <c r="AJ19" s="321">
        <v>16.107310536110717</v>
      </c>
      <c r="AK19" s="321">
        <v>16.397984429832075</v>
      </c>
      <c r="AL19" s="321">
        <v>16.694468891310652</v>
      </c>
      <c r="AM19" s="321">
        <v>16.996880073756984</v>
      </c>
      <c r="AO19" s="321">
        <v>5.078998477091571</v>
      </c>
      <c r="AP19" s="321">
        <v>2.3009191713101265</v>
      </c>
      <c r="AQ19" s="321">
        <v>2.1361280204675621</v>
      </c>
      <c r="AR19" s="321">
        <v>1.9615145534205893</v>
      </c>
      <c r="AS19" s="321">
        <v>1.7766156173412311</v>
      </c>
    </row>
    <row r="20" spans="1:45" x14ac:dyDescent="0.2">
      <c r="A20" s="87" t="s">
        <v>360</v>
      </c>
      <c r="B20" s="87"/>
      <c r="C20" s="88">
        <v>-176.86</v>
      </c>
      <c r="D20" s="88">
        <v>-153.43600000000001</v>
      </c>
      <c r="E20" s="88">
        <v>-133.51300000000001</v>
      </c>
      <c r="F20" s="88">
        <v>-60.857999999999997</v>
      </c>
      <c r="G20" s="88">
        <v>-32.171999999999997</v>
      </c>
      <c r="H20" s="88">
        <v>17.689</v>
      </c>
      <c r="I20" s="88">
        <v>58.524999999999999</v>
      </c>
      <c r="J20" s="88">
        <v>119.74299999999999</v>
      </c>
      <c r="K20" s="88">
        <v>189.40199999999999</v>
      </c>
      <c r="L20" s="88">
        <v>-37.929000000000002</v>
      </c>
      <c r="M20" s="88">
        <v>-33.686</v>
      </c>
      <c r="N20" s="88">
        <v>5.907</v>
      </c>
      <c r="O20" s="88">
        <v>58.298999999999999</v>
      </c>
      <c r="P20" s="88">
        <v>68.602999999999994</v>
      </c>
      <c r="Q20" s="88">
        <v>111.767</v>
      </c>
      <c r="R20" s="88">
        <v>63.457000000000001</v>
      </c>
      <c r="S20" s="88">
        <v>-30.497</v>
      </c>
      <c r="T20" s="88">
        <v>-5.8970000000000002</v>
      </c>
      <c r="U20" s="88">
        <v>-15.667999999999999</v>
      </c>
      <c r="V20" s="88">
        <v>-44.533000000000001</v>
      </c>
      <c r="W20" s="88">
        <v>-62.267000000000003</v>
      </c>
      <c r="X20" s="88">
        <v>-73.944999999999993</v>
      </c>
      <c r="Y20" s="88">
        <v>-12.221</v>
      </c>
      <c r="Z20" s="88">
        <v>36.914999999999999</v>
      </c>
      <c r="AA20" s="88">
        <v>58.901000000000003</v>
      </c>
      <c r="AB20" s="88">
        <v>31.609000000000002</v>
      </c>
      <c r="AC20" s="88">
        <v>21.669</v>
      </c>
      <c r="AD20" s="88">
        <v>-159.92699999999999</v>
      </c>
      <c r="AE20" s="88">
        <v>-11.073</v>
      </c>
      <c r="AF20" s="88">
        <v>57.634999999999998</v>
      </c>
      <c r="AG20" s="88">
        <v>-54.898000000000003</v>
      </c>
      <c r="AH20" s="88">
        <v>-106.396</v>
      </c>
      <c r="AI20" s="88">
        <v>-97.149000000000001</v>
      </c>
      <c r="AJ20" s="88">
        <v>-179.83118839937589</v>
      </c>
      <c r="AK20" s="88">
        <v>-150.85390881092289</v>
      </c>
      <c r="AL20" s="88">
        <v>-51.108946937655567</v>
      </c>
      <c r="AM20" s="88">
        <v>-34.548155653836204</v>
      </c>
      <c r="AO20" s="88">
        <v>-10.993887160951271</v>
      </c>
      <c r="AP20" s="88">
        <v>-26.298949291819241</v>
      </c>
      <c r="AQ20" s="88">
        <v>-29.927116012631451</v>
      </c>
      <c r="AR20" s="88">
        <v>-24.927195758347398</v>
      </c>
      <c r="AS20" s="88">
        <v>-14.60841422210494</v>
      </c>
    </row>
    <row r="21" spans="1:45" x14ac:dyDescent="0.2">
      <c r="A21" s="89" t="s">
        <v>231</v>
      </c>
      <c r="B21" s="89"/>
      <c r="C21" s="90">
        <v>-10.685772081169816</v>
      </c>
      <c r="D21" s="90">
        <v>-8.6950214264423042</v>
      </c>
      <c r="E21" s="90">
        <v>-7.0087367076633464</v>
      </c>
      <c r="F21" s="90">
        <v>-3.1084668921562515</v>
      </c>
      <c r="G21" s="90">
        <v>-1.5708531834287978</v>
      </c>
      <c r="H21" s="90">
        <v>0.82139671339156639</v>
      </c>
      <c r="I21" s="90">
        <v>2.5821432605288792</v>
      </c>
      <c r="J21" s="90">
        <v>4.9711160237049956</v>
      </c>
      <c r="K21" s="90">
        <v>7.5616101029070766</v>
      </c>
      <c r="L21" s="90">
        <v>-1.4568874026427474</v>
      </c>
      <c r="M21" s="90">
        <v>-1.2469784297829654</v>
      </c>
      <c r="N21" s="90">
        <v>0.2090243900712884</v>
      </c>
      <c r="O21" s="90">
        <v>1.9916798963625426</v>
      </c>
      <c r="P21" s="90">
        <v>2.2005780916048412</v>
      </c>
      <c r="Q21" s="90">
        <v>3.3744699415935644</v>
      </c>
      <c r="R21" s="90">
        <v>1.8708542448375869</v>
      </c>
      <c r="S21" s="90">
        <v>-0.91744168031683437</v>
      </c>
      <c r="T21" s="90">
        <v>-0.16604186270981897</v>
      </c>
      <c r="U21" s="90">
        <v>-0.42290887782041597</v>
      </c>
      <c r="V21" s="90">
        <v>-1.1956788772706097</v>
      </c>
      <c r="W21" s="90">
        <v>-1.6364623587638922</v>
      </c>
      <c r="X21" s="90">
        <v>-1.8655709133917942</v>
      </c>
      <c r="Y21" s="90">
        <v>-0.28884861411281099</v>
      </c>
      <c r="Z21" s="90">
        <v>0.84035220352572315</v>
      </c>
      <c r="AA21" s="90">
        <v>1.2874214719021209</v>
      </c>
      <c r="AB21" s="90">
        <v>0.66157552047087409</v>
      </c>
      <c r="AC21" s="90">
        <v>0.43153458549857393</v>
      </c>
      <c r="AD21" s="90">
        <v>-3.1903376419226173</v>
      </c>
      <c r="AE21" s="90">
        <v>-0.20438336138920882</v>
      </c>
      <c r="AF21" s="90">
        <v>0.99090247171152668</v>
      </c>
      <c r="AG21" s="90">
        <v>-0.89364038568254556</v>
      </c>
      <c r="AH21" s="90">
        <v>-1.6646233585476931</v>
      </c>
      <c r="AI21" s="90">
        <v>-1.4786670216112872</v>
      </c>
      <c r="AJ21" s="90">
        <v>-2.6137697645315874</v>
      </c>
      <c r="AK21" s="90">
        <v>-2.0903747990111721</v>
      </c>
      <c r="AL21" s="90">
        <v>-0.68365133866162575</v>
      </c>
      <c r="AM21" s="90">
        <v>-0.44732619174734678</v>
      </c>
      <c r="AO21" s="90">
        <v>-0.16149719767023352</v>
      </c>
      <c r="AP21" s="90">
        <v>-0.36967458752967985</v>
      </c>
      <c r="AQ21" s="90">
        <v>-0.40426846218042112</v>
      </c>
      <c r="AR21" s="90">
        <v>-0.33144357498294186</v>
      </c>
      <c r="AS21" s="90">
        <v>-0.18736179235396311</v>
      </c>
    </row>
    <row r="22" spans="1:45" x14ac:dyDescent="0.2">
      <c r="A22" s="89"/>
      <c r="B22" s="89"/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O22" s="90"/>
      <c r="AP22" s="90"/>
      <c r="AQ22" s="90"/>
      <c r="AR22" s="90"/>
      <c r="AS22" s="90"/>
    </row>
    <row r="23" spans="1:45" x14ac:dyDescent="0.2">
      <c r="A23" s="87" t="s">
        <v>558</v>
      </c>
      <c r="B23" s="89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435">
        <v>0.98191120332684778</v>
      </c>
      <c r="U23" s="435">
        <v>-9.8580017569997194E-2</v>
      </c>
      <c r="V23" s="435">
        <v>-0.24828891510522683</v>
      </c>
      <c r="W23" s="435">
        <v>-1.0347976292162138</v>
      </c>
      <c r="X23" s="435">
        <v>-1.3219042003009913</v>
      </c>
      <c r="Y23" s="435">
        <v>-1.2035637440202145</v>
      </c>
      <c r="Z23" s="435">
        <v>0.18820617100590203</v>
      </c>
      <c r="AA23" s="435">
        <v>0.35001912084875525</v>
      </c>
      <c r="AB23" s="435">
        <v>3.3879128830767505E-2</v>
      </c>
      <c r="AC23" s="435">
        <v>0.14024024617407857</v>
      </c>
      <c r="AD23" s="435">
        <v>-1.8010547841626308</v>
      </c>
      <c r="AE23" s="435">
        <v>-1.0550484764386625</v>
      </c>
      <c r="AF23" s="435">
        <v>0.598249875004081</v>
      </c>
      <c r="AG23" s="435">
        <v>9.8549964416022873E-2</v>
      </c>
      <c r="AH23" s="435">
        <v>-9.3676944088526157E-2</v>
      </c>
      <c r="AI23" s="435">
        <v>-0.6581112392879489</v>
      </c>
      <c r="AJ23" s="435">
        <v>-2.0377021521248309</v>
      </c>
      <c r="AK23" s="435">
        <v>-2.2178256660759397</v>
      </c>
      <c r="AL23" s="435">
        <v>-0.82110843486699547</v>
      </c>
      <c r="AM23" s="435">
        <v>-0.4</v>
      </c>
      <c r="AO23" s="435">
        <v>-0.38467924660357811</v>
      </c>
      <c r="AP23" s="435">
        <v>-0.17252180884687074</v>
      </c>
      <c r="AQ23" s="435">
        <v>-0.41768808161489557</v>
      </c>
      <c r="AR23" s="435">
        <v>-0.32689212098410875</v>
      </c>
      <c r="AS23" s="435">
        <v>-0.19571094597986177</v>
      </c>
    </row>
    <row r="24" spans="1:45" x14ac:dyDescent="0.2">
      <c r="A24" s="91"/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2"/>
      <c r="X24" s="92"/>
      <c r="Y24" s="92"/>
      <c r="Z24" s="92"/>
      <c r="AA24" s="92"/>
      <c r="AB24" s="92"/>
      <c r="AC24" s="92"/>
      <c r="AD24" s="92"/>
      <c r="AE24" s="92"/>
      <c r="AF24" s="92"/>
      <c r="AG24" s="92"/>
      <c r="AH24" s="92"/>
      <c r="AI24" s="92"/>
      <c r="AJ24" s="92"/>
      <c r="AK24" s="92"/>
      <c r="AL24" s="92"/>
      <c r="AM24" s="92"/>
      <c r="AO24" s="93"/>
      <c r="AP24" s="92"/>
      <c r="AQ24" s="93"/>
      <c r="AR24" s="93"/>
      <c r="AS24" s="93"/>
    </row>
  </sheetData>
  <hyperlinks>
    <hyperlink ref="A1" location="Contents!A1" display="Back to Contents" xr:uid="{7748FF04-6A23-45AF-B3C5-8DDE0E218120}"/>
  </hyperlinks>
  <pageMargins left="0.7" right="0.7" top="0.75" bottom="0.75" header="0.3" footer="0.3"/>
  <pageSetup paperSize="9" orientation="portrait" horizont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995F1-AC9A-44BC-A2C3-BDB4D09173E1}">
  <dimension ref="A1:AS22"/>
  <sheetViews>
    <sheetView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7.42578125" defaultRowHeight="11.25" outlineLevelCol="1" x14ac:dyDescent="0.2"/>
  <cols>
    <col min="1" max="1" width="52.28515625" style="81" bestFit="1" customWidth="1"/>
    <col min="2" max="2" width="3" style="81" hidden="1" customWidth="1" outlineLevel="1"/>
    <col min="3" max="32" width="8.28515625" style="81" hidden="1" customWidth="1" outlineLevel="1"/>
    <col min="33" max="33" width="8.28515625" style="81" customWidth="1" collapsed="1"/>
    <col min="34" max="39" width="8.28515625" style="81" customWidth="1"/>
    <col min="40" max="40" width="3.28515625" style="81" customWidth="1"/>
    <col min="41" max="45" width="7" style="81" customWidth="1"/>
    <col min="46" max="16384" width="7.42578125" style="81"/>
  </cols>
  <sheetData>
    <row r="1" spans="1:45" x14ac:dyDescent="0.2">
      <c r="A1" s="7" t="s">
        <v>47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79"/>
      <c r="AM1" s="79"/>
      <c r="AO1" s="80"/>
      <c r="AP1" s="79"/>
      <c r="AQ1" s="80"/>
      <c r="AR1" s="80"/>
      <c r="AS1" s="80"/>
    </row>
    <row r="2" spans="1:45" ht="15.75" x14ac:dyDescent="0.25">
      <c r="A2" s="82" t="s">
        <v>361</v>
      </c>
      <c r="B2" s="82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83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O2" s="84"/>
      <c r="AP2" s="79"/>
      <c r="AQ2" s="84"/>
      <c r="AR2" s="84"/>
      <c r="AS2" s="84"/>
    </row>
    <row r="3" spans="1:45" x14ac:dyDescent="0.2">
      <c r="A3" s="79" t="s">
        <v>349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83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O3" s="84"/>
      <c r="AP3" s="79"/>
      <c r="AQ3" s="84"/>
      <c r="AR3" s="84"/>
      <c r="AS3" s="84"/>
    </row>
    <row r="4" spans="1:45" x14ac:dyDescent="0.2">
      <c r="A4" s="85"/>
      <c r="B4" s="85"/>
      <c r="C4" s="86" t="s">
        <v>285</v>
      </c>
      <c r="D4" s="86" t="s">
        <v>285</v>
      </c>
      <c r="E4" s="86" t="s">
        <v>285</v>
      </c>
      <c r="F4" s="86" t="s">
        <v>285</v>
      </c>
      <c r="G4" s="86" t="s">
        <v>285</v>
      </c>
      <c r="H4" s="86" t="s">
        <v>285</v>
      </c>
      <c r="I4" s="86" t="s">
        <v>285</v>
      </c>
      <c r="J4" s="86" t="s">
        <v>285</v>
      </c>
      <c r="K4" s="86" t="s">
        <v>285</v>
      </c>
      <c r="L4" s="86" t="s">
        <v>285</v>
      </c>
      <c r="M4" s="86" t="s">
        <v>285</v>
      </c>
      <c r="N4" s="86" t="s">
        <v>285</v>
      </c>
      <c r="O4" s="86" t="s">
        <v>285</v>
      </c>
      <c r="P4" s="86" t="s">
        <v>285</v>
      </c>
      <c r="Q4" s="86" t="s">
        <v>285</v>
      </c>
      <c r="R4" s="86" t="s">
        <v>285</v>
      </c>
      <c r="S4" s="86" t="s">
        <v>285</v>
      </c>
      <c r="T4" s="86" t="s">
        <v>285</v>
      </c>
      <c r="U4" s="86" t="s">
        <v>285</v>
      </c>
      <c r="V4" s="86" t="s">
        <v>285</v>
      </c>
      <c r="W4" s="86" t="s">
        <v>285</v>
      </c>
      <c r="X4" s="86" t="s">
        <v>285</v>
      </c>
      <c r="Y4" s="86" t="s">
        <v>285</v>
      </c>
      <c r="Z4" s="86" t="s">
        <v>285</v>
      </c>
      <c r="AA4" s="86" t="s">
        <v>285</v>
      </c>
      <c r="AB4" s="86" t="s">
        <v>285</v>
      </c>
      <c r="AC4" s="86" t="s">
        <v>285</v>
      </c>
      <c r="AD4" s="86" t="s">
        <v>285</v>
      </c>
      <c r="AE4" s="86" t="s">
        <v>285</v>
      </c>
      <c r="AF4" s="86" t="s">
        <v>285</v>
      </c>
      <c r="AG4" s="86" t="s">
        <v>285</v>
      </c>
      <c r="AH4" s="86" t="s">
        <v>285</v>
      </c>
      <c r="AI4" s="86" t="s">
        <v>285</v>
      </c>
      <c r="AJ4" s="86" t="s">
        <v>286</v>
      </c>
      <c r="AK4" s="86" t="s">
        <v>286</v>
      </c>
      <c r="AL4" s="86" t="s">
        <v>286</v>
      </c>
      <c r="AM4" s="86" t="s">
        <v>286</v>
      </c>
      <c r="AO4" s="109" t="s">
        <v>378</v>
      </c>
      <c r="AP4" s="109"/>
      <c r="AQ4" s="109"/>
      <c r="AR4" s="109"/>
      <c r="AS4" s="109"/>
    </row>
    <row r="5" spans="1:45" ht="12" thickBot="1" x14ac:dyDescent="0.25">
      <c r="A5" s="173"/>
      <c r="B5" s="173"/>
      <c r="C5" s="173">
        <v>1993</v>
      </c>
      <c r="D5" s="173">
        <v>1994</v>
      </c>
      <c r="E5" s="173">
        <v>1995</v>
      </c>
      <c r="F5" s="173">
        <v>1996</v>
      </c>
      <c r="G5" s="173">
        <v>1997</v>
      </c>
      <c r="H5" s="173">
        <v>1998</v>
      </c>
      <c r="I5" s="173">
        <v>1999</v>
      </c>
      <c r="J5" s="173">
        <v>2000</v>
      </c>
      <c r="K5" s="173">
        <v>2001</v>
      </c>
      <c r="L5" s="173">
        <v>2002</v>
      </c>
      <c r="M5" s="173">
        <v>2003</v>
      </c>
      <c r="N5" s="173">
        <v>2004</v>
      </c>
      <c r="O5" s="173">
        <v>2005</v>
      </c>
      <c r="P5" s="173">
        <v>2006</v>
      </c>
      <c r="Q5" s="173">
        <v>2007</v>
      </c>
      <c r="R5" s="173">
        <v>2008</v>
      </c>
      <c r="S5" s="173">
        <v>2009</v>
      </c>
      <c r="T5" s="173">
        <v>2010</v>
      </c>
      <c r="U5" s="173">
        <v>2011</v>
      </c>
      <c r="V5" s="173">
        <v>2012</v>
      </c>
      <c r="W5" s="173">
        <v>2013</v>
      </c>
      <c r="X5" s="173">
        <v>2014</v>
      </c>
      <c r="Y5" s="173">
        <v>2015</v>
      </c>
      <c r="Z5" s="173">
        <v>2016</v>
      </c>
      <c r="AA5" s="173">
        <v>2017</v>
      </c>
      <c r="AB5" s="173">
        <v>2018</v>
      </c>
      <c r="AC5" s="173">
        <v>2019</v>
      </c>
      <c r="AD5" s="173">
        <v>2020</v>
      </c>
      <c r="AE5" s="173">
        <v>2021</v>
      </c>
      <c r="AF5" s="173">
        <v>2022</v>
      </c>
      <c r="AG5" s="173">
        <v>2023</v>
      </c>
      <c r="AH5" s="173">
        <v>2024</v>
      </c>
      <c r="AI5" s="173">
        <v>2025</v>
      </c>
      <c r="AJ5" s="173">
        <v>2026</v>
      </c>
      <c r="AK5" s="173">
        <v>2027</v>
      </c>
      <c r="AL5" s="173">
        <v>2028</v>
      </c>
      <c r="AM5" s="173">
        <v>2029</v>
      </c>
      <c r="AO5" s="174">
        <v>2025</v>
      </c>
      <c r="AP5" s="174">
        <v>2026</v>
      </c>
      <c r="AQ5" s="174">
        <v>2027</v>
      </c>
      <c r="AR5" s="174">
        <v>2028</v>
      </c>
      <c r="AS5" s="174">
        <v>2029</v>
      </c>
    </row>
    <row r="6" spans="1:45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O6" s="317"/>
      <c r="AP6" s="87"/>
      <c r="AQ6" s="317"/>
      <c r="AR6" s="317"/>
      <c r="AS6" s="317"/>
    </row>
    <row r="7" spans="1:45" x14ac:dyDescent="0.2">
      <c r="A7" s="318" t="s">
        <v>298</v>
      </c>
      <c r="B7" s="318"/>
      <c r="C7" s="88">
        <v>523.27499999999998</v>
      </c>
      <c r="D7" s="88">
        <v>569.51900000000001</v>
      </c>
      <c r="E7" s="88">
        <v>618.75199999999995</v>
      </c>
      <c r="F7" s="88">
        <v>652.59799999999996</v>
      </c>
      <c r="G7" s="88">
        <v>683.36099999999999</v>
      </c>
      <c r="H7" s="88">
        <v>731.06299999999999</v>
      </c>
      <c r="I7" s="88">
        <v>825.46500000000003</v>
      </c>
      <c r="J7" s="88">
        <v>843.31399999999996</v>
      </c>
      <c r="K7" s="88">
        <v>916.49599999999998</v>
      </c>
      <c r="L7" s="88">
        <v>742.82600000000002</v>
      </c>
      <c r="M7" s="88">
        <v>774.99800000000005</v>
      </c>
      <c r="N7" s="88">
        <v>818.71600000000001</v>
      </c>
      <c r="O7" s="88">
        <v>888.29200000000003</v>
      </c>
      <c r="P7" s="88">
        <v>932.35299999999995</v>
      </c>
      <c r="Q7" s="88">
        <v>968.25</v>
      </c>
      <c r="R7" s="88">
        <v>936.57899999999995</v>
      </c>
      <c r="S7" s="88">
        <v>889.42399999999998</v>
      </c>
      <c r="T7" s="88">
        <v>947.58199999999999</v>
      </c>
      <c r="U7" s="88">
        <v>953.94100000000003</v>
      </c>
      <c r="V7" s="88">
        <v>938.70100000000002</v>
      </c>
      <c r="W7" s="88">
        <v>963.92600000000004</v>
      </c>
      <c r="X7" s="88">
        <v>983.904</v>
      </c>
      <c r="Y7" s="88">
        <v>1074.828</v>
      </c>
      <c r="Z7" s="88">
        <v>1167.4659999999999</v>
      </c>
      <c r="AA7" s="88">
        <v>1218.519</v>
      </c>
      <c r="AB7" s="88">
        <v>1262.732</v>
      </c>
      <c r="AC7" s="88">
        <v>1284.636</v>
      </c>
      <c r="AD7" s="88">
        <v>1251.248</v>
      </c>
      <c r="AE7" s="88">
        <v>1405.8409999999999</v>
      </c>
      <c r="AF7" s="88">
        <v>1532.5429999999999</v>
      </c>
      <c r="AG7" s="88">
        <v>1538.3230000000001</v>
      </c>
      <c r="AH7" s="88">
        <v>1571.817</v>
      </c>
      <c r="AI7" s="88">
        <v>1606.723</v>
      </c>
      <c r="AJ7" s="88">
        <v>1641.2109486322863</v>
      </c>
      <c r="AK7" s="88">
        <v>1726.4334545918075</v>
      </c>
      <c r="AL7" s="88">
        <v>1830.0954522213183</v>
      </c>
      <c r="AM7" s="88">
        <v>1896.499331405575</v>
      </c>
      <c r="AO7" s="88">
        <v>7.0999289724421688</v>
      </c>
      <c r="AP7" s="88">
        <v>-2.4639853078764862</v>
      </c>
      <c r="AQ7" s="88">
        <v>6.8076686591506004</v>
      </c>
      <c r="AR7" s="88">
        <v>1.8085212324857711</v>
      </c>
      <c r="AS7" s="88">
        <v>16.02652197236009</v>
      </c>
    </row>
    <row r="8" spans="1:45" x14ac:dyDescent="0.2">
      <c r="A8" s="319" t="s">
        <v>231</v>
      </c>
      <c r="B8" s="319"/>
      <c r="C8" s="90">
        <v>31.615952650537913</v>
      </c>
      <c r="D8" s="90">
        <v>32.273911648935027</v>
      </c>
      <c r="E8" s="90">
        <v>32.481255423367841</v>
      </c>
      <c r="F8" s="90">
        <v>33.332992817499516</v>
      </c>
      <c r="G8" s="90">
        <v>33.366275092660906</v>
      </c>
      <c r="H8" s="90">
        <v>33.94724096795629</v>
      </c>
      <c r="I8" s="90">
        <v>36.419801564330996</v>
      </c>
      <c r="J8" s="90">
        <v>35.010077736608856</v>
      </c>
      <c r="K8" s="90">
        <v>36.589821717162039</v>
      </c>
      <c r="L8" s="90">
        <v>28.532622577856031</v>
      </c>
      <c r="M8" s="90">
        <v>28.688647780233286</v>
      </c>
      <c r="N8" s="90">
        <v>28.97098570198154</v>
      </c>
      <c r="O8" s="90">
        <v>30.346889629319122</v>
      </c>
      <c r="P8" s="90">
        <v>29.907082568430653</v>
      </c>
      <c r="Q8" s="90">
        <v>29.233409870068698</v>
      </c>
      <c r="R8" s="90">
        <v>27.612443036634922</v>
      </c>
      <c r="S8" s="90">
        <v>26.75655471272978</v>
      </c>
      <c r="T8" s="90">
        <v>26.681071790791194</v>
      </c>
      <c r="U8" s="90">
        <v>25.748667208123909</v>
      </c>
      <c r="V8" s="90">
        <v>25.203443688338957</v>
      </c>
      <c r="W8" s="90">
        <v>25.333300394010372</v>
      </c>
      <c r="X8" s="90">
        <v>24.823080451279196</v>
      </c>
      <c r="Y8" s="90">
        <v>25.404024074105585</v>
      </c>
      <c r="Z8" s="90">
        <v>26.57680145310475</v>
      </c>
      <c r="AA8" s="90">
        <v>26.633631424266152</v>
      </c>
      <c r="AB8" s="90">
        <v>26.428946822589381</v>
      </c>
      <c r="AC8" s="90">
        <v>25.583315509554939</v>
      </c>
      <c r="AD8" s="90">
        <v>24.960785819657659</v>
      </c>
      <c r="AE8" s="90">
        <v>25.948750036915623</v>
      </c>
      <c r="AF8" s="90">
        <v>26.348584136448309</v>
      </c>
      <c r="AG8" s="90">
        <v>25.041122791801712</v>
      </c>
      <c r="AH8" s="90">
        <v>24.591932906898371</v>
      </c>
      <c r="AI8" s="90">
        <v>24.455303842184193</v>
      </c>
      <c r="AJ8" s="90">
        <v>23.854302431825349</v>
      </c>
      <c r="AK8" s="90">
        <v>23.92309893787256</v>
      </c>
      <c r="AL8" s="90">
        <v>24.48000361494142</v>
      </c>
      <c r="AM8" s="90">
        <v>24.555690673312245</v>
      </c>
      <c r="AO8" s="90">
        <v>-2.9919061057981367E-4</v>
      </c>
      <c r="AP8" s="90">
        <v>-0.17037807342042299</v>
      </c>
      <c r="AQ8" s="90">
        <v>-5.3985606782458007E-2</v>
      </c>
      <c r="AR8" s="90">
        <v>-0.11486962010230783</v>
      </c>
      <c r="AS8" s="90">
        <v>3.9024489168564713E-2</v>
      </c>
    </row>
    <row r="9" spans="1:45" x14ac:dyDescent="0.2">
      <c r="A9" s="320" t="s">
        <v>350</v>
      </c>
      <c r="B9" s="320"/>
      <c r="C9" s="321">
        <v>439.18799999999999</v>
      </c>
      <c r="D9" s="321">
        <v>484.50900000000001</v>
      </c>
      <c r="E9" s="321">
        <v>531.95899999999995</v>
      </c>
      <c r="F9" s="321">
        <v>564.26800000000003</v>
      </c>
      <c r="G9" s="321">
        <v>601.923</v>
      </c>
      <c r="H9" s="321">
        <v>638.779</v>
      </c>
      <c r="I9" s="321">
        <v>686.09299999999996</v>
      </c>
      <c r="J9" s="321">
        <v>703.33100000000002</v>
      </c>
      <c r="K9" s="321">
        <v>665.94399999999996</v>
      </c>
      <c r="L9" s="321">
        <v>644.68700000000001</v>
      </c>
      <c r="M9" s="321">
        <v>674.82600000000002</v>
      </c>
      <c r="N9" s="321">
        <v>717.30700000000002</v>
      </c>
      <c r="O9" s="321">
        <v>771.84299999999996</v>
      </c>
      <c r="P9" s="321">
        <v>816.46</v>
      </c>
      <c r="Q9" s="321">
        <v>838.28700000000003</v>
      </c>
      <c r="R9" s="321">
        <v>799.28599999999994</v>
      </c>
      <c r="S9" s="321">
        <v>749.58799999999997</v>
      </c>
      <c r="T9" s="321">
        <v>809.20600000000002</v>
      </c>
      <c r="U9" s="321">
        <v>811.17</v>
      </c>
      <c r="V9" s="321">
        <v>794.279</v>
      </c>
      <c r="W9" s="321">
        <v>814.22799999999995</v>
      </c>
      <c r="X9" s="321">
        <v>845.90599999999995</v>
      </c>
      <c r="Y9" s="321">
        <v>934.31500000000005</v>
      </c>
      <c r="Z9" s="321">
        <v>1022.117</v>
      </c>
      <c r="AA9" s="321">
        <v>1071.7560000000001</v>
      </c>
      <c r="AB9" s="321">
        <v>1106.867</v>
      </c>
      <c r="AC9" s="321">
        <v>1121.521</v>
      </c>
      <c r="AD9" s="321">
        <v>1075.998</v>
      </c>
      <c r="AE9" s="321">
        <v>1225.337</v>
      </c>
      <c r="AF9" s="321">
        <v>1308.2940000000001</v>
      </c>
      <c r="AG9" s="321">
        <v>1324.2</v>
      </c>
      <c r="AH9" s="321">
        <v>1345.3879999999999</v>
      </c>
      <c r="AI9" s="321">
        <v>1369.6110000000001</v>
      </c>
      <c r="AJ9" s="321">
        <v>1406.3669870932049</v>
      </c>
      <c r="AK9" s="321">
        <v>1485.1996927272367</v>
      </c>
      <c r="AL9" s="321">
        <v>1582.3588128926117</v>
      </c>
      <c r="AM9" s="321">
        <v>1644.6170132869463</v>
      </c>
      <c r="AO9" s="321">
        <v>3.5812726686364038</v>
      </c>
      <c r="AP9" s="321">
        <v>-8.515015996748815</v>
      </c>
      <c r="AQ9" s="321">
        <v>0.53923056937754155</v>
      </c>
      <c r="AR9" s="321">
        <v>-6.9595470804900392</v>
      </c>
      <c r="AS9" s="321">
        <v>6.0034924921384079</v>
      </c>
    </row>
    <row r="10" spans="1:45" x14ac:dyDescent="0.2">
      <c r="A10" s="320" t="s">
        <v>351</v>
      </c>
      <c r="B10" s="320"/>
      <c r="C10" s="321">
        <v>33.034999999999997</v>
      </c>
      <c r="D10" s="321">
        <v>30.384</v>
      </c>
      <c r="E10" s="321">
        <v>28.745000000000001</v>
      </c>
      <c r="F10" s="321">
        <v>29.561</v>
      </c>
      <c r="G10" s="321">
        <v>26.314</v>
      </c>
      <c r="H10" s="321">
        <v>28.54</v>
      </c>
      <c r="I10" s="321">
        <v>25.062000000000001</v>
      </c>
      <c r="J10" s="321">
        <v>24.428999999999998</v>
      </c>
      <c r="K10" s="321">
        <v>23.975000000000001</v>
      </c>
      <c r="L10" s="321">
        <v>22.652000000000001</v>
      </c>
      <c r="M10" s="321">
        <v>23.283999999999999</v>
      </c>
      <c r="N10" s="321">
        <v>20.917000000000002</v>
      </c>
      <c r="O10" s="321">
        <v>30.363</v>
      </c>
      <c r="P10" s="321">
        <v>29.268000000000001</v>
      </c>
      <c r="Q10" s="321">
        <v>34.094999999999999</v>
      </c>
      <c r="R10" s="321">
        <v>37.773000000000003</v>
      </c>
      <c r="S10" s="321">
        <v>34.784999999999997</v>
      </c>
      <c r="T10" s="321">
        <v>32.064999999999998</v>
      </c>
      <c r="U10" s="321">
        <v>36.856999999999999</v>
      </c>
      <c r="V10" s="321">
        <v>31.728999999999999</v>
      </c>
      <c r="W10" s="321">
        <v>34.366</v>
      </c>
      <c r="X10" s="321">
        <v>22.884</v>
      </c>
      <c r="Y10" s="321">
        <v>20.832999999999998</v>
      </c>
      <c r="Z10" s="321">
        <v>21.364999999999998</v>
      </c>
      <c r="AA10" s="321">
        <v>19.907</v>
      </c>
      <c r="AB10" s="321">
        <v>25.347999999999999</v>
      </c>
      <c r="AC10" s="321">
        <v>26.14</v>
      </c>
      <c r="AD10" s="321">
        <v>30.146999999999998</v>
      </c>
      <c r="AE10" s="321">
        <v>24.966000000000001</v>
      </c>
      <c r="AF10" s="321">
        <v>49.518000000000001</v>
      </c>
      <c r="AG10" s="321">
        <v>30.806999999999999</v>
      </c>
      <c r="AH10" s="321">
        <v>35.304000000000002</v>
      </c>
      <c r="AI10" s="321">
        <v>36.210999999999999</v>
      </c>
      <c r="AJ10" s="321">
        <v>35.111688819546096</v>
      </c>
      <c r="AK10" s="321">
        <v>35.021651121917962</v>
      </c>
      <c r="AL10" s="321">
        <v>36.097469599424009</v>
      </c>
      <c r="AM10" s="321">
        <v>35.888633691951526</v>
      </c>
      <c r="AO10" s="321">
        <v>5.0399080331552213</v>
      </c>
      <c r="AP10" s="321">
        <v>5.5979144159544925</v>
      </c>
      <c r="AQ10" s="321">
        <v>4.507251297242874</v>
      </c>
      <c r="AR10" s="321">
        <v>5.6469305178860774</v>
      </c>
      <c r="AS10" s="321">
        <v>5.493470183233752</v>
      </c>
    </row>
    <row r="11" spans="1:45" x14ac:dyDescent="0.2">
      <c r="A11" s="320" t="s">
        <v>352</v>
      </c>
      <c r="B11" s="320"/>
      <c r="C11" s="321">
        <v>11.441000000000001</v>
      </c>
      <c r="D11" s="321">
        <v>12.206</v>
      </c>
      <c r="E11" s="321">
        <v>15.045999999999999</v>
      </c>
      <c r="F11" s="321">
        <v>14.840999999999999</v>
      </c>
      <c r="G11" s="321">
        <v>11.387</v>
      </c>
      <c r="H11" s="321">
        <v>16.087</v>
      </c>
      <c r="I11" s="321">
        <v>63.914999999999999</v>
      </c>
      <c r="J11" s="321">
        <v>62.146000000000001</v>
      </c>
      <c r="K11" s="321">
        <v>170.185</v>
      </c>
      <c r="L11" s="321">
        <v>16.402999999999999</v>
      </c>
      <c r="M11" s="321">
        <v>16.984000000000002</v>
      </c>
      <c r="N11" s="321">
        <v>18.786999999999999</v>
      </c>
      <c r="O11" s="321">
        <v>22.113</v>
      </c>
      <c r="P11" s="321">
        <v>20.5</v>
      </c>
      <c r="Q11" s="321">
        <v>26.792000000000002</v>
      </c>
      <c r="R11" s="321">
        <v>25.995000000000001</v>
      </c>
      <c r="S11" s="321">
        <v>28.306000000000001</v>
      </c>
      <c r="T11" s="321">
        <v>27.984000000000002</v>
      </c>
      <c r="U11" s="321">
        <v>25.077000000000002</v>
      </c>
      <c r="V11" s="321">
        <v>28.452000000000002</v>
      </c>
      <c r="W11" s="321">
        <v>29.672000000000001</v>
      </c>
      <c r="X11" s="321">
        <v>26.571999999999999</v>
      </c>
      <c r="Y11" s="321">
        <v>28.893999999999998</v>
      </c>
      <c r="Z11" s="321">
        <v>32.081000000000003</v>
      </c>
      <c r="AA11" s="321">
        <v>31.222999999999999</v>
      </c>
      <c r="AB11" s="321">
        <v>30.501999999999999</v>
      </c>
      <c r="AC11" s="321">
        <v>33.609000000000002</v>
      </c>
      <c r="AD11" s="321">
        <v>39.463000000000001</v>
      </c>
      <c r="AE11" s="321">
        <v>42.43</v>
      </c>
      <c r="AF11" s="321">
        <v>47.817999999999998</v>
      </c>
      <c r="AG11" s="321">
        <v>46.393000000000001</v>
      </c>
      <c r="AH11" s="321">
        <v>46.292000000000002</v>
      </c>
      <c r="AI11" s="321">
        <v>49.813000000000002</v>
      </c>
      <c r="AJ11" s="321">
        <v>44.704796874333233</v>
      </c>
      <c r="AK11" s="321">
        <v>46.811291965225962</v>
      </c>
      <c r="AL11" s="321">
        <v>49.172489208746029</v>
      </c>
      <c r="AM11" s="321">
        <v>50.216452202552063</v>
      </c>
      <c r="AO11" s="321">
        <v>-0.94341325477986537</v>
      </c>
      <c r="AP11" s="321">
        <v>1.5750440584729077</v>
      </c>
      <c r="AQ11" s="321">
        <v>2.4632370288129315</v>
      </c>
      <c r="AR11" s="321">
        <v>3.3937672192262545</v>
      </c>
      <c r="AS11" s="321">
        <v>4.2188068190573613</v>
      </c>
    </row>
    <row r="12" spans="1:45" x14ac:dyDescent="0.2">
      <c r="A12" s="320" t="s">
        <v>353</v>
      </c>
      <c r="B12" s="320"/>
      <c r="C12" s="321">
        <v>39.610999999999997</v>
      </c>
      <c r="D12" s="321">
        <v>42.42</v>
      </c>
      <c r="E12" s="321">
        <v>43.002000000000002</v>
      </c>
      <c r="F12" s="321">
        <v>43.927999999999997</v>
      </c>
      <c r="G12" s="321">
        <v>43.737000000000002</v>
      </c>
      <c r="H12" s="321">
        <v>47.656999999999996</v>
      </c>
      <c r="I12" s="321">
        <v>50.395000000000003</v>
      </c>
      <c r="J12" s="321">
        <v>53.408000000000001</v>
      </c>
      <c r="K12" s="321">
        <v>56.392000000000003</v>
      </c>
      <c r="L12" s="321">
        <v>59.084000000000003</v>
      </c>
      <c r="M12" s="321">
        <v>59.904000000000003</v>
      </c>
      <c r="N12" s="321">
        <v>61.704999999999998</v>
      </c>
      <c r="O12" s="321">
        <v>63.972999999999999</v>
      </c>
      <c r="P12" s="321">
        <v>66.125</v>
      </c>
      <c r="Q12" s="321">
        <v>69.075999999999993</v>
      </c>
      <c r="R12" s="321">
        <v>73.525000000000006</v>
      </c>
      <c r="S12" s="321">
        <v>76.745000000000005</v>
      </c>
      <c r="T12" s="321">
        <v>78.326999999999998</v>
      </c>
      <c r="U12" s="321">
        <v>80.837000000000003</v>
      </c>
      <c r="V12" s="321">
        <v>84.241</v>
      </c>
      <c r="W12" s="321">
        <v>85.66</v>
      </c>
      <c r="X12" s="321">
        <v>88.542000000000002</v>
      </c>
      <c r="Y12" s="321">
        <v>90.786000000000001</v>
      </c>
      <c r="Z12" s="321">
        <v>91.903000000000006</v>
      </c>
      <c r="AA12" s="321">
        <v>95.632999999999996</v>
      </c>
      <c r="AB12" s="321">
        <v>100.015</v>
      </c>
      <c r="AC12" s="321">
        <v>103.366</v>
      </c>
      <c r="AD12" s="321">
        <v>105.64</v>
      </c>
      <c r="AE12" s="321">
        <v>113.108</v>
      </c>
      <c r="AF12" s="321">
        <v>126.913</v>
      </c>
      <c r="AG12" s="321">
        <v>136.923</v>
      </c>
      <c r="AH12" s="321">
        <v>144.833</v>
      </c>
      <c r="AI12" s="321">
        <v>151.08799999999999</v>
      </c>
      <c r="AJ12" s="321">
        <v>155.02747584520222</v>
      </c>
      <c r="AK12" s="321">
        <v>159.40081877742696</v>
      </c>
      <c r="AL12" s="321">
        <v>162.46668052053673</v>
      </c>
      <c r="AM12" s="321">
        <v>165.77723222412524</v>
      </c>
      <c r="AO12" s="321">
        <v>-0.57783847456960935</v>
      </c>
      <c r="AP12" s="321">
        <v>-1.1219277855550462</v>
      </c>
      <c r="AQ12" s="321">
        <v>-0.70205023628275376</v>
      </c>
      <c r="AR12" s="321">
        <v>-0.27262942413653946</v>
      </c>
      <c r="AS12" s="321">
        <v>0.31075247793059679</v>
      </c>
    </row>
    <row r="13" spans="1:45" x14ac:dyDescent="0.2">
      <c r="A13" s="318" t="s">
        <v>354</v>
      </c>
      <c r="B13" s="318"/>
      <c r="C13" s="88">
        <v>725.3</v>
      </c>
      <c r="D13" s="88">
        <v>741.85599999999999</v>
      </c>
      <c r="E13" s="88">
        <v>759.94100000000003</v>
      </c>
      <c r="F13" s="88">
        <v>719.37099999999998</v>
      </c>
      <c r="G13" s="88">
        <v>715.92399999999998</v>
      </c>
      <c r="H13" s="88">
        <v>734.71299999999997</v>
      </c>
      <c r="I13" s="88">
        <v>763.35500000000002</v>
      </c>
      <c r="J13" s="88">
        <v>760.82299999999998</v>
      </c>
      <c r="K13" s="88">
        <v>751.93899999999996</v>
      </c>
      <c r="L13" s="88">
        <v>789.13800000000003</v>
      </c>
      <c r="M13" s="88">
        <v>824.49300000000005</v>
      </c>
      <c r="N13" s="88">
        <v>838.40700000000004</v>
      </c>
      <c r="O13" s="88">
        <v>866.60299999999995</v>
      </c>
      <c r="P13" s="88">
        <v>894.71699999999998</v>
      </c>
      <c r="Q13" s="88">
        <v>891.70699999999999</v>
      </c>
      <c r="R13" s="88">
        <v>901.21100000000001</v>
      </c>
      <c r="S13" s="88">
        <v>917.005</v>
      </c>
      <c r="T13" s="88">
        <v>960.44200000000001</v>
      </c>
      <c r="U13" s="88">
        <v>972.86599999999999</v>
      </c>
      <c r="V13" s="88">
        <v>982.55</v>
      </c>
      <c r="W13" s="88">
        <v>1011.923</v>
      </c>
      <c r="X13" s="88">
        <v>1035.778</v>
      </c>
      <c r="Y13" s="88">
        <v>1069.9739999999999</v>
      </c>
      <c r="Z13" s="88">
        <v>1103.825</v>
      </c>
      <c r="AA13" s="88">
        <v>1142.4100000000001</v>
      </c>
      <c r="AB13" s="88">
        <v>1199.2929999999999</v>
      </c>
      <c r="AC13" s="88">
        <v>1218.867</v>
      </c>
      <c r="AD13" s="88">
        <v>1395.2159999999999</v>
      </c>
      <c r="AE13" s="88">
        <v>1441.269</v>
      </c>
      <c r="AF13" s="88">
        <v>1511.673</v>
      </c>
      <c r="AG13" s="88">
        <v>1545.6780000000001</v>
      </c>
      <c r="AH13" s="88">
        <v>1649.508</v>
      </c>
      <c r="AI13" s="88">
        <v>1703.567</v>
      </c>
      <c r="AJ13" s="88">
        <v>1812.8910493762626</v>
      </c>
      <c r="AK13" s="88">
        <v>1873.728568028966</v>
      </c>
      <c r="AL13" s="88">
        <v>1866.4841998101952</v>
      </c>
      <c r="AM13" s="88">
        <v>1913.3742190153728</v>
      </c>
      <c r="AO13" s="88">
        <v>28.2479906251207</v>
      </c>
      <c r="AP13" s="88">
        <v>16.725721926333847</v>
      </c>
      <c r="AQ13" s="88">
        <v>25.602929323432733</v>
      </c>
      <c r="AR13" s="88">
        <v>16.190955155489732</v>
      </c>
      <c r="AS13" s="88">
        <v>17.813637756741141</v>
      </c>
    </row>
    <row r="14" spans="1:45" x14ac:dyDescent="0.2">
      <c r="A14" s="319" t="s">
        <v>231</v>
      </c>
      <c r="B14" s="319"/>
      <c r="C14" s="322">
        <v>43.822178505441975</v>
      </c>
      <c r="D14" s="322">
        <v>42.040028515698936</v>
      </c>
      <c r="E14" s="322">
        <v>39.892942128170226</v>
      </c>
      <c r="F14" s="322">
        <v>36.743582383209031</v>
      </c>
      <c r="G14" s="322">
        <v>34.956219522972724</v>
      </c>
      <c r="H14" s="322">
        <v>34.116730368367797</v>
      </c>
      <c r="I14" s="322">
        <v>33.679486862725724</v>
      </c>
      <c r="J14" s="322">
        <v>31.585473944224763</v>
      </c>
      <c r="K14" s="322">
        <v>30.020113510785762</v>
      </c>
      <c r="L14" s="322">
        <v>30.311508638421586</v>
      </c>
      <c r="M14" s="322">
        <v>30.52083911734983</v>
      </c>
      <c r="N14" s="322">
        <v>29.667769054765309</v>
      </c>
      <c r="O14" s="322">
        <v>29.605924170697069</v>
      </c>
      <c r="P14" s="322">
        <v>28.699832782624789</v>
      </c>
      <c r="Q14" s="322">
        <v>26.922423150022567</v>
      </c>
      <c r="R14" s="322">
        <v>26.569715316581721</v>
      </c>
      <c r="S14" s="322">
        <v>27.586274323997067</v>
      </c>
      <c r="T14" s="322">
        <v>27.043170884304551</v>
      </c>
      <c r="U14" s="322">
        <v>26.2594886603036</v>
      </c>
      <c r="V14" s="322">
        <v>26.380757659763272</v>
      </c>
      <c r="W14" s="322">
        <v>26.594727535732154</v>
      </c>
      <c r="X14" s="322">
        <v>26.13181837218373</v>
      </c>
      <c r="Y14" s="322">
        <v>25.28929768732025</v>
      </c>
      <c r="Z14" s="322">
        <v>25.128044725904953</v>
      </c>
      <c r="AA14" s="322">
        <v>24.970088177037773</v>
      </c>
      <c r="AB14" s="322">
        <v>25.101170257587274</v>
      </c>
      <c r="AC14" s="322">
        <v>24.273536647879009</v>
      </c>
      <c r="AD14" s="322">
        <v>27.83276196897776</v>
      </c>
      <c r="AE14" s="322">
        <v>26.602673429609286</v>
      </c>
      <c r="AF14" s="322">
        <v>25.989772050309341</v>
      </c>
      <c r="AG14" s="322">
        <v>25.160848920926547</v>
      </c>
      <c r="AH14" s="322">
        <v>25.80745090897485</v>
      </c>
      <c r="AI14" s="322">
        <v>25.929328577806004</v>
      </c>
      <c r="AJ14" s="322">
        <v>26.349599607417495</v>
      </c>
      <c r="AK14" s="322">
        <v>25.964159693762195</v>
      </c>
      <c r="AL14" s="322">
        <v>24.966752364269045</v>
      </c>
      <c r="AM14" s="322">
        <v>24.77418509270441</v>
      </c>
      <c r="AO14" s="322">
        <v>0.31645927838515675</v>
      </c>
      <c r="AP14" s="322">
        <v>9.6052001662240372E-2</v>
      </c>
      <c r="AQ14" s="322">
        <v>0.19537612998602327</v>
      </c>
      <c r="AR14" s="322">
        <v>7.5841080815688855E-2</v>
      </c>
      <c r="AS14" s="322">
        <v>6.0812067892420885E-2</v>
      </c>
    </row>
    <row r="15" spans="1:45" x14ac:dyDescent="0.2">
      <c r="A15" s="320" t="s">
        <v>355</v>
      </c>
      <c r="B15" s="320"/>
      <c r="C15" s="321">
        <v>464.06400000000002</v>
      </c>
      <c r="D15" s="321">
        <v>426.82400000000001</v>
      </c>
      <c r="E15" s="321">
        <v>427.18400000000003</v>
      </c>
      <c r="F15" s="321">
        <v>387.63099999999997</v>
      </c>
      <c r="G15" s="321">
        <v>382.24599999999998</v>
      </c>
      <c r="H15" s="321">
        <v>410.738</v>
      </c>
      <c r="I15" s="321">
        <v>431.68799999999999</v>
      </c>
      <c r="J15" s="321">
        <v>435.78100000000001</v>
      </c>
      <c r="K15" s="321">
        <v>443.322</v>
      </c>
      <c r="L15" s="321">
        <v>459.15600000000001</v>
      </c>
      <c r="M15" s="321">
        <v>502.01600000000002</v>
      </c>
      <c r="N15" s="321">
        <v>512.54999999999995</v>
      </c>
      <c r="O15" s="321">
        <v>547.48599999999999</v>
      </c>
      <c r="P15" s="321">
        <v>556.56799999999998</v>
      </c>
      <c r="Q15" s="321">
        <v>546.95899999999995</v>
      </c>
      <c r="R15" s="321">
        <v>545.072</v>
      </c>
      <c r="S15" s="321">
        <v>554.31100000000004</v>
      </c>
      <c r="T15" s="321">
        <v>587.25</v>
      </c>
      <c r="U15" s="321">
        <v>586.101</v>
      </c>
      <c r="V15" s="321">
        <v>591.93399999999997</v>
      </c>
      <c r="W15" s="321">
        <v>612.96100000000001</v>
      </c>
      <c r="X15" s="321">
        <v>633.51700000000005</v>
      </c>
      <c r="Y15" s="321">
        <v>657.80600000000004</v>
      </c>
      <c r="Z15" s="321">
        <v>679.38499999999999</v>
      </c>
      <c r="AA15" s="321">
        <v>709.90899999999999</v>
      </c>
      <c r="AB15" s="321">
        <v>746.73400000000004</v>
      </c>
      <c r="AC15" s="321">
        <v>750.51499999999999</v>
      </c>
      <c r="AD15" s="321">
        <v>911.65800000000002</v>
      </c>
      <c r="AE15" s="321">
        <v>922.86500000000001</v>
      </c>
      <c r="AF15" s="321">
        <v>928.77099999999996</v>
      </c>
      <c r="AG15" s="321">
        <v>921.09199999999998</v>
      </c>
      <c r="AH15" s="321">
        <v>981.07299999999998</v>
      </c>
      <c r="AI15" s="321">
        <v>958.07500000000005</v>
      </c>
      <c r="AJ15" s="321">
        <v>1015.4063106015369</v>
      </c>
      <c r="AK15" s="321">
        <v>1021.8242921899722</v>
      </c>
      <c r="AL15" s="321">
        <v>967.29332801422152</v>
      </c>
      <c r="AM15" s="321">
        <v>989.12932821590368</v>
      </c>
      <c r="AO15" s="321">
        <v>-20.927881935755838</v>
      </c>
      <c r="AP15" s="321">
        <v>-19.483556362875852</v>
      </c>
      <c r="AQ15" s="321">
        <v>-9.6998431189351244</v>
      </c>
      <c r="AR15" s="321">
        <v>-23.330445061459322</v>
      </c>
      <c r="AS15" s="321">
        <v>-27.14649627839669</v>
      </c>
    </row>
    <row r="16" spans="1:45" x14ac:dyDescent="0.2">
      <c r="A16" s="320" t="s">
        <v>356</v>
      </c>
      <c r="B16" s="320"/>
      <c r="C16" s="321">
        <v>154.108</v>
      </c>
      <c r="D16" s="321">
        <v>159.05000000000001</v>
      </c>
      <c r="E16" s="321">
        <v>166.78800000000001</v>
      </c>
      <c r="F16" s="321">
        <v>168.517</v>
      </c>
      <c r="G16" s="321">
        <v>168.00399999999999</v>
      </c>
      <c r="H16" s="321">
        <v>163.18899999999999</v>
      </c>
      <c r="I16" s="321">
        <v>173.85</v>
      </c>
      <c r="J16" s="321">
        <v>178.62799999999999</v>
      </c>
      <c r="K16" s="321">
        <v>178.99700000000001</v>
      </c>
      <c r="L16" s="321">
        <v>189.50899999999999</v>
      </c>
      <c r="M16" s="321">
        <v>198.02699999999999</v>
      </c>
      <c r="N16" s="321">
        <v>199.03100000000001</v>
      </c>
      <c r="O16" s="321">
        <v>200.857</v>
      </c>
      <c r="P16" s="321">
        <v>210.75399999999999</v>
      </c>
      <c r="Q16" s="321">
        <v>215.23500000000001</v>
      </c>
      <c r="R16" s="321">
        <v>223.65100000000001</v>
      </c>
      <c r="S16" s="321">
        <v>234.46</v>
      </c>
      <c r="T16" s="321">
        <v>242.559</v>
      </c>
      <c r="U16" s="321">
        <v>252.94499999999999</v>
      </c>
      <c r="V16" s="321">
        <v>263.88400000000001</v>
      </c>
      <c r="W16" s="321">
        <v>276.38299999999998</v>
      </c>
      <c r="X16" s="321">
        <v>284.92200000000003</v>
      </c>
      <c r="Y16" s="321">
        <v>295.654</v>
      </c>
      <c r="Z16" s="321">
        <v>306.79599999999999</v>
      </c>
      <c r="AA16" s="321">
        <v>310.20499999999998</v>
      </c>
      <c r="AB16" s="321">
        <v>322.11500000000001</v>
      </c>
      <c r="AC16" s="321">
        <v>331.18799999999999</v>
      </c>
      <c r="AD16" s="321">
        <v>337.93599999999998</v>
      </c>
      <c r="AE16" s="321">
        <v>365.803</v>
      </c>
      <c r="AF16" s="321">
        <v>394.44400000000002</v>
      </c>
      <c r="AG16" s="321">
        <v>424.75599999999997</v>
      </c>
      <c r="AH16" s="321">
        <v>453.12599999999998</v>
      </c>
      <c r="AI16" s="321">
        <v>487.78199999999998</v>
      </c>
      <c r="AJ16" s="321">
        <v>535.0145262059325</v>
      </c>
      <c r="AK16" s="321">
        <v>555.0115765765197</v>
      </c>
      <c r="AL16" s="321">
        <v>572.91266325401205</v>
      </c>
      <c r="AM16" s="321">
        <v>596.02286098131685</v>
      </c>
      <c r="AO16" s="321">
        <v>11.550468757628346</v>
      </c>
      <c r="AP16" s="321">
        <v>22.988005735462647</v>
      </c>
      <c r="AQ16" s="321">
        <v>15.391057629235089</v>
      </c>
      <c r="AR16" s="321">
        <v>11.962905082060024</v>
      </c>
      <c r="AS16" s="321">
        <v>15.740618961563799</v>
      </c>
    </row>
    <row r="17" spans="1:45" x14ac:dyDescent="0.2">
      <c r="A17" s="320" t="s">
        <v>357</v>
      </c>
      <c r="B17" s="320"/>
      <c r="C17" s="321">
        <v>52.875</v>
      </c>
      <c r="D17" s="321">
        <v>58.956000000000003</v>
      </c>
      <c r="E17" s="321">
        <v>56.567999999999998</v>
      </c>
      <c r="F17" s="321">
        <v>57.603000000000002</v>
      </c>
      <c r="G17" s="321">
        <v>52.289000000000001</v>
      </c>
      <c r="H17" s="321">
        <v>57.249000000000002</v>
      </c>
      <c r="I17" s="321">
        <v>61.201999999999998</v>
      </c>
      <c r="J17" s="321">
        <v>57.447000000000003</v>
      </c>
      <c r="K17" s="321">
        <v>62.220999999999997</v>
      </c>
      <c r="L17" s="321">
        <v>67.463999999999999</v>
      </c>
      <c r="M17" s="321">
        <v>69.778000000000006</v>
      </c>
      <c r="N17" s="321">
        <v>73.778999999999996</v>
      </c>
      <c r="O17" s="321">
        <v>64.980999999999995</v>
      </c>
      <c r="P17" s="321">
        <v>73.346999999999994</v>
      </c>
      <c r="Q17" s="321">
        <v>76.361000000000004</v>
      </c>
      <c r="R17" s="321">
        <v>84.385999999999996</v>
      </c>
      <c r="S17" s="321">
        <v>86.123000000000005</v>
      </c>
      <c r="T17" s="321">
        <v>93.397999999999996</v>
      </c>
      <c r="U17" s="321">
        <v>91.754999999999995</v>
      </c>
      <c r="V17" s="321">
        <v>93.858000000000004</v>
      </c>
      <c r="W17" s="321">
        <v>91.275000000000006</v>
      </c>
      <c r="X17" s="321">
        <v>90.503</v>
      </c>
      <c r="Y17" s="321">
        <v>91.209000000000003</v>
      </c>
      <c r="Z17" s="321">
        <v>94.697999999999993</v>
      </c>
      <c r="AA17" s="321">
        <v>100.22799999999999</v>
      </c>
      <c r="AB17" s="321">
        <v>105.89100000000001</v>
      </c>
      <c r="AC17" s="321">
        <v>114.044</v>
      </c>
      <c r="AD17" s="321">
        <v>128.41800000000001</v>
      </c>
      <c r="AE17" s="321">
        <v>136.154</v>
      </c>
      <c r="AF17" s="321">
        <v>155.34700000000001</v>
      </c>
      <c r="AG17" s="321">
        <v>165.82499999999999</v>
      </c>
      <c r="AH17" s="321">
        <v>181.54599999999999</v>
      </c>
      <c r="AI17" s="321">
        <v>225.42099999999999</v>
      </c>
      <c r="AJ17" s="321">
        <v>228.10771862445509</v>
      </c>
      <c r="AK17" s="321">
        <v>251.84246383150119</v>
      </c>
      <c r="AL17" s="321">
        <v>277.66944233549191</v>
      </c>
      <c r="AM17" s="321">
        <v>279.2153681127092</v>
      </c>
      <c r="AO17" s="321">
        <v>33.851814526533737</v>
      </c>
      <c r="AP17" s="321">
        <v>12.27654083274334</v>
      </c>
      <c r="AQ17" s="321">
        <v>18.493216435138283</v>
      </c>
      <c r="AR17" s="321">
        <v>26.011141122239874</v>
      </c>
      <c r="AS17" s="321">
        <v>27.5219988816017</v>
      </c>
    </row>
    <row r="18" spans="1:45" x14ac:dyDescent="0.2">
      <c r="A18" s="320" t="s">
        <v>358</v>
      </c>
      <c r="B18" s="320"/>
      <c r="C18" s="321">
        <v>79.894000000000005</v>
      </c>
      <c r="D18" s="321">
        <v>96.186000000000007</v>
      </c>
      <c r="E18" s="321">
        <v>107.999</v>
      </c>
      <c r="F18" s="321">
        <v>111.23</v>
      </c>
      <c r="G18" s="321">
        <v>113.361</v>
      </c>
      <c r="H18" s="321">
        <v>101.458</v>
      </c>
      <c r="I18" s="321">
        <v>94.932000000000002</v>
      </c>
      <c r="J18" s="321">
        <v>86.784000000000006</v>
      </c>
      <c r="K18" s="321">
        <v>65.198999999999998</v>
      </c>
      <c r="L18" s="321">
        <v>70.486999999999995</v>
      </c>
      <c r="M18" s="321">
        <v>50.755000000000003</v>
      </c>
      <c r="N18" s="321">
        <v>48.476999999999997</v>
      </c>
      <c r="O18" s="321">
        <v>48.267000000000003</v>
      </c>
      <c r="P18" s="321">
        <v>49.503</v>
      </c>
      <c r="Q18" s="321">
        <v>48.63</v>
      </c>
      <c r="R18" s="321">
        <v>44.734999999999999</v>
      </c>
      <c r="S18" s="321">
        <v>37.677999999999997</v>
      </c>
      <c r="T18" s="321">
        <v>33.344000000000001</v>
      </c>
      <c r="U18" s="321">
        <v>37.776000000000003</v>
      </c>
      <c r="V18" s="321">
        <v>28.640999999999998</v>
      </c>
      <c r="W18" s="321">
        <v>26.616</v>
      </c>
      <c r="X18" s="321">
        <v>22.19</v>
      </c>
      <c r="Y18" s="321">
        <v>20.280999999999999</v>
      </c>
      <c r="Z18" s="321">
        <v>17.672999999999998</v>
      </c>
      <c r="AA18" s="321">
        <v>16.068999999999999</v>
      </c>
      <c r="AB18" s="321">
        <v>18.315000000000001</v>
      </c>
      <c r="AC18" s="321">
        <v>15.784000000000001</v>
      </c>
      <c r="AD18" s="321">
        <v>10.634</v>
      </c>
      <c r="AE18" s="321">
        <v>9.2880000000000003</v>
      </c>
      <c r="AF18" s="321">
        <v>24.244</v>
      </c>
      <c r="AG18" s="321">
        <v>26.465</v>
      </c>
      <c r="AH18" s="321">
        <v>22.186</v>
      </c>
      <c r="AI18" s="321">
        <v>19.963000000000001</v>
      </c>
      <c r="AJ18" s="321">
        <v>24.117676741560658</v>
      </c>
      <c r="AK18" s="321">
        <v>34.658727534473961</v>
      </c>
      <c r="AL18" s="321">
        <v>38.067636712492387</v>
      </c>
      <c r="AM18" s="321">
        <v>38.312921150299296</v>
      </c>
      <c r="AO18" s="321">
        <v>0.90144079962293111</v>
      </c>
      <c r="AP18" s="321">
        <v>0.45400788302659201</v>
      </c>
      <c r="AQ18" s="321">
        <v>1.0935979308601236</v>
      </c>
      <c r="AR18" s="321">
        <v>1.3981199173615315</v>
      </c>
      <c r="AS18" s="321">
        <v>1.7342549752604828</v>
      </c>
    </row>
    <row r="19" spans="1:45" x14ac:dyDescent="0.2">
      <c r="A19" s="320" t="s">
        <v>359</v>
      </c>
      <c r="B19" s="320"/>
      <c r="C19" s="321">
        <v>-25.640999999999998</v>
      </c>
      <c r="D19" s="321">
        <v>0.84</v>
      </c>
      <c r="E19" s="321">
        <v>1.4019999999999999</v>
      </c>
      <c r="F19" s="321">
        <v>-5.61</v>
      </c>
      <c r="G19" s="321">
        <v>2.4E-2</v>
      </c>
      <c r="H19" s="321">
        <v>2.0790000000000002</v>
      </c>
      <c r="I19" s="321">
        <v>1.6830000000000001</v>
      </c>
      <c r="J19" s="321">
        <v>2.1829999999999998</v>
      </c>
      <c r="K19" s="321">
        <v>2.2000000000000002</v>
      </c>
      <c r="L19" s="321">
        <v>2.5219999999999998</v>
      </c>
      <c r="M19" s="321">
        <v>3.9169999999999998</v>
      </c>
      <c r="N19" s="321">
        <v>4.57</v>
      </c>
      <c r="O19" s="321">
        <v>5.0119999999999996</v>
      </c>
      <c r="P19" s="321">
        <v>4.5449999999999999</v>
      </c>
      <c r="Q19" s="321">
        <v>4.5220000000000002</v>
      </c>
      <c r="R19" s="321">
        <v>3.367</v>
      </c>
      <c r="S19" s="321">
        <v>4.4329999999999998</v>
      </c>
      <c r="T19" s="321">
        <v>3.891</v>
      </c>
      <c r="U19" s="321">
        <v>4.2889999999999997</v>
      </c>
      <c r="V19" s="321">
        <v>4.2329999999999997</v>
      </c>
      <c r="W19" s="321">
        <v>4.6879999999999997</v>
      </c>
      <c r="X19" s="321">
        <v>4.6459999999999999</v>
      </c>
      <c r="Y19" s="321">
        <v>5.024</v>
      </c>
      <c r="Z19" s="321">
        <v>5.2729999999999997</v>
      </c>
      <c r="AA19" s="321">
        <v>5.9989999999999997</v>
      </c>
      <c r="AB19" s="321">
        <v>6.2380000000000004</v>
      </c>
      <c r="AC19" s="321">
        <v>7.3360000000000003</v>
      </c>
      <c r="AD19" s="321">
        <v>6.57</v>
      </c>
      <c r="AE19" s="321">
        <v>7.1589999999999998</v>
      </c>
      <c r="AF19" s="321">
        <v>8.8670000000000009</v>
      </c>
      <c r="AG19" s="321">
        <v>7.54</v>
      </c>
      <c r="AH19" s="321">
        <v>11.577</v>
      </c>
      <c r="AI19" s="321">
        <v>12.326000000000001</v>
      </c>
      <c r="AJ19" s="321">
        <v>10.244817202777456</v>
      </c>
      <c r="AK19" s="321">
        <v>10.391507896498807</v>
      </c>
      <c r="AL19" s="321">
        <v>10.541129493977467</v>
      </c>
      <c r="AM19" s="321">
        <v>10.693740555143581</v>
      </c>
      <c r="AO19" s="321">
        <v>2.8721484770915229</v>
      </c>
      <c r="AP19" s="321">
        <v>0.49072383797712243</v>
      </c>
      <c r="AQ19" s="321">
        <v>0.32490044713436511</v>
      </c>
      <c r="AR19" s="321">
        <v>0.14923409528762568</v>
      </c>
      <c r="AS19" s="321">
        <v>-3.6738783288150445E-2</v>
      </c>
    </row>
    <row r="20" spans="1:45" x14ac:dyDescent="0.2">
      <c r="A20" s="87" t="s">
        <v>360</v>
      </c>
      <c r="B20" s="87"/>
      <c r="C20" s="88">
        <v>-202.02500000000001</v>
      </c>
      <c r="D20" s="88">
        <v>-172.33699999999999</v>
      </c>
      <c r="E20" s="88">
        <v>-141.18899999999999</v>
      </c>
      <c r="F20" s="88">
        <v>-66.772999999999996</v>
      </c>
      <c r="G20" s="88">
        <v>-32.563000000000002</v>
      </c>
      <c r="H20" s="88">
        <v>-3.65</v>
      </c>
      <c r="I20" s="88">
        <v>62.11</v>
      </c>
      <c r="J20" s="88">
        <v>82.491</v>
      </c>
      <c r="K20" s="88">
        <v>164.55699999999999</v>
      </c>
      <c r="L20" s="88">
        <v>-46.311999999999998</v>
      </c>
      <c r="M20" s="88">
        <v>-49.494999999999997</v>
      </c>
      <c r="N20" s="88">
        <v>-19.690999999999999</v>
      </c>
      <c r="O20" s="88">
        <v>21.689</v>
      </c>
      <c r="P20" s="88">
        <v>37.636000000000003</v>
      </c>
      <c r="Q20" s="88">
        <v>76.543000000000006</v>
      </c>
      <c r="R20" s="88">
        <v>35.368000000000002</v>
      </c>
      <c r="S20" s="88">
        <v>-27.581</v>
      </c>
      <c r="T20" s="88">
        <v>-12.86</v>
      </c>
      <c r="U20" s="88">
        <v>-18.925000000000001</v>
      </c>
      <c r="V20" s="88">
        <v>-43.848999999999997</v>
      </c>
      <c r="W20" s="88">
        <v>-47.997</v>
      </c>
      <c r="X20" s="88">
        <v>-51.874000000000002</v>
      </c>
      <c r="Y20" s="88">
        <v>4.8540000000000001</v>
      </c>
      <c r="Z20" s="88">
        <v>63.640999999999998</v>
      </c>
      <c r="AA20" s="88">
        <v>76.108999999999995</v>
      </c>
      <c r="AB20" s="88">
        <v>63.439</v>
      </c>
      <c r="AC20" s="88">
        <v>65.769000000000005</v>
      </c>
      <c r="AD20" s="88">
        <v>-143.96799999999999</v>
      </c>
      <c r="AE20" s="88">
        <v>-35.427999999999997</v>
      </c>
      <c r="AF20" s="88">
        <v>20.87</v>
      </c>
      <c r="AG20" s="88">
        <v>-7.3550000000000004</v>
      </c>
      <c r="AH20" s="88">
        <v>-77.691000000000003</v>
      </c>
      <c r="AI20" s="88">
        <v>-96.843999999999994</v>
      </c>
      <c r="AJ20" s="88">
        <v>-171.6801007439762</v>
      </c>
      <c r="AK20" s="88">
        <v>-147.29511343715853</v>
      </c>
      <c r="AL20" s="88">
        <v>-36.388747588876868</v>
      </c>
      <c r="AM20" s="88">
        <v>-16.874887609797529</v>
      </c>
      <c r="AO20" s="88">
        <v>-21.148061652678532</v>
      </c>
      <c r="AP20" s="88">
        <v>-19.189707234210335</v>
      </c>
      <c r="AQ20" s="88">
        <v>-18.795260664282132</v>
      </c>
      <c r="AR20" s="88">
        <v>-14.382433923003962</v>
      </c>
      <c r="AS20" s="88">
        <v>-1.7871157843810506</v>
      </c>
    </row>
    <row r="21" spans="1:45" x14ac:dyDescent="0.2">
      <c r="A21" s="89" t="s">
        <v>231</v>
      </c>
      <c r="B21" s="89"/>
      <c r="C21" s="90">
        <v>-12.20622585490406</v>
      </c>
      <c r="D21" s="90">
        <v>-9.7661168667639107</v>
      </c>
      <c r="E21" s="90">
        <v>-7.4116867048023813</v>
      </c>
      <c r="F21" s="90">
        <v>-3.4105895657095107</v>
      </c>
      <c r="G21" s="90">
        <v>-1.589944430311822</v>
      </c>
      <c r="H21" s="90">
        <v>-0.16948940041151098</v>
      </c>
      <c r="I21" s="90">
        <v>2.7403147016052745</v>
      </c>
      <c r="J21" s="90">
        <v>3.4246037923840955</v>
      </c>
      <c r="K21" s="90">
        <v>6.5697082063762773</v>
      </c>
      <c r="L21" s="90">
        <v>-1.7788860605655548</v>
      </c>
      <c r="M21" s="90">
        <v>-1.8321913371165426</v>
      </c>
      <c r="N21" s="90">
        <v>-0.69678335278377179</v>
      </c>
      <c r="O21" s="90">
        <v>0.74096545862205498</v>
      </c>
      <c r="P21" s="90">
        <v>1.2072497858058655</v>
      </c>
      <c r="Q21" s="90">
        <v>2.3109867200461336</v>
      </c>
      <c r="R21" s="90">
        <v>1.0427277200531977</v>
      </c>
      <c r="S21" s="90">
        <v>-0.8297196112672921</v>
      </c>
      <c r="T21" s="90">
        <v>-0.36209909351335795</v>
      </c>
      <c r="U21" s="90">
        <v>-0.51082145217968933</v>
      </c>
      <c r="V21" s="90">
        <v>-1.1773139714243139</v>
      </c>
      <c r="W21" s="90">
        <v>-1.2614271417217875</v>
      </c>
      <c r="X21" s="90">
        <v>-1.3087379209045364</v>
      </c>
      <c r="Y21" s="90">
        <v>0.11472638678533545</v>
      </c>
      <c r="Z21" s="90">
        <v>1.4487567271997979</v>
      </c>
      <c r="AA21" s="90">
        <v>1.6635432472283753</v>
      </c>
      <c r="AB21" s="90">
        <v>1.3277765650021129</v>
      </c>
      <c r="AC21" s="90">
        <v>1.3097788616759289</v>
      </c>
      <c r="AD21" s="90">
        <v>-2.8719761493200981</v>
      </c>
      <c r="AE21" s="90">
        <v>-0.6539233926936594</v>
      </c>
      <c r="AF21" s="90">
        <v>0.35881208613897048</v>
      </c>
      <c r="AG21" s="90">
        <v>-0.11972612912483373</v>
      </c>
      <c r="AH21" s="90">
        <v>-1.2155180020764766</v>
      </c>
      <c r="AI21" s="90">
        <v>-1.474024735621813</v>
      </c>
      <c r="AJ21" s="90">
        <v>-2.4952971755921469</v>
      </c>
      <c r="AK21" s="90">
        <v>-2.0410607558896334</v>
      </c>
      <c r="AL21" s="90">
        <v>-0.48674874932762263</v>
      </c>
      <c r="AM21" s="90">
        <v>-0.21849441939216885</v>
      </c>
      <c r="AO21" s="90">
        <v>-0.31675846899573656</v>
      </c>
      <c r="AP21" s="90">
        <v>-0.26643007508266336</v>
      </c>
      <c r="AQ21" s="90">
        <v>-0.24936173676848261</v>
      </c>
      <c r="AR21" s="90">
        <v>-0.1907107009179988</v>
      </c>
      <c r="AS21" s="90">
        <v>-2.1787578723861389E-2</v>
      </c>
    </row>
    <row r="22" spans="1:45" x14ac:dyDescent="0.2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2"/>
      <c r="X22" s="92"/>
      <c r="Y22" s="92"/>
      <c r="Z22" s="92"/>
      <c r="AA22" s="92"/>
      <c r="AB22" s="92"/>
      <c r="AC22" s="92"/>
      <c r="AD22" s="92"/>
      <c r="AE22" s="92"/>
      <c r="AF22" s="92"/>
      <c r="AG22" s="92"/>
      <c r="AH22" s="92"/>
      <c r="AI22" s="92"/>
      <c r="AJ22" s="92"/>
      <c r="AK22" s="92"/>
      <c r="AL22" s="92"/>
      <c r="AM22" s="92"/>
      <c r="AO22" s="93"/>
      <c r="AP22" s="92"/>
      <c r="AQ22" s="93"/>
      <c r="AR22" s="93"/>
      <c r="AS22" s="93"/>
    </row>
  </sheetData>
  <hyperlinks>
    <hyperlink ref="A1" location="Contents!A1" display="Back to Contents" xr:uid="{135EA8E1-3185-40CC-9742-3345EDC4723A}"/>
  </hyperlinks>
  <pageMargins left="0.7" right="0.7" top="0.75" bottom="0.75" header="0.3" footer="0.3"/>
  <pageSetup paperSize="9" orientation="portrait" horizont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A0115-6910-4FD3-89DC-46380099A8D8}">
  <dimension ref="A1:AS23"/>
  <sheetViews>
    <sheetView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7.42578125" defaultRowHeight="11.25" outlineLevelCol="1" x14ac:dyDescent="0.2"/>
  <cols>
    <col min="1" max="1" width="52.28515625" style="81" bestFit="1" customWidth="1"/>
    <col min="2" max="2" width="3.5703125" style="81" hidden="1" customWidth="1" outlineLevel="1"/>
    <col min="3" max="32" width="8.28515625" style="81" hidden="1" customWidth="1" outlineLevel="1"/>
    <col min="33" max="33" width="8.28515625" style="81" customWidth="1" collapsed="1"/>
    <col min="34" max="39" width="8.28515625" style="81" customWidth="1"/>
    <col min="40" max="40" width="3.42578125" style="81" customWidth="1"/>
    <col min="41" max="45" width="7" style="81" customWidth="1"/>
    <col min="46" max="16384" width="7.42578125" style="81"/>
  </cols>
  <sheetData>
    <row r="1" spans="1:45" x14ac:dyDescent="0.2">
      <c r="A1" s="7" t="s">
        <v>47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79"/>
      <c r="AM1" s="79"/>
      <c r="AO1" s="80"/>
      <c r="AP1" s="79"/>
      <c r="AQ1" s="80"/>
      <c r="AR1" s="80"/>
      <c r="AS1" s="80"/>
    </row>
    <row r="2" spans="1:45" ht="15.75" x14ac:dyDescent="0.25">
      <c r="A2" s="82" t="s">
        <v>362</v>
      </c>
      <c r="B2" s="82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83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O2" s="84"/>
      <c r="AP2" s="79"/>
      <c r="AQ2" s="84"/>
      <c r="AR2" s="84"/>
      <c r="AS2" s="84"/>
    </row>
    <row r="3" spans="1:45" x14ac:dyDescent="0.2">
      <c r="A3" s="79" t="s">
        <v>349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83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O3" s="84"/>
      <c r="AP3" s="79"/>
      <c r="AQ3" s="84"/>
      <c r="AR3" s="84"/>
      <c r="AS3" s="84"/>
    </row>
    <row r="4" spans="1:45" x14ac:dyDescent="0.2">
      <c r="A4" s="85"/>
      <c r="B4" s="85"/>
      <c r="C4" s="86" t="s">
        <v>285</v>
      </c>
      <c r="D4" s="86" t="s">
        <v>285</v>
      </c>
      <c r="E4" s="86" t="s">
        <v>285</v>
      </c>
      <c r="F4" s="86" t="s">
        <v>285</v>
      </c>
      <c r="G4" s="86" t="s">
        <v>285</v>
      </c>
      <c r="H4" s="86" t="s">
        <v>285</v>
      </c>
      <c r="I4" s="86" t="s">
        <v>285</v>
      </c>
      <c r="J4" s="86" t="s">
        <v>285</v>
      </c>
      <c r="K4" s="86" t="s">
        <v>285</v>
      </c>
      <c r="L4" s="86" t="s">
        <v>285</v>
      </c>
      <c r="M4" s="86" t="s">
        <v>285</v>
      </c>
      <c r="N4" s="86" t="s">
        <v>285</v>
      </c>
      <c r="O4" s="86" t="s">
        <v>285</v>
      </c>
      <c r="P4" s="86" t="s">
        <v>285</v>
      </c>
      <c r="Q4" s="86" t="s">
        <v>285</v>
      </c>
      <c r="R4" s="86" t="s">
        <v>285</v>
      </c>
      <c r="S4" s="86" t="s">
        <v>285</v>
      </c>
      <c r="T4" s="86" t="s">
        <v>285</v>
      </c>
      <c r="U4" s="86" t="s">
        <v>285</v>
      </c>
      <c r="V4" s="86" t="s">
        <v>285</v>
      </c>
      <c r="W4" s="86" t="s">
        <v>285</v>
      </c>
      <c r="X4" s="86" t="s">
        <v>285</v>
      </c>
      <c r="Y4" s="86" t="s">
        <v>285</v>
      </c>
      <c r="Z4" s="86" t="s">
        <v>285</v>
      </c>
      <c r="AA4" s="86" t="s">
        <v>285</v>
      </c>
      <c r="AB4" s="86" t="s">
        <v>285</v>
      </c>
      <c r="AC4" s="86" t="s">
        <v>285</v>
      </c>
      <c r="AD4" s="86" t="s">
        <v>285</v>
      </c>
      <c r="AE4" s="86" t="s">
        <v>285</v>
      </c>
      <c r="AF4" s="86" t="s">
        <v>285</v>
      </c>
      <c r="AG4" s="86" t="s">
        <v>285</v>
      </c>
      <c r="AH4" s="86" t="s">
        <v>285</v>
      </c>
      <c r="AI4" s="86" t="s">
        <v>285</v>
      </c>
      <c r="AJ4" s="86" t="s">
        <v>286</v>
      </c>
      <c r="AK4" s="86" t="s">
        <v>286</v>
      </c>
      <c r="AL4" s="86" t="s">
        <v>286</v>
      </c>
      <c r="AM4" s="86" t="s">
        <v>286</v>
      </c>
      <c r="AO4" s="109" t="s">
        <v>378</v>
      </c>
      <c r="AP4" s="109"/>
      <c r="AQ4" s="109"/>
      <c r="AR4" s="109"/>
      <c r="AS4" s="109"/>
    </row>
    <row r="5" spans="1:45" ht="12" thickBot="1" x14ac:dyDescent="0.25">
      <c r="A5" s="173"/>
      <c r="B5" s="173"/>
      <c r="C5" s="173">
        <v>1993</v>
      </c>
      <c r="D5" s="173">
        <v>1994</v>
      </c>
      <c r="E5" s="173">
        <v>1995</v>
      </c>
      <c r="F5" s="173">
        <v>1996</v>
      </c>
      <c r="G5" s="173">
        <v>1997</v>
      </c>
      <c r="H5" s="173">
        <v>1998</v>
      </c>
      <c r="I5" s="173">
        <v>1999</v>
      </c>
      <c r="J5" s="173">
        <v>2000</v>
      </c>
      <c r="K5" s="173">
        <v>2001</v>
      </c>
      <c r="L5" s="173">
        <v>2002</v>
      </c>
      <c r="M5" s="173">
        <v>2003</v>
      </c>
      <c r="N5" s="173">
        <v>2004</v>
      </c>
      <c r="O5" s="173">
        <v>2005</v>
      </c>
      <c r="P5" s="173">
        <v>2006</v>
      </c>
      <c r="Q5" s="173">
        <v>2007</v>
      </c>
      <c r="R5" s="173">
        <v>2008</v>
      </c>
      <c r="S5" s="173">
        <v>2009</v>
      </c>
      <c r="T5" s="173">
        <v>2010</v>
      </c>
      <c r="U5" s="173">
        <v>2011</v>
      </c>
      <c r="V5" s="173">
        <v>2012</v>
      </c>
      <c r="W5" s="173">
        <v>2013</v>
      </c>
      <c r="X5" s="173">
        <v>2014</v>
      </c>
      <c r="Y5" s="173">
        <v>2015</v>
      </c>
      <c r="Z5" s="173">
        <v>2016</v>
      </c>
      <c r="AA5" s="173">
        <v>2017</v>
      </c>
      <c r="AB5" s="173">
        <v>2018</v>
      </c>
      <c r="AC5" s="173">
        <v>2019</v>
      </c>
      <c r="AD5" s="173">
        <v>2020</v>
      </c>
      <c r="AE5" s="173">
        <v>2021</v>
      </c>
      <c r="AF5" s="173">
        <v>2022</v>
      </c>
      <c r="AG5" s="173">
        <v>2023</v>
      </c>
      <c r="AH5" s="173">
        <v>2024</v>
      </c>
      <c r="AI5" s="173">
        <v>2025</v>
      </c>
      <c r="AJ5" s="173">
        <v>2026</v>
      </c>
      <c r="AK5" s="173">
        <v>2027</v>
      </c>
      <c r="AL5" s="173">
        <v>2028</v>
      </c>
      <c r="AM5" s="173">
        <v>2029</v>
      </c>
      <c r="AO5" s="174">
        <v>2025</v>
      </c>
      <c r="AP5" s="174">
        <v>2026</v>
      </c>
      <c r="AQ5" s="174">
        <v>2027</v>
      </c>
      <c r="AR5" s="174">
        <v>2028</v>
      </c>
      <c r="AS5" s="174">
        <v>2029</v>
      </c>
    </row>
    <row r="6" spans="1:45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O6" s="317"/>
      <c r="AP6" s="87"/>
      <c r="AQ6" s="317"/>
      <c r="AR6" s="317"/>
      <c r="AS6" s="317"/>
    </row>
    <row r="7" spans="1:45" x14ac:dyDescent="0.2">
      <c r="A7" s="318" t="s">
        <v>298</v>
      </c>
      <c r="B7" s="318"/>
      <c r="C7" s="88">
        <v>381.30900000000003</v>
      </c>
      <c r="D7" s="88">
        <v>384.995</v>
      </c>
      <c r="E7" s="88">
        <v>395.65800000000002</v>
      </c>
      <c r="F7" s="88">
        <v>408.66500000000002</v>
      </c>
      <c r="G7" s="88">
        <v>423.01</v>
      </c>
      <c r="H7" s="88">
        <v>460.22699999999998</v>
      </c>
      <c r="I7" s="88">
        <v>476.27199999999999</v>
      </c>
      <c r="J7" s="88">
        <v>492.464</v>
      </c>
      <c r="K7" s="88">
        <v>519.59100000000001</v>
      </c>
      <c r="L7" s="88">
        <v>548.04499999999996</v>
      </c>
      <c r="M7" s="88">
        <v>576.82600000000002</v>
      </c>
      <c r="N7" s="88">
        <v>594.62599999999998</v>
      </c>
      <c r="O7" s="88">
        <v>630.69000000000005</v>
      </c>
      <c r="P7" s="88">
        <v>659.50400000000002</v>
      </c>
      <c r="Q7" s="88">
        <v>698.33799999999997</v>
      </c>
      <c r="R7" s="88">
        <v>733.96100000000001</v>
      </c>
      <c r="S7" s="88">
        <v>749.64200000000005</v>
      </c>
      <c r="T7" s="88">
        <v>786.71900000000005</v>
      </c>
      <c r="U7" s="88">
        <v>809.93700000000001</v>
      </c>
      <c r="V7" s="88">
        <v>845.16</v>
      </c>
      <c r="W7" s="88">
        <v>877.06399999999996</v>
      </c>
      <c r="X7" s="88">
        <v>903.96799999999996</v>
      </c>
      <c r="Y7" s="88">
        <v>955.649</v>
      </c>
      <c r="Z7" s="88">
        <v>1015.261</v>
      </c>
      <c r="AA7" s="88">
        <v>1079.7850000000001</v>
      </c>
      <c r="AB7" s="88">
        <v>1121.0989999999999</v>
      </c>
      <c r="AC7" s="88">
        <v>1150.3710000000001</v>
      </c>
      <c r="AD7" s="88">
        <v>1227.319</v>
      </c>
      <c r="AE7" s="88">
        <v>1304.1579999999999</v>
      </c>
      <c r="AF7" s="88">
        <v>1360.27</v>
      </c>
      <c r="AG7" s="88">
        <v>1417.3130000000001</v>
      </c>
      <c r="AH7" s="88">
        <v>1486.703</v>
      </c>
      <c r="AI7" s="88">
        <v>1519.5440000000001</v>
      </c>
      <c r="AJ7" s="88">
        <v>1577.5853387753905</v>
      </c>
      <c r="AK7" s="88">
        <v>1633.0893718527534</v>
      </c>
      <c r="AL7" s="88">
        <v>1672.3068344969447</v>
      </c>
      <c r="AM7" s="88">
        <v>1715.830579996878</v>
      </c>
      <c r="AO7" s="88">
        <v>1.4488414152460172</v>
      </c>
      <c r="AP7" s="88">
        <v>-4.7933102922292896</v>
      </c>
      <c r="AQ7" s="88">
        <v>-2.2147809817509261</v>
      </c>
      <c r="AR7" s="88">
        <v>0.11032390228612349</v>
      </c>
      <c r="AS7" s="88">
        <v>-0.72344249734864574</v>
      </c>
    </row>
    <row r="8" spans="1:45" x14ac:dyDescent="0.2">
      <c r="A8" s="319" t="s">
        <v>231</v>
      </c>
      <c r="B8" s="319"/>
      <c r="C8" s="90">
        <v>23.038454520517817</v>
      </c>
      <c r="D8" s="90">
        <v>21.817173115000095</v>
      </c>
      <c r="E8" s="90">
        <v>20.769983059931725</v>
      </c>
      <c r="F8" s="90">
        <v>20.873535483963238</v>
      </c>
      <c r="G8" s="90">
        <v>20.654190138077077</v>
      </c>
      <c r="H8" s="90">
        <v>21.370848844709165</v>
      </c>
      <c r="I8" s="90">
        <v>21.013285518643492</v>
      </c>
      <c r="J8" s="90">
        <v>20.444582827370759</v>
      </c>
      <c r="K8" s="90">
        <v>20.743944388019088</v>
      </c>
      <c r="L8" s="90">
        <v>21.050907131254306</v>
      </c>
      <c r="M8" s="90">
        <v>21.352775032297949</v>
      </c>
      <c r="N8" s="90">
        <v>21.041363969955974</v>
      </c>
      <c r="O8" s="90">
        <v>21.546383194169575</v>
      </c>
      <c r="P8" s="90">
        <v>21.154906545278767</v>
      </c>
      <c r="Q8" s="90">
        <v>21.084225129712404</v>
      </c>
      <c r="R8" s="90">
        <v>21.638811358797927</v>
      </c>
      <c r="S8" s="90">
        <v>22.551490838970135</v>
      </c>
      <c r="T8" s="90">
        <v>22.151651380228262</v>
      </c>
      <c r="U8" s="90">
        <v>21.861727583305736</v>
      </c>
      <c r="V8" s="90">
        <v>22.691935416747775</v>
      </c>
      <c r="W8" s="90">
        <v>23.050447624373977</v>
      </c>
      <c r="X8" s="90">
        <v>22.806361585461541</v>
      </c>
      <c r="Y8" s="90">
        <v>22.587176927280396</v>
      </c>
      <c r="Z8" s="90">
        <v>23.111927902037902</v>
      </c>
      <c r="AA8" s="90">
        <v>23.601269826281921</v>
      </c>
      <c r="AB8" s="90">
        <v>23.464571939143173</v>
      </c>
      <c r="AC8" s="90">
        <v>22.909450027900686</v>
      </c>
      <c r="AD8" s="90">
        <v>24.483433093516567</v>
      </c>
      <c r="AE8" s="90">
        <v>24.071904255633324</v>
      </c>
      <c r="AF8" s="90">
        <v>23.386742520951479</v>
      </c>
      <c r="AG8" s="90">
        <v>23.071298334235959</v>
      </c>
      <c r="AH8" s="90">
        <v>23.26027802758497</v>
      </c>
      <c r="AI8" s="90">
        <v>23.128386300294412</v>
      </c>
      <c r="AJ8" s="90">
        <v>22.929531279646195</v>
      </c>
      <c r="AK8" s="90">
        <v>22.629634819292136</v>
      </c>
      <c r="AL8" s="90">
        <v>22.369367293977461</v>
      </c>
      <c r="AM8" s="90">
        <v>22.216409081982881</v>
      </c>
      <c r="AO8" s="90">
        <v>-8.0789184094921751E-2</v>
      </c>
      <c r="AP8" s="90">
        <v>-0.19921558944485795</v>
      </c>
      <c r="AQ8" s="90">
        <v>-0.17173641478278512</v>
      </c>
      <c r="AR8" s="90">
        <v>-0.12571293936108674</v>
      </c>
      <c r="AS8" s="90">
        <v>-0.16316574910676351</v>
      </c>
    </row>
    <row r="9" spans="1:45" x14ac:dyDescent="0.2">
      <c r="A9" s="320" t="s">
        <v>350</v>
      </c>
      <c r="B9" s="320"/>
      <c r="C9" s="321">
        <v>243.00299999999999</v>
      </c>
      <c r="D9" s="321">
        <v>249.96100000000001</v>
      </c>
      <c r="E9" s="321">
        <v>256.63</v>
      </c>
      <c r="F9" s="321">
        <v>284.99599999999998</v>
      </c>
      <c r="G9" s="321">
        <v>292.42899999999997</v>
      </c>
      <c r="H9" s="321">
        <v>306.45600000000002</v>
      </c>
      <c r="I9" s="321">
        <v>322.21800000000002</v>
      </c>
      <c r="J9" s="321">
        <v>335.94900000000001</v>
      </c>
      <c r="K9" s="321">
        <v>359.29399999999998</v>
      </c>
      <c r="L9" s="321">
        <v>378.43799999999999</v>
      </c>
      <c r="M9" s="321">
        <v>402.99200000000002</v>
      </c>
      <c r="N9" s="321">
        <v>419.74799999999999</v>
      </c>
      <c r="O9" s="321">
        <v>435.423</v>
      </c>
      <c r="P9" s="321">
        <v>453.96100000000001</v>
      </c>
      <c r="Q9" s="321">
        <v>478.84500000000003</v>
      </c>
      <c r="R9" s="321">
        <v>515.37300000000005</v>
      </c>
      <c r="S9" s="321">
        <v>524.63599999999997</v>
      </c>
      <c r="T9" s="321">
        <v>536.79600000000005</v>
      </c>
      <c r="U9" s="321">
        <v>552.28899999999999</v>
      </c>
      <c r="V9" s="321">
        <v>575.99</v>
      </c>
      <c r="W9" s="321">
        <v>597.25199999999995</v>
      </c>
      <c r="X9" s="321">
        <v>618.14300000000003</v>
      </c>
      <c r="Y9" s="321">
        <v>651.57500000000005</v>
      </c>
      <c r="Z9" s="321">
        <v>685.74699999999996</v>
      </c>
      <c r="AA9" s="321">
        <v>716.87199999999996</v>
      </c>
      <c r="AB9" s="321">
        <v>744.12199999999996</v>
      </c>
      <c r="AC9" s="321">
        <v>766.66800000000001</v>
      </c>
      <c r="AD9" s="321">
        <v>785.24300000000005</v>
      </c>
      <c r="AE9" s="321">
        <v>826.82</v>
      </c>
      <c r="AF9" s="321">
        <v>873.69100000000003</v>
      </c>
      <c r="AG9" s="321">
        <v>915.43</v>
      </c>
      <c r="AH9" s="321">
        <v>952.19899999999996</v>
      </c>
      <c r="AI9" s="321">
        <v>983.96100000000001</v>
      </c>
      <c r="AJ9" s="321">
        <v>1020.7411552783461</v>
      </c>
      <c r="AK9" s="321">
        <v>1073.7099142488494</v>
      </c>
      <c r="AL9" s="321">
        <v>1113.4928499910022</v>
      </c>
      <c r="AM9" s="321">
        <v>1153.0351369028633</v>
      </c>
      <c r="AO9" s="321">
        <v>0.11365232744649983</v>
      </c>
      <c r="AP9" s="321">
        <v>-7.3514546035256938</v>
      </c>
      <c r="AQ9" s="321">
        <v>-2.2417757555348801</v>
      </c>
      <c r="AR9" s="321">
        <v>-1.488534561498789</v>
      </c>
      <c r="AS9" s="321">
        <v>1.8271443463363686</v>
      </c>
    </row>
    <row r="10" spans="1:45" x14ac:dyDescent="0.2">
      <c r="A10" s="320" t="s">
        <v>351</v>
      </c>
      <c r="B10" s="320"/>
      <c r="C10" s="321">
        <v>12.253</v>
      </c>
      <c r="D10" s="321">
        <v>10.013</v>
      </c>
      <c r="E10" s="321">
        <v>14.007</v>
      </c>
      <c r="F10" s="321">
        <v>13.095000000000001</v>
      </c>
      <c r="G10" s="321">
        <v>12.36</v>
      </c>
      <c r="H10" s="321">
        <v>12.741</v>
      </c>
      <c r="I10" s="321">
        <v>10.131</v>
      </c>
      <c r="J10" s="321">
        <v>10.526</v>
      </c>
      <c r="K10" s="321">
        <v>9.5879999999999992</v>
      </c>
      <c r="L10" s="321">
        <v>11.89</v>
      </c>
      <c r="M10" s="321">
        <v>11.973000000000001</v>
      </c>
      <c r="N10" s="321">
        <v>11.978</v>
      </c>
      <c r="O10" s="321">
        <v>10.215999999999999</v>
      </c>
      <c r="P10" s="321">
        <v>10.775</v>
      </c>
      <c r="Q10" s="321">
        <v>12.865</v>
      </c>
      <c r="R10" s="321">
        <v>14.044</v>
      </c>
      <c r="S10" s="321">
        <v>10.558999999999999</v>
      </c>
      <c r="T10" s="321">
        <v>10.295</v>
      </c>
      <c r="U10" s="321">
        <v>11.738</v>
      </c>
      <c r="V10" s="321">
        <v>13.182</v>
      </c>
      <c r="W10" s="321">
        <v>13.56</v>
      </c>
      <c r="X10" s="321">
        <v>12.422000000000001</v>
      </c>
      <c r="Y10" s="321">
        <v>8.9459999999999997</v>
      </c>
      <c r="Z10" s="321">
        <v>8.8740000000000006</v>
      </c>
      <c r="AA10" s="321">
        <v>10.45</v>
      </c>
      <c r="AB10" s="321">
        <v>10.361000000000001</v>
      </c>
      <c r="AC10" s="321">
        <v>10.037000000000001</v>
      </c>
      <c r="AD10" s="321">
        <v>7.4619999999999997</v>
      </c>
      <c r="AE10" s="321">
        <v>6.35</v>
      </c>
      <c r="AF10" s="321">
        <v>9.7650000000000006</v>
      </c>
      <c r="AG10" s="321">
        <v>20.527000000000001</v>
      </c>
      <c r="AH10" s="321">
        <v>23.785</v>
      </c>
      <c r="AI10" s="321">
        <v>20.350000000000001</v>
      </c>
      <c r="AJ10" s="321">
        <v>20.849752113872366</v>
      </c>
      <c r="AK10" s="321">
        <v>21.401653251328796</v>
      </c>
      <c r="AL10" s="321">
        <v>22.21679612112947</v>
      </c>
      <c r="AM10" s="321">
        <v>21.399471532847326</v>
      </c>
      <c r="AO10" s="321">
        <v>1.7723138879984399</v>
      </c>
      <c r="AP10" s="321">
        <v>2.8403432448400125</v>
      </c>
      <c r="AQ10" s="321">
        <v>0.70945395724889027</v>
      </c>
      <c r="AR10" s="321">
        <v>0.57663794890844289</v>
      </c>
      <c r="AS10" s="321">
        <v>-3.4278087541395581</v>
      </c>
    </row>
    <row r="11" spans="1:45" x14ac:dyDescent="0.2">
      <c r="A11" s="320" t="s">
        <v>352</v>
      </c>
      <c r="B11" s="320"/>
      <c r="C11" s="321">
        <v>97.95</v>
      </c>
      <c r="D11" s="321">
        <v>95.515000000000001</v>
      </c>
      <c r="E11" s="321">
        <v>93.953000000000003</v>
      </c>
      <c r="F11" s="321">
        <v>78.076999999999998</v>
      </c>
      <c r="G11" s="321">
        <v>84.281000000000006</v>
      </c>
      <c r="H11" s="321">
        <v>112.32599999999999</v>
      </c>
      <c r="I11" s="321">
        <v>113.749</v>
      </c>
      <c r="J11" s="321">
        <v>114.70399999999999</v>
      </c>
      <c r="K11" s="321">
        <v>117.617</v>
      </c>
      <c r="L11" s="321">
        <v>123.172</v>
      </c>
      <c r="M11" s="321">
        <v>126.131</v>
      </c>
      <c r="N11" s="321">
        <v>126</v>
      </c>
      <c r="O11" s="321">
        <v>146.58000000000001</v>
      </c>
      <c r="P11" s="321">
        <v>154.62899999999999</v>
      </c>
      <c r="Q11" s="321">
        <v>164.161</v>
      </c>
      <c r="R11" s="321">
        <v>158.69200000000001</v>
      </c>
      <c r="S11" s="321">
        <v>166.26599999999999</v>
      </c>
      <c r="T11" s="321">
        <v>189.77500000000001</v>
      </c>
      <c r="U11" s="321">
        <v>193.66900000000001</v>
      </c>
      <c r="V11" s="321">
        <v>201.274</v>
      </c>
      <c r="W11" s="321">
        <v>209.72300000000001</v>
      </c>
      <c r="X11" s="321">
        <v>214.738</v>
      </c>
      <c r="Y11" s="321">
        <v>234.29499999999999</v>
      </c>
      <c r="Z11" s="321">
        <v>257.16500000000002</v>
      </c>
      <c r="AA11" s="321">
        <v>284.58199999999999</v>
      </c>
      <c r="AB11" s="321">
        <v>293.32299999999998</v>
      </c>
      <c r="AC11" s="321">
        <v>295.53699999999998</v>
      </c>
      <c r="AD11" s="321">
        <v>353.32799999999997</v>
      </c>
      <c r="AE11" s="321">
        <v>382.15600000000001</v>
      </c>
      <c r="AF11" s="321">
        <v>375.27</v>
      </c>
      <c r="AG11" s="321">
        <v>371.59100000000001</v>
      </c>
      <c r="AH11" s="321">
        <v>393.995</v>
      </c>
      <c r="AI11" s="321">
        <v>394.24400000000003</v>
      </c>
      <c r="AJ11" s="321">
        <v>410.27734291534415</v>
      </c>
      <c r="AK11" s="321">
        <v>408.86906976615137</v>
      </c>
      <c r="AL11" s="321">
        <v>404.4653819741979</v>
      </c>
      <c r="AM11" s="321">
        <v>406.01468330866976</v>
      </c>
      <c r="AO11" s="321">
        <v>-0.52330979477154327</v>
      </c>
      <c r="AP11" s="321">
        <v>-0.85051926291355628</v>
      </c>
      <c r="AQ11" s="321">
        <v>-0.79981290723540588</v>
      </c>
      <c r="AR11" s="321">
        <v>0.62741041977447454</v>
      </c>
      <c r="AS11" s="321">
        <v>6.1520854533242526E-2</v>
      </c>
    </row>
    <row r="12" spans="1:45" x14ac:dyDescent="0.2">
      <c r="A12" s="323" t="s">
        <v>363</v>
      </c>
      <c r="B12" s="320"/>
      <c r="C12" s="321">
        <v>76.150999999999996</v>
      </c>
      <c r="D12" s="321">
        <v>72.131</v>
      </c>
      <c r="E12" s="321">
        <v>68.713999999999999</v>
      </c>
      <c r="F12" s="321">
        <v>54.097999999999999</v>
      </c>
      <c r="G12" s="321">
        <v>58.158999999999999</v>
      </c>
      <c r="H12" s="321">
        <v>83.132000000000005</v>
      </c>
      <c r="I12" s="321">
        <v>84.313000000000002</v>
      </c>
      <c r="J12" s="321">
        <v>83.122</v>
      </c>
      <c r="K12" s="321">
        <v>83.87</v>
      </c>
      <c r="L12" s="321">
        <v>87.05</v>
      </c>
      <c r="M12" s="321">
        <v>90.004000000000005</v>
      </c>
      <c r="N12" s="321">
        <v>89.265000000000001</v>
      </c>
      <c r="O12" s="321">
        <v>107.871</v>
      </c>
      <c r="P12" s="321">
        <v>113.538</v>
      </c>
      <c r="Q12" s="321">
        <v>119.78100000000001</v>
      </c>
      <c r="R12" s="321">
        <v>109.944</v>
      </c>
      <c r="S12" s="321">
        <v>114.36199999999999</v>
      </c>
      <c r="T12" s="321">
        <v>137</v>
      </c>
      <c r="U12" s="321">
        <v>136.00800000000001</v>
      </c>
      <c r="V12" s="321">
        <v>131.49799999999999</v>
      </c>
      <c r="W12" s="321">
        <v>139.67099999999999</v>
      </c>
      <c r="X12" s="321">
        <v>147.751</v>
      </c>
      <c r="Y12" s="321">
        <v>159.143</v>
      </c>
      <c r="Z12" s="321">
        <v>184.28100000000001</v>
      </c>
      <c r="AA12" s="321">
        <v>205.01</v>
      </c>
      <c r="AB12" s="321">
        <v>205.56100000000001</v>
      </c>
      <c r="AC12" s="321">
        <v>204.91800000000001</v>
      </c>
      <c r="AD12" s="321">
        <v>260.13099999999997</v>
      </c>
      <c r="AE12" s="321">
        <v>286.32499999999999</v>
      </c>
      <c r="AF12" s="321">
        <v>274.57299999999998</v>
      </c>
      <c r="AG12" s="321">
        <v>262.09100000000001</v>
      </c>
      <c r="AH12" s="321">
        <v>287.005</v>
      </c>
      <c r="AI12" s="321">
        <v>284.35700000000003</v>
      </c>
      <c r="AJ12" s="321">
        <v>296.53732910682362</v>
      </c>
      <c r="AK12" s="321">
        <v>292.06391363583259</v>
      </c>
      <c r="AL12" s="321">
        <v>284.40176658436712</v>
      </c>
      <c r="AM12" s="321">
        <v>283.49484650690977</v>
      </c>
      <c r="AO12" s="321">
        <v>-9.1260052177356554E-2</v>
      </c>
      <c r="AP12" s="321">
        <v>-0.85066835393413198</v>
      </c>
      <c r="AQ12" s="321">
        <v>-0.58150403503049164</v>
      </c>
      <c r="AR12" s="321">
        <v>0.14707008007698461</v>
      </c>
      <c r="AS12" s="321">
        <v>-0.5936826008515782</v>
      </c>
    </row>
    <row r="13" spans="1:45" x14ac:dyDescent="0.2">
      <c r="A13" s="320" t="s">
        <v>353</v>
      </c>
      <c r="B13" s="320"/>
      <c r="C13" s="321">
        <v>28.103000000000002</v>
      </c>
      <c r="D13" s="321">
        <v>29.506</v>
      </c>
      <c r="E13" s="321">
        <v>31.068000000000001</v>
      </c>
      <c r="F13" s="321">
        <v>32.497</v>
      </c>
      <c r="G13" s="321">
        <v>33.94</v>
      </c>
      <c r="H13" s="321">
        <v>28.704000000000001</v>
      </c>
      <c r="I13" s="321">
        <v>30.173999999999999</v>
      </c>
      <c r="J13" s="321">
        <v>31.285</v>
      </c>
      <c r="K13" s="321">
        <v>33.091999999999999</v>
      </c>
      <c r="L13" s="321">
        <v>34.545000000000002</v>
      </c>
      <c r="M13" s="321">
        <v>35.729999999999997</v>
      </c>
      <c r="N13" s="321">
        <v>36.9</v>
      </c>
      <c r="O13" s="321">
        <v>38.470999999999997</v>
      </c>
      <c r="P13" s="321">
        <v>40.139000000000003</v>
      </c>
      <c r="Q13" s="321">
        <v>42.466999999999999</v>
      </c>
      <c r="R13" s="321">
        <v>45.851999999999997</v>
      </c>
      <c r="S13" s="321">
        <v>48.180999999999997</v>
      </c>
      <c r="T13" s="321">
        <v>49.853000000000002</v>
      </c>
      <c r="U13" s="321">
        <v>52.241</v>
      </c>
      <c r="V13" s="321">
        <v>54.713999999999999</v>
      </c>
      <c r="W13" s="321">
        <v>56.529000000000003</v>
      </c>
      <c r="X13" s="321">
        <v>58.664999999999999</v>
      </c>
      <c r="Y13" s="321">
        <v>60.832999999999998</v>
      </c>
      <c r="Z13" s="321">
        <v>63.475000000000001</v>
      </c>
      <c r="AA13" s="321">
        <v>67.881</v>
      </c>
      <c r="AB13" s="321">
        <v>73.293000000000006</v>
      </c>
      <c r="AC13" s="321">
        <v>78.129000000000005</v>
      </c>
      <c r="AD13" s="321">
        <v>81.286000000000001</v>
      </c>
      <c r="AE13" s="321">
        <v>88.831999999999994</v>
      </c>
      <c r="AF13" s="321">
        <v>101.544</v>
      </c>
      <c r="AG13" s="321">
        <v>109.765</v>
      </c>
      <c r="AH13" s="321">
        <v>116.724</v>
      </c>
      <c r="AI13" s="321">
        <v>120.989</v>
      </c>
      <c r="AJ13" s="321">
        <v>125.71708846782815</v>
      </c>
      <c r="AK13" s="321">
        <v>129.10873458642399</v>
      </c>
      <c r="AL13" s="321">
        <v>132.13180641061498</v>
      </c>
      <c r="AM13" s="321">
        <v>135.3812882524978</v>
      </c>
      <c r="AO13" s="321">
        <v>8.6184994572497092E-2</v>
      </c>
      <c r="AP13" s="321">
        <v>0.56832032937013721</v>
      </c>
      <c r="AQ13" s="321">
        <v>0.11735372377024032</v>
      </c>
      <c r="AR13" s="321">
        <v>0.39481009510200238</v>
      </c>
      <c r="AS13" s="321">
        <v>0.81570105592138131</v>
      </c>
    </row>
    <row r="14" spans="1:45" x14ac:dyDescent="0.2">
      <c r="A14" s="318" t="s">
        <v>354</v>
      </c>
      <c r="B14" s="318"/>
      <c r="C14" s="88">
        <v>387.40600000000001</v>
      </c>
      <c r="D14" s="88">
        <v>390.61599999999999</v>
      </c>
      <c r="E14" s="88">
        <v>402.85700000000003</v>
      </c>
      <c r="F14" s="88">
        <v>415.20699999999999</v>
      </c>
      <c r="G14" s="88">
        <v>432.536</v>
      </c>
      <c r="H14" s="88">
        <v>463.74299999999999</v>
      </c>
      <c r="I14" s="88">
        <v>484.14699999999999</v>
      </c>
      <c r="J14" s="88">
        <v>491.78100000000001</v>
      </c>
      <c r="K14" s="88">
        <v>525.80700000000002</v>
      </c>
      <c r="L14" s="88">
        <v>563.25800000000004</v>
      </c>
      <c r="M14" s="88">
        <v>585.43600000000004</v>
      </c>
      <c r="N14" s="88">
        <v>594.66600000000005</v>
      </c>
      <c r="O14" s="88">
        <v>622.44299999999998</v>
      </c>
      <c r="P14" s="88">
        <v>657.47</v>
      </c>
      <c r="Q14" s="88">
        <v>696.798</v>
      </c>
      <c r="R14" s="88">
        <v>739.28200000000004</v>
      </c>
      <c r="S14" s="88">
        <v>759.44899999999996</v>
      </c>
      <c r="T14" s="88">
        <v>783.71199999999999</v>
      </c>
      <c r="U14" s="88">
        <v>825.86900000000003</v>
      </c>
      <c r="V14" s="88">
        <v>855.16</v>
      </c>
      <c r="W14" s="88">
        <v>886.77200000000005</v>
      </c>
      <c r="X14" s="88">
        <v>932.15300000000002</v>
      </c>
      <c r="Y14" s="88">
        <v>982.70699999999999</v>
      </c>
      <c r="Z14" s="88">
        <v>1047.2670000000001</v>
      </c>
      <c r="AA14" s="88">
        <v>1096.999</v>
      </c>
      <c r="AB14" s="88">
        <v>1158.8869999999999</v>
      </c>
      <c r="AC14" s="88">
        <v>1202.4839999999999</v>
      </c>
      <c r="AD14" s="88">
        <v>1235.0409999999999</v>
      </c>
      <c r="AE14" s="88">
        <v>1279.6220000000001</v>
      </c>
      <c r="AF14" s="88">
        <v>1344.8050000000001</v>
      </c>
      <c r="AG14" s="88">
        <v>1480.5530000000001</v>
      </c>
      <c r="AH14" s="88">
        <v>1544.5609999999999</v>
      </c>
      <c r="AI14" s="88">
        <v>1546.5419999999999</v>
      </c>
      <c r="AJ14" s="88">
        <v>1612.3779102064536</v>
      </c>
      <c r="AK14" s="88">
        <v>1666.8240839348439</v>
      </c>
      <c r="AL14" s="88">
        <v>1721.3283617626655</v>
      </c>
      <c r="AM14" s="88">
        <v>1769.9103539866678</v>
      </c>
      <c r="AO14" s="88">
        <v>-4.6475981381896414</v>
      </c>
      <c r="AP14" s="88">
        <v>2.627795757242013</v>
      </c>
      <c r="AQ14" s="88">
        <v>4.6614027349525129</v>
      </c>
      <c r="AR14" s="88">
        <v>9.9628418877643998</v>
      </c>
      <c r="AS14" s="88">
        <v>8.2092839465565053</v>
      </c>
    </row>
    <row r="15" spans="1:45" x14ac:dyDescent="0.2">
      <c r="A15" s="319" t="s">
        <v>231</v>
      </c>
      <c r="B15" s="319"/>
      <c r="C15" s="322">
        <v>23.406831498799466</v>
      </c>
      <c r="D15" s="322">
        <v>22.135707979295518</v>
      </c>
      <c r="E15" s="322">
        <v>21.147893042918163</v>
      </c>
      <c r="F15" s="322">
        <v>21.20768367168689</v>
      </c>
      <c r="G15" s="322">
        <v>21.119313457278331</v>
      </c>
      <c r="H15" s="322">
        <v>21.534115894530228</v>
      </c>
      <c r="I15" s="322">
        <v>21.360733244857332</v>
      </c>
      <c r="J15" s="322">
        <v>20.416228165768906</v>
      </c>
      <c r="K15" s="322">
        <v>20.992109499262213</v>
      </c>
      <c r="L15" s="322">
        <v>21.635252303982405</v>
      </c>
      <c r="M15" s="322">
        <v>21.671497477243364</v>
      </c>
      <c r="N15" s="322">
        <v>21.042779405135057</v>
      </c>
      <c r="O15" s="322">
        <v>21.264639354561655</v>
      </c>
      <c r="P15" s="322">
        <v>21.08966193734144</v>
      </c>
      <c r="Q15" s="322">
        <v>21.037729440376072</v>
      </c>
      <c r="R15" s="322">
        <v>21.795686336133457</v>
      </c>
      <c r="S15" s="322">
        <v>22.846514958026674</v>
      </c>
      <c r="T15" s="322">
        <v>22.066983264038942</v>
      </c>
      <c r="U15" s="322">
        <v>22.291762319164484</v>
      </c>
      <c r="V15" s="322">
        <v>22.960428192278417</v>
      </c>
      <c r="W15" s="322">
        <v>23.305587210011311</v>
      </c>
      <c r="X15" s="322">
        <v>23.517445718181097</v>
      </c>
      <c r="Y15" s="322">
        <v>23.226704445541131</v>
      </c>
      <c r="Z15" s="322">
        <v>23.840529083835122</v>
      </c>
      <c r="AA15" s="322">
        <v>23.977522745881306</v>
      </c>
      <c r="AB15" s="322">
        <v>24.255473763546139</v>
      </c>
      <c r="AC15" s="322">
        <v>23.947271886504552</v>
      </c>
      <c r="AD15" s="322">
        <v>24.637477046513414</v>
      </c>
      <c r="AE15" s="322">
        <v>23.619023360207908</v>
      </c>
      <c r="AF15" s="322">
        <v>23.120857091524591</v>
      </c>
      <c r="AG15" s="322">
        <v>24.100731428165869</v>
      </c>
      <c r="AH15" s="322">
        <v>24.165497944488358</v>
      </c>
      <c r="AI15" s="322">
        <v>23.5393123237168</v>
      </c>
      <c r="AJ15" s="322">
        <v>23.435226493286535</v>
      </c>
      <c r="AK15" s="322">
        <v>23.097094976898561</v>
      </c>
      <c r="AL15" s="322">
        <v>23.025096569310183</v>
      </c>
      <c r="AM15" s="322">
        <v>22.916628786669882</v>
      </c>
      <c r="AO15" s="322">
        <v>-0.17582265261193086</v>
      </c>
      <c r="AP15" s="322">
        <v>-9.3593831434080954E-2</v>
      </c>
      <c r="AQ15" s="322">
        <v>-7.8770063113694277E-2</v>
      </c>
      <c r="AR15" s="322">
        <v>3.0985958394644797E-3</v>
      </c>
      <c r="AS15" s="322">
        <v>-5.1550723163153123E-2</v>
      </c>
    </row>
    <row r="16" spans="1:45" x14ac:dyDescent="0.2">
      <c r="A16" s="320" t="s">
        <v>355</v>
      </c>
      <c r="B16" s="320"/>
      <c r="C16" s="321">
        <v>46.142000000000003</v>
      </c>
      <c r="D16" s="321">
        <v>41.433999999999997</v>
      </c>
      <c r="E16" s="321">
        <v>40.47</v>
      </c>
      <c r="F16" s="321">
        <v>38.834000000000003</v>
      </c>
      <c r="G16" s="321">
        <v>39.411000000000001</v>
      </c>
      <c r="H16" s="321">
        <v>40.457999999999998</v>
      </c>
      <c r="I16" s="321">
        <v>43.505000000000003</v>
      </c>
      <c r="J16" s="321">
        <v>42.707000000000001</v>
      </c>
      <c r="K16" s="321">
        <v>42.908999999999999</v>
      </c>
      <c r="L16" s="321">
        <v>41.548000000000002</v>
      </c>
      <c r="M16" s="321">
        <v>43.28</v>
      </c>
      <c r="N16" s="321">
        <v>44.901000000000003</v>
      </c>
      <c r="O16" s="321">
        <v>50.85</v>
      </c>
      <c r="P16" s="321">
        <v>49.296999999999997</v>
      </c>
      <c r="Q16" s="321">
        <v>52.698999999999998</v>
      </c>
      <c r="R16" s="321">
        <v>58.219000000000001</v>
      </c>
      <c r="S16" s="321">
        <v>64.587999999999994</v>
      </c>
      <c r="T16" s="321">
        <v>67.016000000000005</v>
      </c>
      <c r="U16" s="321">
        <v>71.531999999999996</v>
      </c>
      <c r="V16" s="321">
        <v>73.132000000000005</v>
      </c>
      <c r="W16" s="321">
        <v>72.085999999999999</v>
      </c>
      <c r="X16" s="321">
        <v>75.899000000000001</v>
      </c>
      <c r="Y16" s="321">
        <v>79.510000000000005</v>
      </c>
      <c r="Z16" s="321">
        <v>87.058000000000007</v>
      </c>
      <c r="AA16" s="321">
        <v>83.364000000000004</v>
      </c>
      <c r="AB16" s="321">
        <v>82.85</v>
      </c>
      <c r="AC16" s="321">
        <v>89.724000000000004</v>
      </c>
      <c r="AD16" s="321">
        <v>99.792000000000002</v>
      </c>
      <c r="AE16" s="321">
        <v>103.279</v>
      </c>
      <c r="AF16" s="321">
        <v>95.716999999999999</v>
      </c>
      <c r="AG16" s="321">
        <v>98.944999999999993</v>
      </c>
      <c r="AH16" s="321">
        <v>98.364000000000004</v>
      </c>
      <c r="AI16" s="321">
        <v>98.917000000000002</v>
      </c>
      <c r="AJ16" s="321">
        <v>99.516693889130337</v>
      </c>
      <c r="AK16" s="321">
        <v>100.75156925107429</v>
      </c>
      <c r="AL16" s="321">
        <v>102.55626964432952</v>
      </c>
      <c r="AM16" s="321">
        <v>103.92402683030905</v>
      </c>
      <c r="AO16" s="321">
        <v>-1.5240701231061831</v>
      </c>
      <c r="AP16" s="321">
        <v>-2.1247589495018766</v>
      </c>
      <c r="AQ16" s="321">
        <v>-2.3331111308021937</v>
      </c>
      <c r="AR16" s="321">
        <v>-2.2093551297142842</v>
      </c>
      <c r="AS16" s="321">
        <v>-2.229305800039874</v>
      </c>
    </row>
    <row r="17" spans="1:45" x14ac:dyDescent="0.2">
      <c r="A17" s="320" t="s">
        <v>356</v>
      </c>
      <c r="B17" s="320"/>
      <c r="C17" s="321">
        <v>299.15899999999999</v>
      </c>
      <c r="D17" s="321">
        <v>306.93599999999998</v>
      </c>
      <c r="E17" s="321">
        <v>318.459</v>
      </c>
      <c r="F17" s="321">
        <v>336.33499999999998</v>
      </c>
      <c r="G17" s="321">
        <v>349.54599999999999</v>
      </c>
      <c r="H17" s="321">
        <v>382.29700000000003</v>
      </c>
      <c r="I17" s="321">
        <v>399.98</v>
      </c>
      <c r="J17" s="321">
        <v>410.077</v>
      </c>
      <c r="K17" s="321">
        <v>437.79500000000002</v>
      </c>
      <c r="L17" s="321">
        <v>469.22800000000001</v>
      </c>
      <c r="M17" s="321">
        <v>494.52</v>
      </c>
      <c r="N17" s="321">
        <v>505.79599999999999</v>
      </c>
      <c r="O17" s="321">
        <v>525.28200000000004</v>
      </c>
      <c r="P17" s="321">
        <v>553.57299999999998</v>
      </c>
      <c r="Q17" s="321">
        <v>582.25900000000001</v>
      </c>
      <c r="R17" s="321">
        <v>613.08799999999997</v>
      </c>
      <c r="S17" s="321">
        <v>630.56100000000004</v>
      </c>
      <c r="T17" s="321">
        <v>647.59199999999998</v>
      </c>
      <c r="U17" s="321">
        <v>671.80100000000004</v>
      </c>
      <c r="V17" s="321">
        <v>695.32600000000002</v>
      </c>
      <c r="W17" s="321">
        <v>722.81799999999998</v>
      </c>
      <c r="X17" s="321">
        <v>754.529</v>
      </c>
      <c r="Y17" s="321">
        <v>796.41600000000005</v>
      </c>
      <c r="Z17" s="321">
        <v>853.98800000000006</v>
      </c>
      <c r="AA17" s="321">
        <v>892.09799999999996</v>
      </c>
      <c r="AB17" s="321">
        <v>935.31600000000003</v>
      </c>
      <c r="AC17" s="321">
        <v>964.93100000000004</v>
      </c>
      <c r="AD17" s="321">
        <v>991.76900000000001</v>
      </c>
      <c r="AE17" s="321">
        <v>1040.558</v>
      </c>
      <c r="AF17" s="321">
        <v>1098.8440000000001</v>
      </c>
      <c r="AG17" s="321">
        <v>1194.1420000000001</v>
      </c>
      <c r="AH17" s="321">
        <v>1241.1479999999999</v>
      </c>
      <c r="AI17" s="321">
        <v>1244.6310000000001</v>
      </c>
      <c r="AJ17" s="321">
        <v>1296.1162581614606</v>
      </c>
      <c r="AK17" s="321">
        <v>1340.1111878162662</v>
      </c>
      <c r="AL17" s="321">
        <v>1383.843433413934</v>
      </c>
      <c r="AM17" s="321">
        <v>1425.3295874390251</v>
      </c>
      <c r="AO17" s="321">
        <v>-7.2866364697206301</v>
      </c>
      <c r="AP17" s="321">
        <v>-5.4396464037741534</v>
      </c>
      <c r="AQ17" s="321">
        <v>-2.4189073661866134</v>
      </c>
      <c r="AR17" s="321">
        <v>0.30013825976103542</v>
      </c>
      <c r="AS17" s="321">
        <v>1.3518940929428209</v>
      </c>
    </row>
    <row r="18" spans="1:45" x14ac:dyDescent="0.2">
      <c r="A18" s="320" t="s">
        <v>357</v>
      </c>
      <c r="B18" s="320"/>
      <c r="C18" s="321">
        <v>34.183999999999997</v>
      </c>
      <c r="D18" s="321">
        <v>37.658000000000001</v>
      </c>
      <c r="E18" s="321">
        <v>38.853999999999999</v>
      </c>
      <c r="F18" s="321">
        <v>36.389000000000003</v>
      </c>
      <c r="G18" s="321">
        <v>35.252000000000002</v>
      </c>
      <c r="H18" s="321">
        <v>35.186999999999998</v>
      </c>
      <c r="I18" s="321">
        <v>38.201000000000001</v>
      </c>
      <c r="J18" s="321">
        <v>36.81</v>
      </c>
      <c r="K18" s="321">
        <v>41.481999999999999</v>
      </c>
      <c r="L18" s="321">
        <v>45.296999999999997</v>
      </c>
      <c r="M18" s="321">
        <v>43.262999999999998</v>
      </c>
      <c r="N18" s="321">
        <v>42.723999999999997</v>
      </c>
      <c r="O18" s="321">
        <v>47.011000000000003</v>
      </c>
      <c r="P18" s="321">
        <v>53.448</v>
      </c>
      <c r="Q18" s="321">
        <v>58.267000000000003</v>
      </c>
      <c r="R18" s="321">
        <v>63.000999999999998</v>
      </c>
      <c r="S18" s="321">
        <v>63.872</v>
      </c>
      <c r="T18" s="321">
        <v>68.427000000000007</v>
      </c>
      <c r="U18" s="321">
        <v>73.296999999999997</v>
      </c>
      <c r="V18" s="321">
        <v>78.194999999999993</v>
      </c>
      <c r="W18" s="321">
        <v>85.483999999999995</v>
      </c>
      <c r="X18" s="321">
        <v>96.994</v>
      </c>
      <c r="Y18" s="321">
        <v>103.45099999999999</v>
      </c>
      <c r="Z18" s="321">
        <v>108.532</v>
      </c>
      <c r="AA18" s="321">
        <v>122.504</v>
      </c>
      <c r="AB18" s="321">
        <v>138.49100000000001</v>
      </c>
      <c r="AC18" s="321">
        <v>144.80699999999999</v>
      </c>
      <c r="AD18" s="321">
        <v>143.23699999999999</v>
      </c>
      <c r="AE18" s="321">
        <v>139.035</v>
      </c>
      <c r="AF18" s="321">
        <v>146.83099999999999</v>
      </c>
      <c r="AG18" s="321">
        <v>167.91300000000001</v>
      </c>
      <c r="AH18" s="321">
        <v>178.149</v>
      </c>
      <c r="AI18" s="321">
        <v>177.69300000000001</v>
      </c>
      <c r="AJ18" s="321">
        <v>187.94550831176463</v>
      </c>
      <c r="AK18" s="321">
        <v>195.15100144016887</v>
      </c>
      <c r="AL18" s="321">
        <v>202.31539601208712</v>
      </c>
      <c r="AM18" s="321">
        <v>209.49402207110558</v>
      </c>
      <c r="AO18" s="321">
        <v>2.055032715543057</v>
      </c>
      <c r="AP18" s="321">
        <v>4.625395022231154</v>
      </c>
      <c r="AQ18" s="321">
        <v>6.7223819793662987</v>
      </c>
      <c r="AR18" s="321">
        <v>8.8751780980022748</v>
      </c>
      <c r="AS18" s="321">
        <v>10.889209286305151</v>
      </c>
    </row>
    <row r="19" spans="1:45" x14ac:dyDescent="0.2">
      <c r="A19" s="320" t="s">
        <v>358</v>
      </c>
      <c r="B19" s="320"/>
      <c r="C19" s="321">
        <v>11.192</v>
      </c>
      <c r="D19" s="321">
        <v>8.9749999999999996</v>
      </c>
      <c r="E19" s="321">
        <v>10.090999999999999</v>
      </c>
      <c r="F19" s="321">
        <v>9.1440000000000001</v>
      </c>
      <c r="G19" s="321">
        <v>7.234</v>
      </c>
      <c r="H19" s="321">
        <v>8.2210000000000001</v>
      </c>
      <c r="I19" s="321">
        <v>6.6989999999999998</v>
      </c>
      <c r="J19" s="321">
        <v>7.5350000000000001</v>
      </c>
      <c r="K19" s="321">
        <v>7.6719999999999997</v>
      </c>
      <c r="L19" s="321">
        <v>9.1359999999999992</v>
      </c>
      <c r="M19" s="321">
        <v>8.5749999999999993</v>
      </c>
      <c r="N19" s="321">
        <v>7.3570000000000002</v>
      </c>
      <c r="O19" s="321">
        <v>7.0839999999999996</v>
      </c>
      <c r="P19" s="321">
        <v>7.77</v>
      </c>
      <c r="Q19" s="321">
        <v>9.8539999999999992</v>
      </c>
      <c r="R19" s="321">
        <v>11.455</v>
      </c>
      <c r="S19" s="321">
        <v>6.7160000000000002</v>
      </c>
      <c r="T19" s="321">
        <v>6.6879999999999997</v>
      </c>
      <c r="U19" s="321">
        <v>9.8740000000000006</v>
      </c>
      <c r="V19" s="321">
        <v>10.262</v>
      </c>
      <c r="W19" s="321">
        <v>7.6239999999999997</v>
      </c>
      <c r="X19" s="321">
        <v>6.3010000000000002</v>
      </c>
      <c r="Y19" s="321">
        <v>3.5329999999999999</v>
      </c>
      <c r="Z19" s="321">
        <v>3.0419999999999998</v>
      </c>
      <c r="AA19" s="321">
        <v>3.5089999999999999</v>
      </c>
      <c r="AB19" s="321">
        <v>3.5609999999999999</v>
      </c>
      <c r="AC19" s="321">
        <v>4.4210000000000003</v>
      </c>
      <c r="AD19" s="321">
        <v>3.4940000000000002</v>
      </c>
      <c r="AE19" s="321">
        <v>3.109</v>
      </c>
      <c r="AF19" s="321">
        <v>5.87</v>
      </c>
      <c r="AG19" s="321">
        <v>17.978000000000002</v>
      </c>
      <c r="AH19" s="321">
        <v>21.535</v>
      </c>
      <c r="AI19" s="321">
        <v>20.417999999999999</v>
      </c>
      <c r="AJ19" s="321">
        <v>24.172956510765093</v>
      </c>
      <c r="AK19" s="321">
        <v>26.039848894001267</v>
      </c>
      <c r="AL19" s="321">
        <v>27.695923294981686</v>
      </c>
      <c r="AM19" s="321">
        <v>26.095578127614868</v>
      </c>
      <c r="AO19" s="321">
        <v>-7.1524260905869594E-2</v>
      </c>
      <c r="AP19" s="321">
        <v>3.7838607549536283</v>
      </c>
      <c r="AQ19" s="321">
        <v>0.90706167924207692</v>
      </c>
      <c r="AR19" s="321">
        <v>1.2118502015819832</v>
      </c>
      <c r="AS19" s="321">
        <v>-3.5886180332811963</v>
      </c>
    </row>
    <row r="20" spans="1:45" x14ac:dyDescent="0.2">
      <c r="A20" s="320" t="s">
        <v>359</v>
      </c>
      <c r="B20" s="320"/>
      <c r="C20" s="321">
        <v>-3.379</v>
      </c>
      <c r="D20" s="321">
        <v>-4.4960000000000004</v>
      </c>
      <c r="E20" s="321">
        <v>-5.1189999999999998</v>
      </c>
      <c r="F20" s="321">
        <v>-5.5960000000000001</v>
      </c>
      <c r="G20" s="321">
        <v>0.995</v>
      </c>
      <c r="H20" s="321">
        <v>-2.516</v>
      </c>
      <c r="I20" s="321">
        <v>-4.3339999999999996</v>
      </c>
      <c r="J20" s="321">
        <v>-5.3479999999999999</v>
      </c>
      <c r="K20" s="321">
        <v>-4.0510000000000002</v>
      </c>
      <c r="L20" s="321">
        <v>-1.9510000000000001</v>
      </c>
      <c r="M20" s="321">
        <v>-4.202</v>
      </c>
      <c r="N20" s="321">
        <v>-6.1120000000000001</v>
      </c>
      <c r="O20" s="321">
        <v>-7.7839999999999998</v>
      </c>
      <c r="P20" s="321">
        <v>-6.6180000000000003</v>
      </c>
      <c r="Q20" s="321">
        <v>-6.2809999999999997</v>
      </c>
      <c r="R20" s="321">
        <v>-6.4809999999999999</v>
      </c>
      <c r="S20" s="321">
        <v>-6.2880000000000003</v>
      </c>
      <c r="T20" s="321">
        <v>-6.0110000000000001</v>
      </c>
      <c r="U20" s="321">
        <v>-0.63500000000000001</v>
      </c>
      <c r="V20" s="321">
        <v>-1.7549999999999999</v>
      </c>
      <c r="W20" s="321">
        <v>-1.24</v>
      </c>
      <c r="X20" s="321">
        <v>-1.57</v>
      </c>
      <c r="Y20" s="321">
        <v>-0.20300000000000001</v>
      </c>
      <c r="Z20" s="321">
        <v>-5.3529999999999998</v>
      </c>
      <c r="AA20" s="321">
        <v>-4.476</v>
      </c>
      <c r="AB20" s="321">
        <v>-1.331</v>
      </c>
      <c r="AC20" s="321">
        <v>-1.399</v>
      </c>
      <c r="AD20" s="321">
        <v>-3.2509999999999999</v>
      </c>
      <c r="AE20" s="321">
        <v>-6.359</v>
      </c>
      <c r="AF20" s="321">
        <v>-2.4569999999999999</v>
      </c>
      <c r="AG20" s="321">
        <v>1.575</v>
      </c>
      <c r="AH20" s="321">
        <v>5.3650000000000002</v>
      </c>
      <c r="AI20" s="321">
        <v>4.883</v>
      </c>
      <c r="AJ20" s="321">
        <v>4.6264933333333342</v>
      </c>
      <c r="AK20" s="321">
        <v>4.7704765333333343</v>
      </c>
      <c r="AL20" s="321">
        <v>4.9173393973333335</v>
      </c>
      <c r="AM20" s="321">
        <v>5.0671395186133337</v>
      </c>
      <c r="AO20" s="321">
        <v>2.1796000000000002</v>
      </c>
      <c r="AP20" s="321">
        <v>1.7829453333333332</v>
      </c>
      <c r="AQ20" s="321">
        <v>1.7839775733333336</v>
      </c>
      <c r="AR20" s="321">
        <v>1.7850304581333329</v>
      </c>
      <c r="AS20" s="321">
        <v>1.7861044006293341</v>
      </c>
    </row>
    <row r="21" spans="1:45" x14ac:dyDescent="0.2">
      <c r="A21" s="87" t="s">
        <v>360</v>
      </c>
      <c r="B21" s="87"/>
      <c r="C21" s="88">
        <v>-6.0970000000000004</v>
      </c>
      <c r="D21" s="88">
        <v>-5.6210000000000004</v>
      </c>
      <c r="E21" s="88">
        <v>-7.1989999999999998</v>
      </c>
      <c r="F21" s="88">
        <v>-6.5419999999999998</v>
      </c>
      <c r="G21" s="88">
        <v>-9.5259999999999998</v>
      </c>
      <c r="H21" s="88">
        <v>-3.516</v>
      </c>
      <c r="I21" s="88">
        <v>-7.875</v>
      </c>
      <c r="J21" s="88">
        <v>0.68300000000000005</v>
      </c>
      <c r="K21" s="88">
        <v>-6.2160000000000002</v>
      </c>
      <c r="L21" s="88">
        <v>-15.212999999999999</v>
      </c>
      <c r="M21" s="88">
        <v>-8.61</v>
      </c>
      <c r="N21" s="88">
        <v>-0.04</v>
      </c>
      <c r="O21" s="88">
        <v>8.2469999999999999</v>
      </c>
      <c r="P21" s="88">
        <v>2.0339999999999998</v>
      </c>
      <c r="Q21" s="88">
        <v>1.54</v>
      </c>
      <c r="R21" s="88">
        <v>-5.3209999999999997</v>
      </c>
      <c r="S21" s="88">
        <v>-9.8070000000000004</v>
      </c>
      <c r="T21" s="88">
        <v>3.0070000000000001</v>
      </c>
      <c r="U21" s="88">
        <v>-15.932</v>
      </c>
      <c r="V21" s="88">
        <v>-10</v>
      </c>
      <c r="W21" s="88">
        <v>-9.7080000000000002</v>
      </c>
      <c r="X21" s="88">
        <v>-28.184999999999999</v>
      </c>
      <c r="Y21" s="88">
        <v>-27.058</v>
      </c>
      <c r="Z21" s="88">
        <v>-32.006</v>
      </c>
      <c r="AA21" s="88">
        <v>-17.213999999999999</v>
      </c>
      <c r="AB21" s="88">
        <v>-37.787999999999997</v>
      </c>
      <c r="AC21" s="88">
        <v>-52.113</v>
      </c>
      <c r="AD21" s="88">
        <v>-7.7220000000000004</v>
      </c>
      <c r="AE21" s="88">
        <v>24.536000000000001</v>
      </c>
      <c r="AF21" s="88">
        <v>15.465</v>
      </c>
      <c r="AG21" s="88">
        <v>-63.24</v>
      </c>
      <c r="AH21" s="88">
        <v>-57.857999999999997</v>
      </c>
      <c r="AI21" s="88">
        <v>-26.998000000000001</v>
      </c>
      <c r="AJ21" s="88">
        <v>-34.792571431063116</v>
      </c>
      <c r="AK21" s="88">
        <v>-33.734712082090319</v>
      </c>
      <c r="AL21" s="88">
        <v>-49.021527265720771</v>
      </c>
      <c r="AM21" s="88">
        <v>-54.079773989789651</v>
      </c>
      <c r="AO21" s="88">
        <v>6.0964395534356592</v>
      </c>
      <c r="AP21" s="88">
        <v>-7.4211060494713017</v>
      </c>
      <c r="AQ21" s="88">
        <v>-6.876183716703439</v>
      </c>
      <c r="AR21" s="88">
        <v>-9.8525179854782756</v>
      </c>
      <c r="AS21" s="88">
        <v>-8.9327264439051497</v>
      </c>
    </row>
    <row r="22" spans="1:45" x14ac:dyDescent="0.2">
      <c r="A22" s="89" t="s">
        <v>231</v>
      </c>
      <c r="B22" s="89"/>
      <c r="C22" s="90">
        <v>-0.36837697828164856</v>
      </c>
      <c r="D22" s="90">
        <v>-0.31853486429542083</v>
      </c>
      <c r="E22" s="90">
        <v>-0.37790998298643902</v>
      </c>
      <c r="F22" s="90">
        <v>-0.33414818772365507</v>
      </c>
      <c r="G22" s="90">
        <v>-0.46512331920125344</v>
      </c>
      <c r="H22" s="90">
        <v>-0.16326704982106099</v>
      </c>
      <c r="I22" s="90">
        <v>-0.34744772621383896</v>
      </c>
      <c r="J22" s="90">
        <v>2.8354661601851561E-2</v>
      </c>
      <c r="K22" s="90">
        <v>-0.24816511124312515</v>
      </c>
      <c r="L22" s="90">
        <v>-0.58434517272810027</v>
      </c>
      <c r="M22" s="90">
        <v>-0.31872244494541735</v>
      </c>
      <c r="N22" s="90">
        <v>-1.4154351790843973E-3</v>
      </c>
      <c r="O22" s="90">
        <v>0.28174383960791588</v>
      </c>
      <c r="P22" s="90">
        <v>6.5244607937324117E-2</v>
      </c>
      <c r="Q22" s="90">
        <v>4.6495689336334418E-2</v>
      </c>
      <c r="R22" s="90">
        <v>-0.15687497733553113</v>
      </c>
      <c r="S22" s="90">
        <v>-0.29502411905653653</v>
      </c>
      <c r="T22" s="90">
        <v>8.4668116189320949E-2</v>
      </c>
      <c r="U22" s="90">
        <v>-0.43003473585874818</v>
      </c>
      <c r="V22" s="90">
        <v>-0.26849277553064238</v>
      </c>
      <c r="W22" s="90">
        <v>-0.25513958563733385</v>
      </c>
      <c r="X22" s="90">
        <v>-0.71108413271955806</v>
      </c>
      <c r="Y22" s="90">
        <v>-0.63952751826073473</v>
      </c>
      <c r="Z22" s="90">
        <v>-0.72860118179721778</v>
      </c>
      <c r="AA22" s="90">
        <v>-0.37625291959938045</v>
      </c>
      <c r="AB22" s="90">
        <v>-0.7909018244029673</v>
      </c>
      <c r="AC22" s="90">
        <v>-1.0378218586038663</v>
      </c>
      <c r="AD22" s="90">
        <v>-0.15404395299684512</v>
      </c>
      <c r="AE22" s="90">
        <v>0.45288089542541571</v>
      </c>
      <c r="AF22" s="90">
        <v>0.2658854294268892</v>
      </c>
      <c r="AG22" s="90">
        <v>-1.0294330939299097</v>
      </c>
      <c r="AH22" s="90">
        <v>-0.90521991690338377</v>
      </c>
      <c r="AI22" s="90">
        <v>-0.41092602342238765</v>
      </c>
      <c r="AJ22" s="90">
        <v>-0.5056952136403382</v>
      </c>
      <c r="AK22" s="90">
        <v>-0.46746015760642534</v>
      </c>
      <c r="AL22" s="90">
        <v>-0.6557292753327213</v>
      </c>
      <c r="AM22" s="90">
        <v>-0.70021970468700379</v>
      </c>
      <c r="AO22" s="90">
        <v>9.5033468517011388E-2</v>
      </c>
      <c r="AP22" s="90">
        <v>-0.10562175801077295</v>
      </c>
      <c r="AQ22" s="90">
        <v>-9.296635166909345E-2</v>
      </c>
      <c r="AR22" s="90">
        <v>-0.12881153520055177</v>
      </c>
      <c r="AS22" s="90">
        <v>-0.11161502594361594</v>
      </c>
    </row>
    <row r="23" spans="1:45" x14ac:dyDescent="0.2">
      <c r="A23" s="91"/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91"/>
      <c r="W23" s="92"/>
      <c r="X23" s="92"/>
      <c r="Y23" s="92"/>
      <c r="Z23" s="92"/>
      <c r="AA23" s="92"/>
      <c r="AB23" s="92"/>
      <c r="AC23" s="92"/>
      <c r="AD23" s="92"/>
      <c r="AE23" s="92"/>
      <c r="AF23" s="92"/>
      <c r="AG23" s="92"/>
      <c r="AH23" s="92"/>
      <c r="AI23" s="92"/>
      <c r="AJ23" s="92"/>
      <c r="AK23" s="92"/>
      <c r="AL23" s="92"/>
      <c r="AM23" s="92"/>
      <c r="AO23" s="93"/>
      <c r="AP23" s="92"/>
      <c r="AQ23" s="93"/>
      <c r="AR23" s="93"/>
      <c r="AS23" s="93"/>
    </row>
  </sheetData>
  <hyperlinks>
    <hyperlink ref="A1" location="Contents!A1" display="Back to Contents" xr:uid="{C45595C9-D747-4887-8BC8-E6A2D7F733D5}"/>
  </hyperlinks>
  <pageMargins left="0.7" right="0.7" top="0.75" bottom="0.75" header="0.3" footer="0.3"/>
  <pageSetup paperSize="9" orientation="portrait" horizont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7A684-F50D-4F88-8075-34571A74AA0D}">
  <dimension ref="A1:AS22"/>
  <sheetViews>
    <sheetView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7.42578125" defaultRowHeight="11.25" outlineLevelCol="1" x14ac:dyDescent="0.2"/>
  <cols>
    <col min="1" max="1" width="52.28515625" style="81" bestFit="1" customWidth="1"/>
    <col min="2" max="2" width="4.42578125" style="81" hidden="1" customWidth="1" outlineLevel="1"/>
    <col min="3" max="32" width="8.28515625" style="81" hidden="1" customWidth="1" outlineLevel="1"/>
    <col min="33" max="33" width="8.28515625" style="81" customWidth="1" collapsed="1"/>
    <col min="34" max="39" width="8.28515625" style="81" customWidth="1"/>
    <col min="40" max="40" width="3.42578125" style="81" customWidth="1"/>
    <col min="41" max="45" width="7" style="81" customWidth="1"/>
    <col min="46" max="16384" width="7.42578125" style="81"/>
  </cols>
  <sheetData>
    <row r="1" spans="1:45" x14ac:dyDescent="0.2">
      <c r="A1" s="7" t="s">
        <v>47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79"/>
      <c r="AM1" s="79"/>
      <c r="AO1" s="80"/>
      <c r="AP1" s="79"/>
      <c r="AQ1" s="80"/>
      <c r="AR1" s="80"/>
      <c r="AS1" s="80"/>
    </row>
    <row r="2" spans="1:45" ht="15.75" x14ac:dyDescent="0.25">
      <c r="A2" s="82" t="s">
        <v>364</v>
      </c>
      <c r="B2" s="82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83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O2" s="84"/>
      <c r="AP2" s="79"/>
      <c r="AQ2" s="84"/>
      <c r="AR2" s="84"/>
      <c r="AS2" s="84"/>
    </row>
    <row r="3" spans="1:45" x14ac:dyDescent="0.2">
      <c r="A3" s="79" t="s">
        <v>349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83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O3" s="84"/>
      <c r="AP3" s="79"/>
      <c r="AQ3" s="84"/>
      <c r="AR3" s="84"/>
      <c r="AS3" s="84"/>
    </row>
    <row r="4" spans="1:45" x14ac:dyDescent="0.2">
      <c r="A4" s="85"/>
      <c r="B4" s="86"/>
      <c r="C4" s="86" t="s">
        <v>285</v>
      </c>
      <c r="D4" s="86" t="s">
        <v>285</v>
      </c>
      <c r="E4" s="86" t="s">
        <v>285</v>
      </c>
      <c r="F4" s="86" t="s">
        <v>285</v>
      </c>
      <c r="G4" s="86" t="s">
        <v>285</v>
      </c>
      <c r="H4" s="86" t="s">
        <v>285</v>
      </c>
      <c r="I4" s="86" t="s">
        <v>285</v>
      </c>
      <c r="J4" s="86" t="s">
        <v>285</v>
      </c>
      <c r="K4" s="86" t="s">
        <v>285</v>
      </c>
      <c r="L4" s="86" t="s">
        <v>285</v>
      </c>
      <c r="M4" s="86" t="s">
        <v>285</v>
      </c>
      <c r="N4" s="86" t="s">
        <v>285</v>
      </c>
      <c r="O4" s="86" t="s">
        <v>285</v>
      </c>
      <c r="P4" s="86" t="s">
        <v>285</v>
      </c>
      <c r="Q4" s="86" t="s">
        <v>285</v>
      </c>
      <c r="R4" s="86" t="s">
        <v>285</v>
      </c>
      <c r="S4" s="86" t="s">
        <v>285</v>
      </c>
      <c r="T4" s="86" t="s">
        <v>285</v>
      </c>
      <c r="U4" s="86" t="s">
        <v>285</v>
      </c>
      <c r="V4" s="86" t="s">
        <v>285</v>
      </c>
      <c r="W4" s="86" t="s">
        <v>285</v>
      </c>
      <c r="X4" s="86" t="s">
        <v>285</v>
      </c>
      <c r="Y4" s="86" t="s">
        <v>285</v>
      </c>
      <c r="Z4" s="86" t="s">
        <v>285</v>
      </c>
      <c r="AA4" s="86" t="s">
        <v>285</v>
      </c>
      <c r="AB4" s="86" t="s">
        <v>285</v>
      </c>
      <c r="AC4" s="86" t="s">
        <v>285</v>
      </c>
      <c r="AD4" s="86" t="s">
        <v>285</v>
      </c>
      <c r="AE4" s="86" t="s">
        <v>285</v>
      </c>
      <c r="AF4" s="86" t="s">
        <v>285</v>
      </c>
      <c r="AG4" s="86" t="s">
        <v>285</v>
      </c>
      <c r="AH4" s="86" t="s">
        <v>285</v>
      </c>
      <c r="AI4" s="86" t="s">
        <v>285</v>
      </c>
      <c r="AJ4" s="86" t="s">
        <v>286</v>
      </c>
      <c r="AK4" s="86" t="s">
        <v>286</v>
      </c>
      <c r="AL4" s="86" t="s">
        <v>286</v>
      </c>
      <c r="AM4" s="86" t="s">
        <v>286</v>
      </c>
      <c r="AO4" s="109" t="s">
        <v>378</v>
      </c>
      <c r="AP4" s="109"/>
      <c r="AQ4" s="109"/>
      <c r="AR4" s="109"/>
      <c r="AS4" s="109"/>
    </row>
    <row r="5" spans="1:45" ht="12" thickBot="1" x14ac:dyDescent="0.25">
      <c r="A5" s="173"/>
      <c r="B5" s="173"/>
      <c r="C5" s="173">
        <v>1993</v>
      </c>
      <c r="D5" s="173">
        <v>1994</v>
      </c>
      <c r="E5" s="173">
        <v>1995</v>
      </c>
      <c r="F5" s="173">
        <v>1996</v>
      </c>
      <c r="G5" s="173">
        <v>1997</v>
      </c>
      <c r="H5" s="173">
        <v>1998</v>
      </c>
      <c r="I5" s="173">
        <v>1999</v>
      </c>
      <c r="J5" s="173">
        <v>2000</v>
      </c>
      <c r="K5" s="173">
        <v>2001</v>
      </c>
      <c r="L5" s="173">
        <v>2002</v>
      </c>
      <c r="M5" s="173">
        <v>2003</v>
      </c>
      <c r="N5" s="173">
        <v>2004</v>
      </c>
      <c r="O5" s="173">
        <v>2005</v>
      </c>
      <c r="P5" s="173">
        <v>2006</v>
      </c>
      <c r="Q5" s="173">
        <v>2007</v>
      </c>
      <c r="R5" s="173">
        <v>2008</v>
      </c>
      <c r="S5" s="173">
        <v>2009</v>
      </c>
      <c r="T5" s="173">
        <v>2010</v>
      </c>
      <c r="U5" s="173">
        <v>2011</v>
      </c>
      <c r="V5" s="173">
        <v>2012</v>
      </c>
      <c r="W5" s="173">
        <v>2013</v>
      </c>
      <c r="X5" s="173">
        <v>2014</v>
      </c>
      <c r="Y5" s="173">
        <v>2015</v>
      </c>
      <c r="Z5" s="173">
        <v>2016</v>
      </c>
      <c r="AA5" s="173">
        <v>2017</v>
      </c>
      <c r="AB5" s="173">
        <v>2018</v>
      </c>
      <c r="AC5" s="173">
        <v>2019</v>
      </c>
      <c r="AD5" s="173">
        <v>2020</v>
      </c>
      <c r="AE5" s="173">
        <v>2021</v>
      </c>
      <c r="AF5" s="173">
        <v>2022</v>
      </c>
      <c r="AG5" s="173">
        <v>2023</v>
      </c>
      <c r="AH5" s="173">
        <v>2024</v>
      </c>
      <c r="AI5" s="173">
        <v>2025</v>
      </c>
      <c r="AJ5" s="173">
        <v>2026</v>
      </c>
      <c r="AK5" s="173">
        <v>2027</v>
      </c>
      <c r="AL5" s="173">
        <v>2028</v>
      </c>
      <c r="AM5" s="173">
        <v>2029</v>
      </c>
      <c r="AO5" s="174">
        <v>2025</v>
      </c>
      <c r="AP5" s="174">
        <v>2026</v>
      </c>
      <c r="AQ5" s="174">
        <v>2027</v>
      </c>
      <c r="AR5" s="174">
        <v>2028</v>
      </c>
      <c r="AS5" s="174">
        <v>2029</v>
      </c>
    </row>
    <row r="6" spans="1:45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O6" s="317"/>
      <c r="AP6" s="87"/>
      <c r="AQ6" s="317"/>
      <c r="AR6" s="317"/>
      <c r="AS6" s="317"/>
    </row>
    <row r="7" spans="1:45" x14ac:dyDescent="0.2">
      <c r="A7" s="318" t="s">
        <v>298</v>
      </c>
      <c r="B7" s="318"/>
      <c r="C7" s="88">
        <v>135.14699999999999</v>
      </c>
      <c r="D7" s="88">
        <v>135.79599999999999</v>
      </c>
      <c r="E7" s="88">
        <v>131.88300000000001</v>
      </c>
      <c r="F7" s="88">
        <v>133.339</v>
      </c>
      <c r="G7" s="88">
        <v>133.36600000000001</v>
      </c>
      <c r="H7" s="88">
        <v>133.53399999999999</v>
      </c>
      <c r="I7" s="88">
        <v>144.149</v>
      </c>
      <c r="J7" s="88">
        <v>179.18199999999999</v>
      </c>
      <c r="K7" s="88">
        <v>176.96899999999999</v>
      </c>
      <c r="L7" s="88">
        <v>177.65299999999999</v>
      </c>
      <c r="M7" s="88">
        <v>182.631</v>
      </c>
      <c r="N7" s="88">
        <v>192.059</v>
      </c>
      <c r="O7" s="88">
        <v>200.94900000000001</v>
      </c>
      <c r="P7" s="88">
        <v>208.685</v>
      </c>
      <c r="Q7" s="88">
        <v>222.71700000000001</v>
      </c>
      <c r="R7" s="88">
        <v>235.39699999999999</v>
      </c>
      <c r="S7" s="88">
        <v>227.10400000000001</v>
      </c>
      <c r="T7" s="88">
        <v>228.274</v>
      </c>
      <c r="U7" s="88">
        <v>243.02699999999999</v>
      </c>
      <c r="V7" s="88">
        <v>249.768</v>
      </c>
      <c r="W7" s="88">
        <v>254.13900000000001</v>
      </c>
      <c r="X7" s="88">
        <v>266.33199999999999</v>
      </c>
      <c r="Y7" s="88">
        <v>280.31200000000001</v>
      </c>
      <c r="Z7" s="88">
        <v>293.74</v>
      </c>
      <c r="AA7" s="88">
        <v>302.303</v>
      </c>
      <c r="AB7" s="88">
        <v>317.113</v>
      </c>
      <c r="AC7" s="88">
        <v>329.899</v>
      </c>
      <c r="AD7" s="88">
        <v>325.94900000000001</v>
      </c>
      <c r="AE7" s="88">
        <v>339.79300000000001</v>
      </c>
      <c r="AF7" s="88">
        <v>375.84300000000002</v>
      </c>
      <c r="AG7" s="88">
        <v>383.37200000000001</v>
      </c>
      <c r="AH7" s="88">
        <v>403.24900000000002</v>
      </c>
      <c r="AI7" s="88">
        <v>422.54300000000001</v>
      </c>
      <c r="AJ7" s="88">
        <v>432.44698368944614</v>
      </c>
      <c r="AK7" s="88">
        <v>452.03686621569045</v>
      </c>
      <c r="AL7" s="88">
        <v>473.5170808435164</v>
      </c>
      <c r="AM7" s="88">
        <v>490.78244593522066</v>
      </c>
      <c r="AO7" s="88">
        <v>5.8667092611101692</v>
      </c>
      <c r="AP7" s="88">
        <v>1.2373099936886574</v>
      </c>
      <c r="AQ7" s="88">
        <v>-2.3374463432541814</v>
      </c>
      <c r="AR7" s="88">
        <v>1.6071369234079029</v>
      </c>
      <c r="AS7" s="88">
        <v>1.3501061715725227</v>
      </c>
    </row>
    <row r="8" spans="1:45" x14ac:dyDescent="0.2">
      <c r="A8" s="319" t="s">
        <v>231</v>
      </c>
      <c r="B8" s="319"/>
      <c r="C8" s="90">
        <v>8.1654983571969755</v>
      </c>
      <c r="D8" s="90">
        <v>7.6953852396123406</v>
      </c>
      <c r="E8" s="90">
        <v>6.9231702022781683</v>
      </c>
      <c r="F8" s="90">
        <v>6.8106061147790342</v>
      </c>
      <c r="G8" s="90">
        <v>6.511824122254291</v>
      </c>
      <c r="H8" s="90">
        <v>6.2007116697399196</v>
      </c>
      <c r="I8" s="90">
        <v>6.3599037823490381</v>
      </c>
      <c r="J8" s="90">
        <v>7.4387188508681801</v>
      </c>
      <c r="K8" s="90">
        <v>7.0652399568186324</v>
      </c>
      <c r="L8" s="90">
        <v>6.8238133813623358</v>
      </c>
      <c r="M8" s="90">
        <v>6.7605805856941368</v>
      </c>
      <c r="N8" s="90">
        <v>6.7961766264942574</v>
      </c>
      <c r="O8" s="90">
        <v>6.8650591518577775</v>
      </c>
      <c r="P8" s="90">
        <v>6.6939877125862743</v>
      </c>
      <c r="Q8" s="90">
        <v>6.7242730142340212</v>
      </c>
      <c r="R8" s="90">
        <v>6.9400298890907761</v>
      </c>
      <c r="S8" s="90">
        <v>6.8319728290216846</v>
      </c>
      <c r="T8" s="90">
        <v>6.427512322913552</v>
      </c>
      <c r="U8" s="90">
        <v>6.5597572025824755</v>
      </c>
      <c r="V8" s="90">
        <v>6.7060903558737488</v>
      </c>
      <c r="W8" s="90">
        <v>6.6791222861852475</v>
      </c>
      <c r="X8" s="90">
        <v>6.7193350802010059</v>
      </c>
      <c r="Y8" s="90">
        <v>6.6252952065453137</v>
      </c>
      <c r="Z8" s="90">
        <v>6.6868496888431768</v>
      </c>
      <c r="AA8" s="90">
        <v>6.6075511998170979</v>
      </c>
      <c r="AB8" s="90">
        <v>6.6371665672144111</v>
      </c>
      <c r="AC8" s="90">
        <v>6.5698845457286463</v>
      </c>
      <c r="AD8" s="90">
        <v>6.5022626826429244</v>
      </c>
      <c r="AE8" s="90">
        <v>6.271835592569623</v>
      </c>
      <c r="AF8" s="90">
        <v>6.4617638184345516</v>
      </c>
      <c r="AG8" s="90">
        <v>6.2406044289389211</v>
      </c>
      <c r="AH8" s="90">
        <v>6.3090501965393297</v>
      </c>
      <c r="AI8" s="90">
        <v>6.4313621273785442</v>
      </c>
      <c r="AJ8" s="90">
        <v>6.2854328039033405</v>
      </c>
      <c r="AK8" s="90">
        <v>6.2638514361972222</v>
      </c>
      <c r="AL8" s="90">
        <v>6.3339318376624085</v>
      </c>
      <c r="AM8" s="90">
        <v>6.354603838085719</v>
      </c>
      <c r="AO8" s="90">
        <v>6.1067684862267768E-2</v>
      </c>
      <c r="AP8" s="90">
        <v>-1.7318687523244947E-2</v>
      </c>
      <c r="AQ8" s="90">
        <v>-7.158002584993195E-2</v>
      </c>
      <c r="AR8" s="90">
        <v>-1.439623510581356E-2</v>
      </c>
      <c r="AS8" s="90">
        <v>-2.6370794207099202E-2</v>
      </c>
    </row>
    <row r="9" spans="1:45" x14ac:dyDescent="0.2">
      <c r="A9" s="320" t="s">
        <v>350</v>
      </c>
      <c r="B9" s="320"/>
      <c r="C9" s="321">
        <v>81.691999999999993</v>
      </c>
      <c r="D9" s="321">
        <v>83.953000000000003</v>
      </c>
      <c r="E9" s="321">
        <v>80.075000000000003</v>
      </c>
      <c r="F9" s="321">
        <v>84.694999999999993</v>
      </c>
      <c r="G9" s="321">
        <v>88.097999999999999</v>
      </c>
      <c r="H9" s="321">
        <v>92.927999999999997</v>
      </c>
      <c r="I9" s="321">
        <v>93.134</v>
      </c>
      <c r="J9" s="321">
        <v>126.988</v>
      </c>
      <c r="K9" s="321">
        <v>136.62899999999999</v>
      </c>
      <c r="L9" s="321">
        <v>139.64699999999999</v>
      </c>
      <c r="M9" s="321">
        <v>142.62899999999999</v>
      </c>
      <c r="N9" s="321">
        <v>147.34700000000001</v>
      </c>
      <c r="O9" s="321">
        <v>151.529</v>
      </c>
      <c r="P9" s="321">
        <v>157.36500000000001</v>
      </c>
      <c r="Q9" s="321">
        <v>167.94800000000001</v>
      </c>
      <c r="R9" s="321">
        <v>179.60900000000001</v>
      </c>
      <c r="S9" s="321">
        <v>180.46899999999999</v>
      </c>
      <c r="T9" s="321">
        <v>180.495</v>
      </c>
      <c r="U9" s="321">
        <v>194.90299999999999</v>
      </c>
      <c r="V9" s="321">
        <v>201.08199999999999</v>
      </c>
      <c r="W9" s="321">
        <v>207.90299999999999</v>
      </c>
      <c r="X9" s="321">
        <v>214.249</v>
      </c>
      <c r="Y9" s="321">
        <v>223.91300000000001</v>
      </c>
      <c r="Z9" s="321">
        <v>232.72900000000001</v>
      </c>
      <c r="AA9" s="321">
        <v>244.40100000000001</v>
      </c>
      <c r="AB9" s="321">
        <v>255.947</v>
      </c>
      <c r="AC9" s="321">
        <v>267.85899999999998</v>
      </c>
      <c r="AD9" s="321">
        <v>270.08</v>
      </c>
      <c r="AE9" s="321">
        <v>277.178</v>
      </c>
      <c r="AF9" s="321">
        <v>301.851</v>
      </c>
      <c r="AG9" s="321">
        <v>314.15199999999999</v>
      </c>
      <c r="AH9" s="321">
        <v>329.577</v>
      </c>
      <c r="AI9" s="321">
        <v>340.85</v>
      </c>
      <c r="AJ9" s="321">
        <v>350.70788802794709</v>
      </c>
      <c r="AK9" s="321">
        <v>367.40555750135263</v>
      </c>
      <c r="AL9" s="321">
        <v>384.89211056332238</v>
      </c>
      <c r="AM9" s="321">
        <v>397.89033417340977</v>
      </c>
      <c r="AO9" s="321">
        <v>-0.62292776201135713</v>
      </c>
      <c r="AP9" s="321">
        <v>0.70339835853059773</v>
      </c>
      <c r="AQ9" s="321">
        <v>-2.4797878516770435</v>
      </c>
      <c r="AR9" s="321">
        <v>1.2293989187821863</v>
      </c>
      <c r="AS9" s="321">
        <v>0.96256130201049384</v>
      </c>
    </row>
    <row r="10" spans="1:45" x14ac:dyDescent="0.2">
      <c r="A10" s="320" t="s">
        <v>351</v>
      </c>
      <c r="B10" s="320"/>
      <c r="C10" s="321">
        <v>53.209000000000003</v>
      </c>
      <c r="D10" s="321">
        <v>51.637999999999998</v>
      </c>
      <c r="E10" s="321">
        <v>51.615000000000002</v>
      </c>
      <c r="F10" s="321">
        <v>48.45</v>
      </c>
      <c r="G10" s="321">
        <v>45.058</v>
      </c>
      <c r="H10" s="321">
        <v>40.378999999999998</v>
      </c>
      <c r="I10" s="321">
        <v>35.362000000000002</v>
      </c>
      <c r="J10" s="321">
        <v>32.340000000000003</v>
      </c>
      <c r="K10" s="321">
        <v>19.116</v>
      </c>
      <c r="L10" s="321">
        <v>17.050999999999998</v>
      </c>
      <c r="M10" s="321">
        <v>16.777000000000001</v>
      </c>
      <c r="N10" s="321">
        <v>19.023</v>
      </c>
      <c r="O10" s="321">
        <v>22.315000000000001</v>
      </c>
      <c r="P10" s="321">
        <v>24.771999999999998</v>
      </c>
      <c r="Q10" s="321">
        <v>30.853000000000002</v>
      </c>
      <c r="R10" s="321">
        <v>31.527000000000001</v>
      </c>
      <c r="S10" s="321">
        <v>22.498999999999999</v>
      </c>
      <c r="T10" s="321">
        <v>22.98</v>
      </c>
      <c r="U10" s="321">
        <v>25.925000000000001</v>
      </c>
      <c r="V10" s="321">
        <v>26.114000000000001</v>
      </c>
      <c r="W10" s="321">
        <v>24.673999999999999</v>
      </c>
      <c r="X10" s="321">
        <v>28.649000000000001</v>
      </c>
      <c r="Y10" s="321">
        <v>31.486000000000001</v>
      </c>
      <c r="Z10" s="321">
        <v>33.603000000000002</v>
      </c>
      <c r="AA10" s="321">
        <v>31.555</v>
      </c>
      <c r="AB10" s="321">
        <v>35.479999999999997</v>
      </c>
      <c r="AC10" s="321">
        <v>37.103000000000002</v>
      </c>
      <c r="AD10" s="321">
        <v>26.997</v>
      </c>
      <c r="AE10" s="321">
        <v>32.368000000000002</v>
      </c>
      <c r="AF10" s="321">
        <v>43.152000000000001</v>
      </c>
      <c r="AG10" s="321">
        <v>37.673000000000002</v>
      </c>
      <c r="AH10" s="321">
        <v>40.630000000000003</v>
      </c>
      <c r="AI10" s="321">
        <v>47.84</v>
      </c>
      <c r="AJ10" s="321">
        <v>47.210068044662549</v>
      </c>
      <c r="AK10" s="321">
        <v>49.488601777778804</v>
      </c>
      <c r="AL10" s="321">
        <v>51.880291059425574</v>
      </c>
      <c r="AM10" s="321">
        <v>54.40505238733931</v>
      </c>
      <c r="AO10" s="321">
        <v>6.4802341370069483</v>
      </c>
      <c r="AP10" s="321">
        <v>0.422101353938313</v>
      </c>
      <c r="AQ10" s="321">
        <v>0.14707750364247477</v>
      </c>
      <c r="AR10" s="321">
        <v>0.36851430700640048</v>
      </c>
      <c r="AS10" s="321">
        <v>0.45264995977022771</v>
      </c>
    </row>
    <row r="11" spans="1:45" x14ac:dyDescent="0.2">
      <c r="A11" s="320" t="s">
        <v>352</v>
      </c>
      <c r="B11" s="320"/>
      <c r="C11" s="321">
        <v>4.5999999999999999E-2</v>
      </c>
      <c r="D11" s="321">
        <v>1.4999999999999999E-2</v>
      </c>
      <c r="E11" s="321">
        <v>1.0999999999999999E-2</v>
      </c>
      <c r="F11" s="321">
        <v>1.2E-2</v>
      </c>
      <c r="G11" s="321">
        <v>0.02</v>
      </c>
      <c r="H11" s="321">
        <v>2.5000000000000001E-2</v>
      </c>
      <c r="I11" s="321">
        <v>15.625999999999999</v>
      </c>
      <c r="J11" s="321">
        <v>19.835000000000001</v>
      </c>
      <c r="K11" s="321">
        <v>21.202999999999999</v>
      </c>
      <c r="L11" s="321">
        <v>20.934000000000001</v>
      </c>
      <c r="M11" s="321">
        <v>23.202000000000002</v>
      </c>
      <c r="N11" s="321">
        <v>25.664999999999999</v>
      </c>
      <c r="O11" s="321">
        <v>27.077999999999999</v>
      </c>
      <c r="P11" s="321">
        <v>26.518999999999998</v>
      </c>
      <c r="Q11" s="321">
        <v>23.888000000000002</v>
      </c>
      <c r="R11" s="321">
        <v>24.233000000000001</v>
      </c>
      <c r="S11" s="321">
        <v>24.108000000000001</v>
      </c>
      <c r="T11" s="321">
        <v>24.571999999999999</v>
      </c>
      <c r="U11" s="321">
        <v>21.757000000000001</v>
      </c>
      <c r="V11" s="321">
        <v>21.981999999999999</v>
      </c>
      <c r="W11" s="321">
        <v>20.843</v>
      </c>
      <c r="X11" s="321">
        <v>22.544</v>
      </c>
      <c r="Y11" s="321">
        <v>23.72</v>
      </c>
      <c r="Z11" s="321">
        <v>25.873000000000001</v>
      </c>
      <c r="AA11" s="321">
        <v>24.788</v>
      </c>
      <c r="AB11" s="321">
        <v>23.835999999999999</v>
      </c>
      <c r="AC11" s="321">
        <v>22.681000000000001</v>
      </c>
      <c r="AD11" s="321">
        <v>26.145</v>
      </c>
      <c r="AE11" s="321">
        <v>27.023</v>
      </c>
      <c r="AF11" s="321">
        <v>26.908000000000001</v>
      </c>
      <c r="AG11" s="321">
        <v>27.161999999999999</v>
      </c>
      <c r="AH11" s="321">
        <v>28.44</v>
      </c>
      <c r="AI11" s="321">
        <v>27.838999999999999</v>
      </c>
      <c r="AJ11" s="321">
        <v>28.015917006597235</v>
      </c>
      <c r="AK11" s="321">
        <v>27.939991831584248</v>
      </c>
      <c r="AL11" s="321">
        <v>28.77158586757125</v>
      </c>
      <c r="AM11" s="321">
        <v>29.672496122921885</v>
      </c>
      <c r="AO11" s="321">
        <v>6.3618085190602872E-2</v>
      </c>
      <c r="AP11" s="321">
        <v>0.22648837565796567</v>
      </c>
      <c r="AQ11" s="321">
        <v>0.10577544103873152</v>
      </c>
      <c r="AR11" s="321">
        <v>0.10842525114094315</v>
      </c>
      <c r="AS11" s="321">
        <v>-0.14953256041220084</v>
      </c>
    </row>
    <row r="12" spans="1:45" x14ac:dyDescent="0.2">
      <c r="A12" s="320" t="s">
        <v>353</v>
      </c>
      <c r="B12" s="320"/>
      <c r="C12" s="321">
        <v>0.2</v>
      </c>
      <c r="D12" s="321">
        <v>0.19</v>
      </c>
      <c r="E12" s="321">
        <v>0.182</v>
      </c>
      <c r="F12" s="321">
        <v>0.182</v>
      </c>
      <c r="G12" s="321">
        <v>0.19</v>
      </c>
      <c r="H12" s="321">
        <v>0.20200000000000001</v>
      </c>
      <c r="I12" s="321">
        <v>2.7E-2</v>
      </c>
      <c r="J12" s="321">
        <v>1.9E-2</v>
      </c>
      <c r="K12" s="321">
        <v>2.1000000000000001E-2</v>
      </c>
      <c r="L12" s="321">
        <v>2.1000000000000001E-2</v>
      </c>
      <c r="M12" s="321">
        <v>2.3E-2</v>
      </c>
      <c r="N12" s="321">
        <v>2.4E-2</v>
      </c>
      <c r="O12" s="321">
        <v>2.7E-2</v>
      </c>
      <c r="P12" s="321">
        <v>2.9000000000000001E-2</v>
      </c>
      <c r="Q12" s="321">
        <v>2.8000000000000001E-2</v>
      </c>
      <c r="R12" s="321">
        <v>2.8000000000000001E-2</v>
      </c>
      <c r="S12" s="321">
        <v>2.8000000000000001E-2</v>
      </c>
      <c r="T12" s="321">
        <v>0.22700000000000001</v>
      </c>
      <c r="U12" s="321">
        <v>0.442</v>
      </c>
      <c r="V12" s="321">
        <v>0.59</v>
      </c>
      <c r="W12" s="321">
        <v>0.71899999999999997</v>
      </c>
      <c r="X12" s="321">
        <v>0.89</v>
      </c>
      <c r="Y12" s="321">
        <v>1.1930000000000001</v>
      </c>
      <c r="Z12" s="321">
        <v>1.5349999999999999</v>
      </c>
      <c r="AA12" s="321">
        <v>1.5589999999999999</v>
      </c>
      <c r="AB12" s="321">
        <v>1.85</v>
      </c>
      <c r="AC12" s="321">
        <v>2.2559999999999998</v>
      </c>
      <c r="AD12" s="321">
        <v>2.7269999999999999</v>
      </c>
      <c r="AE12" s="321">
        <v>3.2240000000000002</v>
      </c>
      <c r="AF12" s="321">
        <v>3.9319999999999999</v>
      </c>
      <c r="AG12" s="321">
        <v>4.3849999999999998</v>
      </c>
      <c r="AH12" s="321">
        <v>4.6020000000000003</v>
      </c>
      <c r="AI12" s="321">
        <v>6.0140000000000002</v>
      </c>
      <c r="AJ12" s="321">
        <v>6.5131106102392389</v>
      </c>
      <c r="AK12" s="321">
        <v>7.2027151049747378</v>
      </c>
      <c r="AL12" s="321">
        <v>7.9730933531971875</v>
      </c>
      <c r="AM12" s="321">
        <v>8.8145632515497248</v>
      </c>
      <c r="AO12" s="321">
        <v>-5.4215199076030333E-2</v>
      </c>
      <c r="AP12" s="321">
        <v>-0.11467809443819078</v>
      </c>
      <c r="AQ12" s="321">
        <v>-0.11051143625836357</v>
      </c>
      <c r="AR12" s="321">
        <v>-9.9201553521575989E-2</v>
      </c>
      <c r="AS12" s="321">
        <v>8.4427470204002014E-2</v>
      </c>
    </row>
    <row r="13" spans="1:45" x14ac:dyDescent="0.2">
      <c r="A13" s="318" t="s">
        <v>354</v>
      </c>
      <c r="B13" s="318"/>
      <c r="C13" s="88">
        <v>103.88500000000001</v>
      </c>
      <c r="D13" s="88">
        <v>111.274</v>
      </c>
      <c r="E13" s="88">
        <v>117.008</v>
      </c>
      <c r="F13" s="88">
        <v>120.88200000000001</v>
      </c>
      <c r="G13" s="88">
        <v>123.449</v>
      </c>
      <c r="H13" s="88">
        <v>108.679</v>
      </c>
      <c r="I13" s="88">
        <v>139.85900000000001</v>
      </c>
      <c r="J13" s="88">
        <v>142.613</v>
      </c>
      <c r="K13" s="88">
        <v>145.90799999999999</v>
      </c>
      <c r="L13" s="88">
        <v>154.05699999999999</v>
      </c>
      <c r="M13" s="88">
        <v>158.21199999999999</v>
      </c>
      <c r="N13" s="88">
        <v>166.42099999999999</v>
      </c>
      <c r="O13" s="88">
        <v>172.58600000000001</v>
      </c>
      <c r="P13" s="88">
        <v>179.75200000000001</v>
      </c>
      <c r="Q13" s="88">
        <v>189.03299999999999</v>
      </c>
      <c r="R13" s="88">
        <v>201.98699999999999</v>
      </c>
      <c r="S13" s="88">
        <v>220.21299999999999</v>
      </c>
      <c r="T13" s="88">
        <v>224.31800000000001</v>
      </c>
      <c r="U13" s="88">
        <v>223.83799999999999</v>
      </c>
      <c r="V13" s="88">
        <v>240.452</v>
      </c>
      <c r="W13" s="88">
        <v>258.70100000000002</v>
      </c>
      <c r="X13" s="88">
        <v>260.21800000000002</v>
      </c>
      <c r="Y13" s="88">
        <v>270.32900000000001</v>
      </c>
      <c r="Z13" s="88">
        <v>288.45999999999998</v>
      </c>
      <c r="AA13" s="88">
        <v>302.29700000000003</v>
      </c>
      <c r="AB13" s="88">
        <v>311.15499999999997</v>
      </c>
      <c r="AC13" s="88">
        <v>321.88600000000002</v>
      </c>
      <c r="AD13" s="88">
        <v>334.18599999999998</v>
      </c>
      <c r="AE13" s="88">
        <v>339.97399999999999</v>
      </c>
      <c r="AF13" s="88">
        <v>354.54300000000001</v>
      </c>
      <c r="AG13" s="88">
        <v>367.67500000000001</v>
      </c>
      <c r="AH13" s="88">
        <v>374.096</v>
      </c>
      <c r="AI13" s="88">
        <v>395.85</v>
      </c>
      <c r="AJ13" s="88">
        <v>405.80549991378319</v>
      </c>
      <c r="AK13" s="88">
        <v>421.86094950736458</v>
      </c>
      <c r="AL13" s="88">
        <v>439.21575292657519</v>
      </c>
      <c r="AM13" s="88">
        <v>454.37593998947028</v>
      </c>
      <c r="AO13" s="88">
        <v>1.808974322818278</v>
      </c>
      <c r="AP13" s="88">
        <v>0.92544600182754222</v>
      </c>
      <c r="AQ13" s="88">
        <v>1.9182252883919864</v>
      </c>
      <c r="AR13" s="88">
        <v>2.2993807732745188</v>
      </c>
      <c r="AS13" s="88">
        <v>5.238678165391379</v>
      </c>
    </row>
    <row r="14" spans="1:45" x14ac:dyDescent="0.2">
      <c r="A14" s="319" t="s">
        <v>231</v>
      </c>
      <c r="B14" s="319"/>
      <c r="C14" s="322">
        <v>6.2766676051810828</v>
      </c>
      <c r="D14" s="322">
        <v>6.3057549349953144</v>
      </c>
      <c r="E14" s="322">
        <v>6.1423102221526955</v>
      </c>
      <c r="F14" s="322">
        <v>6.1743352535021199</v>
      </c>
      <c r="G14" s="322">
        <v>6.0276095561700123</v>
      </c>
      <c r="H14" s="322">
        <v>5.0465585061157814</v>
      </c>
      <c r="I14" s="322">
        <v>6.1706274972115942</v>
      </c>
      <c r="J14" s="322">
        <v>5.9205612811491317</v>
      </c>
      <c r="K14" s="322">
        <v>5.8251729490447079</v>
      </c>
      <c r="L14" s="322">
        <v>5.9174695507114272</v>
      </c>
      <c r="M14" s="322">
        <v>5.8566452334151426</v>
      </c>
      <c r="N14" s="322">
        <v>5.8889534484601125</v>
      </c>
      <c r="O14" s="322">
        <v>5.896088553725205</v>
      </c>
      <c r="P14" s="322">
        <v>5.7659040147246241</v>
      </c>
      <c r="Q14" s="322">
        <v>5.7072854820229244</v>
      </c>
      <c r="R14" s="322">
        <v>5.9550283869708567</v>
      </c>
      <c r="S14" s="322">
        <v>6.624670779014691</v>
      </c>
      <c r="T14" s="322">
        <v>6.3161232082993335</v>
      </c>
      <c r="U14" s="322">
        <v>6.0418098923644541</v>
      </c>
      <c r="V14" s="322">
        <v>6.455962486189402</v>
      </c>
      <c r="W14" s="322">
        <v>6.7990179175900192</v>
      </c>
      <c r="X14" s="322">
        <v>6.565083939968706</v>
      </c>
      <c r="Y14" s="322">
        <v>6.3893426891827243</v>
      </c>
      <c r="Z14" s="322">
        <v>6.566653030720035</v>
      </c>
      <c r="AA14" s="322">
        <v>6.6074200555439706</v>
      </c>
      <c r="AB14" s="322">
        <v>6.5124657873426823</v>
      </c>
      <c r="AC14" s="322">
        <v>6.4103069633021343</v>
      </c>
      <c r="AD14" s="322">
        <v>6.6665802222485988</v>
      </c>
      <c r="AE14" s="322">
        <v>6.2751764566905885</v>
      </c>
      <c r="AF14" s="322">
        <v>6.0955588622888843</v>
      </c>
      <c r="AG14" s="322">
        <v>5.9850855915667225</v>
      </c>
      <c r="AH14" s="322">
        <v>5.8529356361071638</v>
      </c>
      <c r="AI14" s="322">
        <v>6.0250783899456302</v>
      </c>
      <c r="AJ14" s="322">
        <v>5.8982101792024499</v>
      </c>
      <c r="AK14" s="322">
        <v>5.8457053217123374</v>
      </c>
      <c r="AL14" s="322">
        <v>5.8751051516637016</v>
      </c>
      <c r="AM14" s="322">
        <v>5.883215905753902</v>
      </c>
      <c r="AO14" s="322">
        <v>8.3988205377139025E-4</v>
      </c>
      <c r="AP14" s="322">
        <v>-1.9695933086981476E-2</v>
      </c>
      <c r="AQ14" s="322">
        <v>-9.6396521070829522E-3</v>
      </c>
      <c r="AR14" s="322">
        <v>-2.4748962414031794E-3</v>
      </c>
      <c r="AS14" s="322">
        <v>2.7588393479389239E-2</v>
      </c>
    </row>
    <row r="15" spans="1:45" x14ac:dyDescent="0.2">
      <c r="A15" s="320" t="s">
        <v>355</v>
      </c>
      <c r="B15" s="320"/>
      <c r="C15" s="321">
        <v>101.946</v>
      </c>
      <c r="D15" s="321">
        <v>108.876</v>
      </c>
      <c r="E15" s="321">
        <v>113.773</v>
      </c>
      <c r="F15" s="321">
        <v>118.401</v>
      </c>
      <c r="G15" s="321">
        <v>122.166</v>
      </c>
      <c r="H15" s="321">
        <v>125.45699999999999</v>
      </c>
      <c r="I15" s="321">
        <v>184.32599999999999</v>
      </c>
      <c r="J15" s="321">
        <v>186.56899999999999</v>
      </c>
      <c r="K15" s="321">
        <v>299.56099999999998</v>
      </c>
      <c r="L15" s="321">
        <v>152.613</v>
      </c>
      <c r="M15" s="321">
        <v>156.535</v>
      </c>
      <c r="N15" s="321">
        <v>166.011</v>
      </c>
      <c r="O15" s="321">
        <v>170.352</v>
      </c>
      <c r="P15" s="321">
        <v>177.36500000000001</v>
      </c>
      <c r="Q15" s="321">
        <v>186.49799999999999</v>
      </c>
      <c r="R15" s="321">
        <v>199.815</v>
      </c>
      <c r="S15" s="321">
        <v>218.33199999999999</v>
      </c>
      <c r="T15" s="321">
        <v>221.39400000000001</v>
      </c>
      <c r="U15" s="321">
        <v>220.96799999999999</v>
      </c>
      <c r="V15" s="321">
        <v>237.435</v>
      </c>
      <c r="W15" s="321">
        <v>255.44399999999999</v>
      </c>
      <c r="X15" s="321">
        <v>256.75799999999998</v>
      </c>
      <c r="Y15" s="321">
        <v>266.50400000000002</v>
      </c>
      <c r="Z15" s="321">
        <v>284.64100000000002</v>
      </c>
      <c r="AA15" s="321">
        <v>298.334</v>
      </c>
      <c r="AB15" s="321">
        <v>307.11700000000002</v>
      </c>
      <c r="AC15" s="321">
        <v>317.613</v>
      </c>
      <c r="AD15" s="321">
        <v>329.69600000000003</v>
      </c>
      <c r="AE15" s="321">
        <v>335.52600000000001</v>
      </c>
      <c r="AF15" s="321">
        <v>349.63099999999997</v>
      </c>
      <c r="AG15" s="321">
        <v>363.286</v>
      </c>
      <c r="AH15" s="321">
        <v>368.99799999999999</v>
      </c>
      <c r="AI15" s="321">
        <v>390.51600000000002</v>
      </c>
      <c r="AJ15" s="321">
        <v>400.34535229137043</v>
      </c>
      <c r="AK15" s="321">
        <v>416.17006988953301</v>
      </c>
      <c r="AL15" s="321">
        <v>433.30490976703487</v>
      </c>
      <c r="AM15" s="321">
        <v>448.03421863720882</v>
      </c>
      <c r="AO15" s="321">
        <v>1.8790583933598828</v>
      </c>
      <c r="AP15" s="321">
        <v>1.171457048399956</v>
      </c>
      <c r="AQ15" s="321">
        <v>2.2191202752875396</v>
      </c>
      <c r="AR15" s="321">
        <v>2.6438482657002749</v>
      </c>
      <c r="AS15" s="321">
        <v>5.4351765515749575</v>
      </c>
    </row>
    <row r="16" spans="1:45" x14ac:dyDescent="0.2">
      <c r="A16" s="320" t="s">
        <v>356</v>
      </c>
      <c r="B16" s="320"/>
      <c r="C16" s="321">
        <v>0.29399999999999998</v>
      </c>
      <c r="D16" s="321">
        <v>0.159</v>
      </c>
      <c r="E16" s="321">
        <v>0.153</v>
      </c>
      <c r="F16" s="321">
        <v>0.158</v>
      </c>
      <c r="G16" s="321">
        <v>0.185</v>
      </c>
      <c r="H16" s="321">
        <v>0.29399999999999998</v>
      </c>
      <c r="I16" s="321">
        <v>0.496</v>
      </c>
      <c r="J16" s="321">
        <v>0.92</v>
      </c>
      <c r="K16" s="321">
        <v>1.331</v>
      </c>
      <c r="L16" s="321">
        <v>1.4239999999999999</v>
      </c>
      <c r="M16" s="321">
        <v>1.66</v>
      </c>
      <c r="N16" s="321">
        <v>2.0019999999999998</v>
      </c>
      <c r="O16" s="321">
        <v>2.2130000000000001</v>
      </c>
      <c r="P16" s="321">
        <v>2.3820000000000001</v>
      </c>
      <c r="Q16" s="321">
        <v>2.5299999999999998</v>
      </c>
      <c r="R16" s="321">
        <v>2.1669999999999998</v>
      </c>
      <c r="S16" s="321">
        <v>1.8759999999999999</v>
      </c>
      <c r="T16" s="321">
        <v>2.7120000000000002</v>
      </c>
      <c r="U16" s="321">
        <v>2.589</v>
      </c>
      <c r="V16" s="321">
        <v>2.7280000000000002</v>
      </c>
      <c r="W16" s="321">
        <v>3.0760000000000001</v>
      </c>
      <c r="X16" s="321">
        <v>3.2570000000000001</v>
      </c>
      <c r="Y16" s="321">
        <v>3.5150000000000001</v>
      </c>
      <c r="Z16" s="321">
        <v>3.4329999999999998</v>
      </c>
      <c r="AA16" s="321">
        <v>3.5459999999999998</v>
      </c>
      <c r="AB16" s="321">
        <v>3.468</v>
      </c>
      <c r="AC16" s="321">
        <v>3.7330000000000001</v>
      </c>
      <c r="AD16" s="321">
        <v>3.9289999999999998</v>
      </c>
      <c r="AE16" s="321">
        <v>3.6890000000000001</v>
      </c>
      <c r="AF16" s="321">
        <v>3.9380000000000002</v>
      </c>
      <c r="AG16" s="321">
        <v>3.9820000000000002</v>
      </c>
      <c r="AH16" s="321">
        <v>4.0049999999999999</v>
      </c>
      <c r="AI16" s="321">
        <v>4.2130000000000001</v>
      </c>
      <c r="AJ16" s="321">
        <v>4.6635511191404371</v>
      </c>
      <c r="AK16" s="321">
        <v>4.8549237216920371</v>
      </c>
      <c r="AL16" s="321">
        <v>5.0555150036022534</v>
      </c>
      <c r="AM16" s="321">
        <v>5.3145605765808721</v>
      </c>
      <c r="AO16" s="321">
        <v>-2.254407054163312E-2</v>
      </c>
      <c r="AP16" s="321">
        <v>0.1327904501552257</v>
      </c>
      <c r="AQ16" s="321">
        <v>4.5301976964867208E-2</v>
      </c>
      <c r="AR16" s="321">
        <v>-1.0700100163812749E-2</v>
      </c>
      <c r="AS16" s="321">
        <v>-2.7427758770267246E-2</v>
      </c>
    </row>
    <row r="17" spans="1:45" x14ac:dyDescent="0.2">
      <c r="A17" s="320" t="s">
        <v>357</v>
      </c>
      <c r="B17" s="320"/>
      <c r="C17" s="321">
        <v>0</v>
      </c>
      <c r="D17" s="321">
        <v>0.111</v>
      </c>
      <c r="E17" s="321">
        <v>6.4000000000000001E-2</v>
      </c>
      <c r="F17" s="321">
        <v>0.14699999999999999</v>
      </c>
      <c r="G17" s="321">
        <v>0.21</v>
      </c>
      <c r="H17" s="321">
        <v>0</v>
      </c>
      <c r="I17" s="321">
        <v>4.0000000000000001E-3</v>
      </c>
      <c r="J17" s="321">
        <v>9.1999999999999998E-2</v>
      </c>
      <c r="K17" s="321">
        <v>1.4E-2</v>
      </c>
      <c r="L17" s="321">
        <v>1.7000000000000001E-2</v>
      </c>
      <c r="M17" s="321">
        <v>1.4E-2</v>
      </c>
      <c r="N17" s="321">
        <v>5.0000000000000001E-3</v>
      </c>
      <c r="O17" s="321">
        <v>2.1000000000000001E-2</v>
      </c>
      <c r="P17" s="321">
        <v>5.0000000000000001E-3</v>
      </c>
      <c r="Q17" s="321">
        <v>5.0000000000000001E-3</v>
      </c>
      <c r="R17" s="321">
        <v>5.0000000000000001E-3</v>
      </c>
      <c r="S17" s="321">
        <v>5.0000000000000001E-3</v>
      </c>
      <c r="T17" s="321">
        <v>9.2999999999999999E-2</v>
      </c>
      <c r="U17" s="321">
        <v>0.05</v>
      </c>
      <c r="V17" s="321">
        <v>4.1000000000000002E-2</v>
      </c>
      <c r="W17" s="321">
        <v>2.4E-2</v>
      </c>
      <c r="X17" s="321">
        <v>0.03</v>
      </c>
      <c r="Y17" s="321">
        <v>0.05</v>
      </c>
      <c r="Z17" s="321">
        <v>0.02</v>
      </c>
      <c r="AA17" s="321">
        <v>1.9E-2</v>
      </c>
      <c r="AB17" s="321">
        <v>0.02</v>
      </c>
      <c r="AC17" s="321">
        <v>5.1999999999999998E-2</v>
      </c>
      <c r="AD17" s="321">
        <v>7.3999999999999996E-2</v>
      </c>
      <c r="AE17" s="321">
        <v>0.10199999999999999</v>
      </c>
      <c r="AF17" s="321">
        <v>0.13300000000000001</v>
      </c>
      <c r="AG17" s="321">
        <v>0.13400000000000001</v>
      </c>
      <c r="AH17" s="321">
        <v>0.155</v>
      </c>
      <c r="AI17" s="321">
        <v>0.13600000000000001</v>
      </c>
      <c r="AJ17" s="321">
        <v>0.14280000000000001</v>
      </c>
      <c r="AK17" s="321">
        <v>0.14708399999999999</v>
      </c>
      <c r="AL17" s="321">
        <v>0.15149652</v>
      </c>
      <c r="AM17" s="321">
        <v>0.15604141560000001</v>
      </c>
      <c r="AO17" s="321">
        <v>-3.1400000000000004E-2</v>
      </c>
      <c r="AP17" s="321">
        <v>-3.2969999999999999E-2</v>
      </c>
      <c r="AQ17" s="321">
        <v>-3.3959100000000006E-2</v>
      </c>
      <c r="AR17" s="321">
        <v>-3.4977873000000013E-2</v>
      </c>
      <c r="AS17" s="321">
        <v>-3.6027209190000006E-2</v>
      </c>
    </row>
    <row r="18" spans="1:45" x14ac:dyDescent="0.2">
      <c r="A18" s="320" t="s">
        <v>358</v>
      </c>
      <c r="B18" s="320"/>
      <c r="C18" s="321">
        <v>0.19700000000000001</v>
      </c>
      <c r="D18" s="321">
        <v>0.19400000000000001</v>
      </c>
      <c r="E18" s="321">
        <v>0.17</v>
      </c>
      <c r="F18" s="321">
        <v>0.108</v>
      </c>
      <c r="G18" s="321">
        <v>0.112</v>
      </c>
      <c r="H18" s="321">
        <v>0</v>
      </c>
      <c r="I18" s="321">
        <v>3.3000000000000002E-2</v>
      </c>
      <c r="J18" s="321">
        <v>3.2000000000000001E-2</v>
      </c>
      <c r="K18" s="321">
        <v>2E-3</v>
      </c>
      <c r="L18" s="321">
        <v>3.0000000000000001E-3</v>
      </c>
      <c r="M18" s="321">
        <v>3.0000000000000001E-3</v>
      </c>
      <c r="N18" s="321">
        <v>3.0000000000000001E-3</v>
      </c>
      <c r="O18" s="321">
        <v>0</v>
      </c>
      <c r="P18" s="321">
        <v>0</v>
      </c>
      <c r="Q18" s="321">
        <v>0</v>
      </c>
      <c r="R18" s="321">
        <v>0</v>
      </c>
      <c r="S18" s="321">
        <v>0</v>
      </c>
      <c r="T18" s="321">
        <v>6.7000000000000004E-2</v>
      </c>
      <c r="U18" s="321">
        <v>9.1999999999999998E-2</v>
      </c>
      <c r="V18" s="321">
        <v>6.5000000000000002E-2</v>
      </c>
      <c r="W18" s="321">
        <v>6.7000000000000004E-2</v>
      </c>
      <c r="X18" s="321">
        <v>2.9000000000000001E-2</v>
      </c>
      <c r="Y18" s="321">
        <v>6.2E-2</v>
      </c>
      <c r="Z18" s="321">
        <v>6.4000000000000001E-2</v>
      </c>
      <c r="AA18" s="321">
        <v>7.5999999999999998E-2</v>
      </c>
      <c r="AB18" s="321">
        <v>8.7999999999999995E-2</v>
      </c>
      <c r="AC18" s="321">
        <v>5.1999999999999998E-2</v>
      </c>
      <c r="AD18" s="321">
        <v>6.6000000000000003E-2</v>
      </c>
      <c r="AE18" s="321">
        <v>5.1999999999999998E-2</v>
      </c>
      <c r="AF18" s="321">
        <v>5.3999999999999999E-2</v>
      </c>
      <c r="AG18" s="321">
        <v>6.6000000000000003E-2</v>
      </c>
      <c r="AH18" s="321">
        <v>8.5000000000000006E-2</v>
      </c>
      <c r="AI18" s="321">
        <v>4.5999999999999999E-2</v>
      </c>
      <c r="AJ18" s="321">
        <v>4.5079999999999995E-2</v>
      </c>
      <c r="AK18" s="321">
        <v>4.5981599999999997E-2</v>
      </c>
      <c r="AL18" s="321">
        <v>4.6901232000000001E-2</v>
      </c>
      <c r="AM18" s="321">
        <v>4.7839256640000001E-2</v>
      </c>
      <c r="AO18" s="321">
        <v>-2.9600000000000008E-2</v>
      </c>
      <c r="AP18" s="321">
        <v>-2.9008000000000009E-2</v>
      </c>
      <c r="AQ18" s="321">
        <v>-2.9588160000000016E-2</v>
      </c>
      <c r="AR18" s="321">
        <v>-3.017992320000001E-2</v>
      </c>
      <c r="AS18" s="321">
        <v>-3.0783521664000005E-2</v>
      </c>
    </row>
    <row r="19" spans="1:45" x14ac:dyDescent="0.2">
      <c r="A19" s="320" t="s">
        <v>359</v>
      </c>
      <c r="B19" s="320"/>
      <c r="C19" s="321">
        <v>1.448</v>
      </c>
      <c r="D19" s="321">
        <v>1.9339999999999999</v>
      </c>
      <c r="E19" s="321">
        <v>2.8479999999999999</v>
      </c>
      <c r="F19" s="321">
        <v>2.0680000000000001</v>
      </c>
      <c r="G19" s="321">
        <v>0.77600000000000002</v>
      </c>
      <c r="H19" s="321">
        <v>-17.071999999999999</v>
      </c>
      <c r="I19" s="321">
        <v>-45</v>
      </c>
      <c r="J19" s="321">
        <v>-45</v>
      </c>
      <c r="K19" s="321">
        <v>-155</v>
      </c>
      <c r="L19" s="321">
        <v>0</v>
      </c>
      <c r="M19" s="321">
        <v>0</v>
      </c>
      <c r="N19" s="321">
        <v>-1.6</v>
      </c>
      <c r="O19" s="321">
        <v>0</v>
      </c>
      <c r="P19" s="321">
        <v>0</v>
      </c>
      <c r="Q19" s="321">
        <v>0</v>
      </c>
      <c r="R19" s="321">
        <v>0</v>
      </c>
      <c r="S19" s="321">
        <v>0</v>
      </c>
      <c r="T19" s="321">
        <v>5.1999999999999998E-2</v>
      </c>
      <c r="U19" s="321">
        <v>0.13900000000000001</v>
      </c>
      <c r="V19" s="321">
        <v>0.183</v>
      </c>
      <c r="W19" s="321">
        <v>0.09</v>
      </c>
      <c r="X19" s="321">
        <v>0.14399999999999999</v>
      </c>
      <c r="Y19" s="321">
        <v>0.19800000000000001</v>
      </c>
      <c r="Z19" s="321">
        <v>0.30199999999999999</v>
      </c>
      <c r="AA19" s="321">
        <v>0.32200000000000001</v>
      </c>
      <c r="AB19" s="321">
        <v>0.46200000000000002</v>
      </c>
      <c r="AC19" s="321">
        <v>0.436</v>
      </c>
      <c r="AD19" s="321">
        <v>0.42099999999999999</v>
      </c>
      <c r="AE19" s="321">
        <v>0.60499999999999998</v>
      </c>
      <c r="AF19" s="321">
        <v>0.78700000000000003</v>
      </c>
      <c r="AG19" s="321">
        <v>0.20699999999999999</v>
      </c>
      <c r="AH19" s="321">
        <v>0.85299999999999998</v>
      </c>
      <c r="AI19" s="321">
        <v>0.93899999999999995</v>
      </c>
      <c r="AJ19" s="321">
        <v>0.60871650327233251</v>
      </c>
      <c r="AK19" s="321">
        <v>0.64289029613957416</v>
      </c>
      <c r="AL19" s="321">
        <v>0.65693040393807023</v>
      </c>
      <c r="AM19" s="321">
        <v>0.82328010344061875</v>
      </c>
      <c r="AO19" s="321">
        <v>1.3460000000028231E-2</v>
      </c>
      <c r="AP19" s="321">
        <v>-0.31682349672763949</v>
      </c>
      <c r="AQ19" s="321">
        <v>-0.2826497038604206</v>
      </c>
      <c r="AR19" s="321">
        <v>-0.2686095960619434</v>
      </c>
      <c r="AS19" s="321">
        <v>-0.10225989655931175</v>
      </c>
    </row>
    <row r="20" spans="1:45" x14ac:dyDescent="0.2">
      <c r="A20" s="87" t="s">
        <v>360</v>
      </c>
      <c r="B20" s="87"/>
      <c r="C20" s="88">
        <v>31.262</v>
      </c>
      <c r="D20" s="88">
        <v>24.521999999999998</v>
      </c>
      <c r="E20" s="88">
        <v>14.875</v>
      </c>
      <c r="F20" s="88">
        <v>12.457000000000001</v>
      </c>
      <c r="G20" s="88">
        <v>9.9169999999999998</v>
      </c>
      <c r="H20" s="88">
        <v>24.855</v>
      </c>
      <c r="I20" s="88">
        <v>4.29</v>
      </c>
      <c r="J20" s="88">
        <v>36.569000000000003</v>
      </c>
      <c r="K20" s="88">
        <v>31.061</v>
      </c>
      <c r="L20" s="88">
        <v>23.596</v>
      </c>
      <c r="M20" s="88">
        <v>24.419</v>
      </c>
      <c r="N20" s="88">
        <v>25.638000000000002</v>
      </c>
      <c r="O20" s="88">
        <v>28.363</v>
      </c>
      <c r="P20" s="88">
        <v>28.933</v>
      </c>
      <c r="Q20" s="88">
        <v>33.683999999999997</v>
      </c>
      <c r="R20" s="88">
        <v>33.409999999999997</v>
      </c>
      <c r="S20" s="88">
        <v>6.891</v>
      </c>
      <c r="T20" s="88">
        <v>3.956</v>
      </c>
      <c r="U20" s="88">
        <v>19.189</v>
      </c>
      <c r="V20" s="88">
        <v>9.3160000000000007</v>
      </c>
      <c r="W20" s="88">
        <v>-4.5620000000000003</v>
      </c>
      <c r="X20" s="88">
        <v>6.1139999999999999</v>
      </c>
      <c r="Y20" s="88">
        <v>9.9830000000000005</v>
      </c>
      <c r="Z20" s="88">
        <v>5.28</v>
      </c>
      <c r="AA20" s="88">
        <v>6.0000000000000001E-3</v>
      </c>
      <c r="AB20" s="88">
        <v>5.9580000000000002</v>
      </c>
      <c r="AC20" s="88">
        <v>8.0129999999999999</v>
      </c>
      <c r="AD20" s="88">
        <v>-8.2370000000000001</v>
      </c>
      <c r="AE20" s="88">
        <v>-0.18099999999999999</v>
      </c>
      <c r="AF20" s="88">
        <v>21.3</v>
      </c>
      <c r="AG20" s="88">
        <v>15.696999999999999</v>
      </c>
      <c r="AH20" s="88">
        <v>29.152999999999999</v>
      </c>
      <c r="AI20" s="88">
        <v>26.693000000000001</v>
      </c>
      <c r="AJ20" s="88">
        <v>26.641483775662898</v>
      </c>
      <c r="AK20" s="88">
        <v>30.17591670832585</v>
      </c>
      <c r="AL20" s="88">
        <v>34.301327916941197</v>
      </c>
      <c r="AM20" s="88">
        <v>36.406505945750396</v>
      </c>
      <c r="AO20" s="88">
        <v>4.0577349382918912</v>
      </c>
      <c r="AP20" s="88">
        <v>0.31186399186111519</v>
      </c>
      <c r="AQ20" s="88">
        <v>-4.2556716316461678</v>
      </c>
      <c r="AR20" s="88">
        <v>-0.69224384986661602</v>
      </c>
      <c r="AS20" s="88">
        <v>-3.8885719938188559</v>
      </c>
    </row>
    <row r="21" spans="1:45" x14ac:dyDescent="0.2">
      <c r="A21" s="89" t="s">
        <v>231</v>
      </c>
      <c r="B21" s="89"/>
      <c r="C21" s="90">
        <v>1.8888307520158927</v>
      </c>
      <c r="D21" s="90">
        <v>1.3896303046170271</v>
      </c>
      <c r="E21" s="90">
        <v>0.78085998012547309</v>
      </c>
      <c r="F21" s="90">
        <v>0.6362708612769139</v>
      </c>
      <c r="G21" s="90">
        <v>0.48421456608427782</v>
      </c>
      <c r="H21" s="90">
        <v>1.1541531636241384</v>
      </c>
      <c r="I21" s="90">
        <v>0.18927628513744368</v>
      </c>
      <c r="J21" s="90">
        <v>1.5181575697190479</v>
      </c>
      <c r="K21" s="90">
        <v>1.2400670077739238</v>
      </c>
      <c r="L21" s="90">
        <v>0.90634383065090751</v>
      </c>
      <c r="M21" s="90">
        <v>0.90393535227899502</v>
      </c>
      <c r="N21" s="90">
        <v>0.90722317803414465</v>
      </c>
      <c r="O21" s="90">
        <v>0.96897059813257169</v>
      </c>
      <c r="P21" s="90">
        <v>0.92808369786165135</v>
      </c>
      <c r="Q21" s="90">
        <v>1.0169875322110964</v>
      </c>
      <c r="R21" s="90">
        <v>0.98500150211992021</v>
      </c>
      <c r="S21" s="90">
        <v>0.20730205000699431</v>
      </c>
      <c r="T21" s="90">
        <v>0.11138911461421805</v>
      </c>
      <c r="U21" s="90">
        <v>0.51794731021802154</v>
      </c>
      <c r="V21" s="90">
        <v>0.25012786968434647</v>
      </c>
      <c r="W21" s="90">
        <v>-0.11989563140477101</v>
      </c>
      <c r="X21" s="90">
        <v>0.1542511402323001</v>
      </c>
      <c r="Y21" s="90">
        <v>0.23595251736258832</v>
      </c>
      <c r="Z21" s="90">
        <v>0.12019665812314285</v>
      </c>
      <c r="AA21" s="90">
        <v>1.3114427312630898E-4</v>
      </c>
      <c r="AB21" s="90">
        <v>0.12470077987172858</v>
      </c>
      <c r="AC21" s="90">
        <v>0.15957758242651127</v>
      </c>
      <c r="AD21" s="90">
        <v>-0.16431753960567383</v>
      </c>
      <c r="AE21" s="90">
        <v>-3.3408641209651223E-3</v>
      </c>
      <c r="AF21" s="90">
        <v>0.36620495614566706</v>
      </c>
      <c r="AG21" s="90">
        <v>0.25551883737219788</v>
      </c>
      <c r="AH21" s="90">
        <v>0.45611456043216753</v>
      </c>
      <c r="AI21" s="90">
        <v>0.40628373743291324</v>
      </c>
      <c r="AJ21" s="90">
        <v>0.38722262470088975</v>
      </c>
      <c r="AK21" s="90">
        <v>0.41814611448488476</v>
      </c>
      <c r="AL21" s="90">
        <v>0.45882668599870646</v>
      </c>
      <c r="AM21" s="90">
        <v>0.47138793233181819</v>
      </c>
      <c r="AO21" s="90">
        <v>6.0227802808495823E-2</v>
      </c>
      <c r="AP21" s="90">
        <v>2.3772455637372514E-3</v>
      </c>
      <c r="AQ21" s="90">
        <v>-6.1940373742849664E-2</v>
      </c>
      <c r="AR21" s="90">
        <v>-1.1921338864410824E-2</v>
      </c>
      <c r="AS21" s="90">
        <v>-5.3959187686487442E-2</v>
      </c>
    </row>
    <row r="22" spans="1:45" x14ac:dyDescent="0.2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2"/>
      <c r="X22" s="92"/>
      <c r="Y22" s="92"/>
      <c r="Z22" s="92"/>
      <c r="AA22" s="92"/>
      <c r="AB22" s="92"/>
      <c r="AC22" s="92"/>
      <c r="AD22" s="92"/>
      <c r="AE22" s="92"/>
      <c r="AF22" s="92"/>
      <c r="AG22" s="92"/>
      <c r="AH22" s="92"/>
      <c r="AI22" s="92"/>
      <c r="AJ22" s="92"/>
      <c r="AK22" s="92"/>
      <c r="AL22" s="92"/>
      <c r="AM22" s="92"/>
      <c r="AO22" s="93"/>
      <c r="AP22" s="92"/>
      <c r="AQ22" s="93"/>
      <c r="AR22" s="93"/>
      <c r="AS22" s="93"/>
    </row>
  </sheetData>
  <hyperlinks>
    <hyperlink ref="A1" location="Contents!A1" display="Back to Contents" xr:uid="{9D996E4F-7B8E-4C33-8C83-A64D91F5F0FD}"/>
  </hyperlinks>
  <pageMargins left="0.7" right="0.7" top="0.75" bottom="0.75" header="0.3" footer="0.3"/>
  <pageSetup paperSize="9" orientation="portrait" horizont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FA077-0EB3-46C0-B35A-7B0B602EACC3}">
  <dimension ref="A1:AA77"/>
  <sheetViews>
    <sheetView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28515625" defaultRowHeight="12.75" outlineLevelCol="1" x14ac:dyDescent="0.2"/>
  <cols>
    <col min="1" max="1" width="38.7109375" style="207" bestFit="1" customWidth="1"/>
    <col min="2" max="12" width="8.28515625" style="207" hidden="1" customWidth="1" outlineLevel="1"/>
    <col min="13" max="13" width="8.28515625" style="207" customWidth="1" collapsed="1"/>
    <col min="14" max="20" width="8.28515625" style="207" customWidth="1"/>
    <col min="21" max="21" width="3.28515625" style="207" customWidth="1"/>
    <col min="22" max="26" width="8.28515625" style="207" customWidth="1"/>
    <col min="27" max="16384" width="9.28515625" style="207"/>
  </cols>
  <sheetData>
    <row r="1" spans="1:27" x14ac:dyDescent="0.2">
      <c r="A1" s="7" t="s">
        <v>554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V1" s="246"/>
      <c r="W1" s="246"/>
      <c r="X1" s="246"/>
      <c r="Y1" s="246"/>
      <c r="Z1" s="246"/>
    </row>
    <row r="2" spans="1:27" ht="15.75" x14ac:dyDescent="0.25">
      <c r="A2" s="255" t="s">
        <v>238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V2" s="246"/>
      <c r="W2" s="246"/>
      <c r="X2" s="246"/>
      <c r="Y2" s="246"/>
      <c r="Z2" s="246"/>
      <c r="AA2" s="256"/>
    </row>
    <row r="3" spans="1:27" x14ac:dyDescent="0.2">
      <c r="A3" s="243" t="s">
        <v>69</v>
      </c>
      <c r="B3" s="246"/>
      <c r="C3" s="246"/>
      <c r="D3" s="246"/>
      <c r="E3" s="246"/>
      <c r="F3" s="246"/>
      <c r="G3" s="246"/>
      <c r="H3" s="245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V3" s="248"/>
      <c r="W3" s="248"/>
      <c r="X3" s="246"/>
      <c r="Y3" s="246"/>
      <c r="Z3" s="246"/>
      <c r="AA3" s="256"/>
    </row>
    <row r="4" spans="1:27" x14ac:dyDescent="0.2">
      <c r="A4" s="257"/>
      <c r="B4" s="258" t="s">
        <v>533</v>
      </c>
      <c r="C4" s="258" t="s">
        <v>533</v>
      </c>
      <c r="D4" s="258" t="s">
        <v>533</v>
      </c>
      <c r="E4" s="258" t="s">
        <v>533</v>
      </c>
      <c r="F4" s="258" t="s">
        <v>533</v>
      </c>
      <c r="G4" s="258" t="s">
        <v>533</v>
      </c>
      <c r="H4" s="258" t="s">
        <v>533</v>
      </c>
      <c r="I4" s="258" t="s">
        <v>533</v>
      </c>
      <c r="J4" s="258" t="s">
        <v>533</v>
      </c>
      <c r="K4" s="258" t="s">
        <v>533</v>
      </c>
      <c r="L4" s="258" t="s">
        <v>533</v>
      </c>
      <c r="M4" s="258" t="s">
        <v>533</v>
      </c>
      <c r="N4" s="258" t="s">
        <v>533</v>
      </c>
      <c r="O4" s="258" t="s">
        <v>533</v>
      </c>
      <c r="P4" s="258" t="s">
        <v>534</v>
      </c>
      <c r="Q4" s="258" t="s">
        <v>534</v>
      </c>
      <c r="R4" s="258" t="s">
        <v>534</v>
      </c>
      <c r="S4" s="258" t="s">
        <v>534</v>
      </c>
      <c r="T4" s="258" t="s">
        <v>534</v>
      </c>
      <c r="V4" s="267" t="s">
        <v>544</v>
      </c>
      <c r="W4" s="258"/>
      <c r="X4" s="258"/>
      <c r="Y4" s="258"/>
      <c r="Z4" s="258"/>
      <c r="AA4" s="256"/>
    </row>
    <row r="5" spans="1:27" ht="13.5" thickBot="1" x14ac:dyDescent="0.25">
      <c r="A5" s="259"/>
      <c r="B5" s="260">
        <v>2011</v>
      </c>
      <c r="C5" s="260">
        <v>2012</v>
      </c>
      <c r="D5" s="260">
        <v>2013</v>
      </c>
      <c r="E5" s="260">
        <v>2014</v>
      </c>
      <c r="F5" s="260">
        <v>2015</v>
      </c>
      <c r="G5" s="260">
        <v>2016</v>
      </c>
      <c r="H5" s="260">
        <v>2017</v>
      </c>
      <c r="I5" s="260">
        <v>2018</v>
      </c>
      <c r="J5" s="260">
        <v>2019</v>
      </c>
      <c r="K5" s="260">
        <v>2020</v>
      </c>
      <c r="L5" s="260">
        <v>2021</v>
      </c>
      <c r="M5" s="260">
        <v>2022</v>
      </c>
      <c r="N5" s="260">
        <v>2023</v>
      </c>
      <c r="O5" s="260">
        <v>2024</v>
      </c>
      <c r="P5" s="260">
        <v>2025</v>
      </c>
      <c r="Q5" s="260">
        <v>2026</v>
      </c>
      <c r="R5" s="260">
        <v>2027</v>
      </c>
      <c r="S5" s="260">
        <v>2028</v>
      </c>
      <c r="T5" s="260">
        <v>2029</v>
      </c>
      <c r="V5" s="260">
        <v>2025</v>
      </c>
      <c r="W5" s="260">
        <v>2026</v>
      </c>
      <c r="X5" s="260">
        <v>2027</v>
      </c>
      <c r="Y5" s="260">
        <v>2028</v>
      </c>
      <c r="Z5" s="260">
        <v>2029</v>
      </c>
      <c r="AA5" s="256"/>
    </row>
    <row r="6" spans="1:27" ht="13.5" thickTop="1" x14ac:dyDescent="0.2">
      <c r="A6" s="249"/>
      <c r="B6" s="246"/>
      <c r="C6" s="246"/>
      <c r="D6" s="246"/>
      <c r="E6" s="246"/>
      <c r="F6" s="246"/>
      <c r="G6" s="246"/>
      <c r="H6" s="246"/>
      <c r="I6" s="246"/>
      <c r="J6" s="246"/>
      <c r="K6" s="246"/>
      <c r="L6" s="246"/>
      <c r="M6" s="246"/>
      <c r="N6" s="246"/>
      <c r="O6" s="246"/>
      <c r="P6" s="246"/>
      <c r="Q6" s="246"/>
      <c r="R6" s="246"/>
      <c r="S6" s="246"/>
      <c r="T6" s="246"/>
      <c r="V6" s="246"/>
      <c r="W6" s="246"/>
      <c r="X6" s="246"/>
      <c r="Y6" s="246"/>
      <c r="Z6" s="246"/>
    </row>
    <row r="7" spans="1:27" x14ac:dyDescent="0.2">
      <c r="A7" s="249" t="s">
        <v>239</v>
      </c>
      <c r="B7" s="250">
        <v>67.801144523839099</v>
      </c>
      <c r="C7" s="250">
        <v>-24.907</v>
      </c>
      <c r="D7" s="250">
        <v>-130.87299999999902</v>
      </c>
      <c r="E7" s="250">
        <v>-72.194132736860354</v>
      </c>
      <c r="F7" s="250">
        <v>-32.649992993240964</v>
      </c>
      <c r="G7" s="250">
        <v>85.301000000000002</v>
      </c>
      <c r="H7" s="250">
        <v>61.774999999999999</v>
      </c>
      <c r="I7" s="250">
        <v>80.049260011580145</v>
      </c>
      <c r="J7" s="250">
        <v>111.94633214538999</v>
      </c>
      <c r="K7" s="250">
        <v>-220.59449771015989</v>
      </c>
      <c r="L7" s="250">
        <v>77.850217573389955</v>
      </c>
      <c r="M7" s="250">
        <v>163.62982625050017</v>
      </c>
      <c r="N7" s="250">
        <v>19.063589598009912</v>
      </c>
      <c r="O7" s="250">
        <v>-104.27235268471009</v>
      </c>
      <c r="P7" s="250">
        <v>-101.94650876973992</v>
      </c>
      <c r="Q7" s="250">
        <v>-209.23840126676009</v>
      </c>
      <c r="R7" s="250">
        <v>-174.4273766353997</v>
      </c>
      <c r="S7" s="250">
        <v>-62.311982661719867</v>
      </c>
      <c r="T7" s="250">
        <v>-59.80618022751014</v>
      </c>
      <c r="V7" s="250">
        <v>-23.081222091549989</v>
      </c>
      <c r="W7" s="250">
        <v>-48.077808732820131</v>
      </c>
      <c r="X7" s="250">
        <v>-42.187806885639702</v>
      </c>
      <c r="Y7" s="250">
        <v>-7.6359956178498578</v>
      </c>
      <c r="Z7" s="250">
        <v>-12.17875546903042</v>
      </c>
    </row>
    <row r="8" spans="1:27" x14ac:dyDescent="0.2">
      <c r="A8" s="249" t="s">
        <v>240</v>
      </c>
      <c r="B8" s="250">
        <v>-31.688144637170002</v>
      </c>
      <c r="C8" s="250">
        <v>-2.2348469419300008</v>
      </c>
      <c r="D8" s="250">
        <v>55.090436239549987</v>
      </c>
      <c r="E8" s="250">
        <v>-3.0271252104599959</v>
      </c>
      <c r="F8" s="250">
        <v>6.5965862026999957</v>
      </c>
      <c r="G8" s="250">
        <v>14.805860742308607</v>
      </c>
      <c r="H8" s="250">
        <v>0.2601887819699984</v>
      </c>
      <c r="I8" s="250">
        <v>5.7919174275835843</v>
      </c>
      <c r="J8" s="250">
        <v>-67.071630231695423</v>
      </c>
      <c r="K8" s="250">
        <v>25.403889775276056</v>
      </c>
      <c r="L8" s="250">
        <v>-101.98306370100001</v>
      </c>
      <c r="M8" s="250">
        <v>-115.98610474729</v>
      </c>
      <c r="N8" s="250">
        <v>-39.301966127150003</v>
      </c>
      <c r="O8" s="250">
        <v>-0.74329335092000548</v>
      </c>
      <c r="P8" s="250">
        <v>-24.280038549808154</v>
      </c>
      <c r="Q8" s="250">
        <v>-18.88213945002207</v>
      </c>
      <c r="R8" s="250">
        <v>15.315829978685857</v>
      </c>
      <c r="S8" s="250">
        <v>16.471208760788148</v>
      </c>
      <c r="T8" s="250">
        <v>20.944737238024217</v>
      </c>
      <c r="V8" s="250">
        <v>2.212900599350784</v>
      </c>
      <c r="W8" s="250">
        <v>-4.0672426596944415</v>
      </c>
      <c r="X8" s="250">
        <v>7.0608171350284072</v>
      </c>
      <c r="Y8" s="250">
        <v>5.5746252521925221</v>
      </c>
      <c r="Z8" s="250">
        <v>7.6895873563633401</v>
      </c>
    </row>
    <row r="9" spans="1:27" x14ac:dyDescent="0.2">
      <c r="A9" s="261" t="s">
        <v>241</v>
      </c>
      <c r="B9" s="253">
        <v>-23.09</v>
      </c>
      <c r="C9" s="253">
        <v>0</v>
      </c>
      <c r="D9" s="253">
        <v>-20.578000000000003</v>
      </c>
      <c r="E9" s="253">
        <v>-0.30599999999999999</v>
      </c>
      <c r="F9" s="253">
        <v>0</v>
      </c>
      <c r="G9" s="253">
        <v>-0.21</v>
      </c>
      <c r="H9" s="253">
        <v>0</v>
      </c>
      <c r="I9" s="253">
        <v>-1.683057</v>
      </c>
      <c r="J9" s="253">
        <v>0</v>
      </c>
      <c r="K9" s="253">
        <v>0</v>
      </c>
      <c r="L9" s="253">
        <v>0</v>
      </c>
      <c r="M9" s="253">
        <v>-0.71299999999999997</v>
      </c>
      <c r="N9" s="253">
        <v>0</v>
      </c>
      <c r="O9" s="253">
        <v>-1.179</v>
      </c>
      <c r="P9" s="253">
        <v>-0.11593502</v>
      </c>
      <c r="Q9" s="253">
        <v>0</v>
      </c>
      <c r="R9" s="253">
        <v>0</v>
      </c>
      <c r="S9" s="253">
        <v>0</v>
      </c>
      <c r="T9" s="253">
        <v>0</v>
      </c>
      <c r="V9" s="253">
        <v>0</v>
      </c>
      <c r="W9" s="253">
        <v>0</v>
      </c>
      <c r="X9" s="253">
        <v>0</v>
      </c>
      <c r="Y9" s="253">
        <v>0</v>
      </c>
      <c r="Z9" s="253">
        <v>0</v>
      </c>
    </row>
    <row r="10" spans="1:27" x14ac:dyDescent="0.2">
      <c r="A10" s="261" t="s">
        <v>242</v>
      </c>
      <c r="B10" s="253">
        <v>-7.3428000000000004</v>
      </c>
      <c r="C10" s="253">
        <v>-8.4340000000000011</v>
      </c>
      <c r="D10" s="253">
        <v>-4.5590000000000002</v>
      </c>
      <c r="E10" s="253">
        <v>-2.0950000000000002</v>
      </c>
      <c r="F10" s="253">
        <v>-11.340900000000001</v>
      </c>
      <c r="G10" s="253">
        <v>-3.2918577391413915</v>
      </c>
      <c r="H10" s="253">
        <v>-0.33700000000000002</v>
      </c>
      <c r="I10" s="253">
        <v>-1.6741023327564166</v>
      </c>
      <c r="J10" s="253">
        <v>-2.3934076477954211</v>
      </c>
      <c r="K10" s="253">
        <v>-2.8705475903439481</v>
      </c>
      <c r="L10" s="253">
        <v>-7.2670274960000008</v>
      </c>
      <c r="M10" s="253">
        <v>-8.3889999999999993</v>
      </c>
      <c r="N10" s="253">
        <v>-2.42177</v>
      </c>
      <c r="O10" s="253">
        <v>-3.7880000000000003</v>
      </c>
      <c r="P10" s="253">
        <v>-5.8749932999999999</v>
      </c>
      <c r="Q10" s="253">
        <v>-3.2770000000000001</v>
      </c>
      <c r="R10" s="253">
        <v>-0.84</v>
      </c>
      <c r="S10" s="253">
        <v>0</v>
      </c>
      <c r="T10" s="253">
        <v>0</v>
      </c>
      <c r="V10" s="253">
        <v>0</v>
      </c>
      <c r="W10" s="253">
        <v>-2.4700000000000002</v>
      </c>
      <c r="X10" s="253">
        <v>-0.84</v>
      </c>
      <c r="Y10" s="253">
        <v>0</v>
      </c>
      <c r="Z10" s="253">
        <v>0</v>
      </c>
    </row>
    <row r="11" spans="1:27" x14ac:dyDescent="0.2">
      <c r="A11" s="252" t="s">
        <v>243</v>
      </c>
      <c r="B11" s="251"/>
      <c r="C11" s="251"/>
      <c r="D11" s="251"/>
      <c r="E11" s="251"/>
      <c r="F11" s="251">
        <v>-4.5</v>
      </c>
      <c r="G11" s="251">
        <v>-0.5</v>
      </c>
      <c r="H11" s="251">
        <v>0</v>
      </c>
      <c r="I11" s="251">
        <v>0</v>
      </c>
      <c r="J11" s="251">
        <v>0</v>
      </c>
      <c r="K11" s="251">
        <v>0</v>
      </c>
      <c r="L11" s="251">
        <v>0</v>
      </c>
      <c r="M11" s="251">
        <v>0</v>
      </c>
      <c r="N11" s="251">
        <v>0</v>
      </c>
      <c r="O11" s="251">
        <v>0</v>
      </c>
      <c r="P11" s="251">
        <v>0</v>
      </c>
      <c r="Q11" s="251">
        <v>0</v>
      </c>
      <c r="R11" s="251">
        <v>0</v>
      </c>
      <c r="S11" s="251">
        <v>0</v>
      </c>
      <c r="T11" s="251">
        <v>0</v>
      </c>
      <c r="V11" s="251">
        <v>0</v>
      </c>
      <c r="W11" s="251">
        <v>0</v>
      </c>
      <c r="X11" s="251">
        <v>0</v>
      </c>
      <c r="Y11" s="251">
        <v>0</v>
      </c>
      <c r="Z11" s="251">
        <v>0</v>
      </c>
    </row>
    <row r="12" spans="1:27" x14ac:dyDescent="0.2">
      <c r="A12" s="252" t="s">
        <v>244</v>
      </c>
      <c r="B12" s="251"/>
      <c r="C12" s="251"/>
      <c r="D12" s="251"/>
      <c r="E12" s="251"/>
      <c r="F12" s="251">
        <v>-2.0714000000000001</v>
      </c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  <c r="T12" s="251"/>
      <c r="V12" s="251"/>
      <c r="W12" s="251"/>
      <c r="X12" s="251"/>
      <c r="Y12" s="251"/>
      <c r="Z12" s="251"/>
    </row>
    <row r="13" spans="1:27" x14ac:dyDescent="0.2">
      <c r="A13" s="252" t="s">
        <v>397</v>
      </c>
      <c r="B13" s="251"/>
      <c r="C13" s="251"/>
      <c r="D13" s="251"/>
      <c r="E13" s="251"/>
      <c r="F13" s="251"/>
      <c r="G13" s="251"/>
      <c r="H13" s="251"/>
      <c r="I13" s="251"/>
      <c r="J13" s="251"/>
      <c r="K13" s="251"/>
      <c r="L13" s="251"/>
      <c r="M13" s="251">
        <v>-6.6180000000000003</v>
      </c>
      <c r="N13" s="251">
        <v>0</v>
      </c>
      <c r="O13" s="251">
        <v>0</v>
      </c>
      <c r="P13" s="251">
        <v>0</v>
      </c>
      <c r="Q13" s="251">
        <v>0</v>
      </c>
      <c r="R13" s="251">
        <v>0</v>
      </c>
      <c r="S13" s="251">
        <v>0</v>
      </c>
      <c r="T13" s="251">
        <v>0</v>
      </c>
      <c r="V13" s="251">
        <v>0</v>
      </c>
      <c r="W13" s="251">
        <v>0</v>
      </c>
      <c r="X13" s="251">
        <v>0</v>
      </c>
      <c r="Y13" s="251">
        <v>0</v>
      </c>
      <c r="Z13" s="251">
        <v>0</v>
      </c>
    </row>
    <row r="14" spans="1:27" x14ac:dyDescent="0.2">
      <c r="A14" s="252" t="s">
        <v>398</v>
      </c>
      <c r="B14" s="251"/>
      <c r="C14" s="251"/>
      <c r="D14" s="251"/>
      <c r="E14" s="251"/>
      <c r="F14" s="251"/>
      <c r="G14" s="251">
        <v>-0.86885773914139142</v>
      </c>
      <c r="H14" s="251">
        <v>0</v>
      </c>
      <c r="I14" s="251">
        <v>-1.2361023327564167</v>
      </c>
      <c r="J14" s="251">
        <v>-1.1484076477954213</v>
      </c>
      <c r="K14" s="251">
        <v>-2.9425475903439482</v>
      </c>
      <c r="L14" s="251">
        <v>-3.2290274960000001</v>
      </c>
      <c r="M14" s="251">
        <v>0</v>
      </c>
      <c r="N14" s="251">
        <v>-2.42177</v>
      </c>
      <c r="O14" s="251">
        <v>-3.2290000000000001</v>
      </c>
      <c r="P14" s="251">
        <v>-3.2290000000000001</v>
      </c>
      <c r="Q14" s="251">
        <v>-3.2770000000000001</v>
      </c>
      <c r="R14" s="251">
        <v>-0.84</v>
      </c>
      <c r="S14" s="251">
        <v>0</v>
      </c>
      <c r="T14" s="251">
        <v>0</v>
      </c>
      <c r="V14" s="251">
        <v>0</v>
      </c>
      <c r="W14" s="251">
        <v>-2.4700000000000002</v>
      </c>
      <c r="X14" s="251">
        <v>-0.84</v>
      </c>
      <c r="Y14" s="251">
        <v>0</v>
      </c>
      <c r="Z14" s="251">
        <v>0</v>
      </c>
    </row>
    <row r="15" spans="1:27" x14ac:dyDescent="0.2">
      <c r="A15" s="252" t="s">
        <v>245</v>
      </c>
      <c r="B15" s="251"/>
      <c r="C15" s="251"/>
      <c r="D15" s="251"/>
      <c r="E15" s="251"/>
      <c r="F15" s="251">
        <v>-1.3520000000000001</v>
      </c>
      <c r="G15" s="251"/>
      <c r="H15" s="251"/>
      <c r="I15" s="251"/>
      <c r="J15" s="251"/>
      <c r="K15" s="251"/>
      <c r="L15" s="251"/>
      <c r="M15" s="251"/>
      <c r="N15" s="251"/>
      <c r="O15" s="251"/>
      <c r="P15" s="251"/>
      <c r="Q15" s="251"/>
      <c r="R15" s="251"/>
      <c r="S15" s="251"/>
      <c r="T15" s="251"/>
      <c r="V15" s="251"/>
      <c r="W15" s="251"/>
      <c r="X15" s="251"/>
      <c r="Y15" s="251"/>
      <c r="Z15" s="251"/>
    </row>
    <row r="16" spans="1:27" x14ac:dyDescent="0.2">
      <c r="A16" s="252" t="s">
        <v>246</v>
      </c>
      <c r="B16" s="251">
        <v>-1.393</v>
      </c>
      <c r="C16" s="251">
        <v>-4.274</v>
      </c>
      <c r="D16" s="251">
        <v>-4.5430000000000001</v>
      </c>
      <c r="E16" s="251">
        <v>-1.796</v>
      </c>
      <c r="F16" s="251">
        <v>-2.75</v>
      </c>
      <c r="G16" s="251">
        <v>-0.96699999999999997</v>
      </c>
      <c r="H16" s="251">
        <v>0</v>
      </c>
      <c r="I16" s="251">
        <v>0</v>
      </c>
      <c r="J16" s="251">
        <v>-0.628</v>
      </c>
      <c r="K16" s="251">
        <v>0</v>
      </c>
      <c r="L16" s="251">
        <v>-4.0090000000000003</v>
      </c>
      <c r="M16" s="251">
        <v>-1.7709999999999999</v>
      </c>
      <c r="N16" s="251">
        <v>0</v>
      </c>
      <c r="O16" s="251">
        <v>0</v>
      </c>
      <c r="P16" s="251">
        <v>0</v>
      </c>
      <c r="Q16" s="251">
        <v>0</v>
      </c>
      <c r="R16" s="251">
        <v>0</v>
      </c>
      <c r="S16" s="251">
        <v>0</v>
      </c>
      <c r="T16" s="251">
        <v>0</v>
      </c>
      <c r="V16" s="251">
        <v>0</v>
      </c>
      <c r="W16" s="251">
        <v>0</v>
      </c>
      <c r="X16" s="251">
        <v>0</v>
      </c>
      <c r="Y16" s="251">
        <v>0</v>
      </c>
      <c r="Z16" s="251">
        <v>0</v>
      </c>
    </row>
    <row r="17" spans="1:26" x14ac:dyDescent="0.2">
      <c r="A17" s="252" t="s">
        <v>247</v>
      </c>
      <c r="B17" s="251">
        <v>-5.4</v>
      </c>
      <c r="C17" s="251"/>
      <c r="D17" s="251"/>
      <c r="E17" s="251"/>
      <c r="F17" s="251"/>
      <c r="G17" s="251">
        <v>-0.76200000000000001</v>
      </c>
      <c r="H17" s="251"/>
      <c r="I17" s="251"/>
      <c r="J17" s="251"/>
      <c r="K17" s="251"/>
      <c r="L17" s="251"/>
      <c r="M17" s="251"/>
      <c r="N17" s="251"/>
      <c r="O17" s="251"/>
      <c r="P17" s="251"/>
      <c r="Q17" s="251"/>
      <c r="R17" s="251"/>
      <c r="S17" s="251"/>
      <c r="T17" s="251"/>
      <c r="V17" s="251"/>
      <c r="W17" s="251"/>
      <c r="X17" s="251"/>
      <c r="Y17" s="251"/>
      <c r="Z17" s="251"/>
    </row>
    <row r="18" spans="1:26" x14ac:dyDescent="0.2">
      <c r="A18" s="252" t="s">
        <v>248</v>
      </c>
      <c r="B18" s="251"/>
      <c r="C18" s="251">
        <v>-4</v>
      </c>
      <c r="D18" s="251"/>
      <c r="E18" s="251"/>
      <c r="F18" s="251"/>
      <c r="G18" s="251">
        <v>0</v>
      </c>
      <c r="H18" s="251">
        <v>0</v>
      </c>
      <c r="I18" s="251">
        <v>0</v>
      </c>
      <c r="J18" s="251">
        <v>0</v>
      </c>
      <c r="K18" s="251">
        <v>0</v>
      </c>
      <c r="L18" s="251">
        <v>2.1000000000000001E-2</v>
      </c>
      <c r="M18" s="251">
        <v>0</v>
      </c>
      <c r="N18" s="251">
        <v>0</v>
      </c>
      <c r="O18" s="251">
        <v>-0.28799999999999998</v>
      </c>
      <c r="P18" s="251">
        <v>0</v>
      </c>
      <c r="Q18" s="251">
        <v>0</v>
      </c>
      <c r="R18" s="251">
        <v>0</v>
      </c>
      <c r="S18" s="251">
        <v>0</v>
      </c>
      <c r="T18" s="251">
        <v>0</v>
      </c>
      <c r="V18" s="251">
        <v>0</v>
      </c>
      <c r="W18" s="251">
        <v>0</v>
      </c>
      <c r="X18" s="251">
        <v>0</v>
      </c>
      <c r="Y18" s="251">
        <v>0</v>
      </c>
      <c r="Z18" s="251">
        <v>0</v>
      </c>
    </row>
    <row r="19" spans="1:26" x14ac:dyDescent="0.2">
      <c r="A19" s="261" t="s">
        <v>249</v>
      </c>
      <c r="B19" s="253">
        <v>-1.3640000000000008</v>
      </c>
      <c r="C19" s="253">
        <v>2.8460000000000005</v>
      </c>
      <c r="D19" s="253">
        <v>93.723482999999987</v>
      </c>
      <c r="E19" s="253">
        <v>26.161999999999999</v>
      </c>
      <c r="F19" s="253">
        <v>12.852999999999998</v>
      </c>
      <c r="G19" s="253">
        <v>25.621785457750001</v>
      </c>
      <c r="H19" s="253">
        <v>7.6643696770699981</v>
      </c>
      <c r="I19" s="253">
        <v>13.34407676034</v>
      </c>
      <c r="J19" s="253">
        <v>-63.8192225839</v>
      </c>
      <c r="K19" s="253">
        <v>24.841437365620003</v>
      </c>
      <c r="L19" s="253">
        <v>-90.594036205000009</v>
      </c>
      <c r="M19" s="253">
        <v>-115.77210474729</v>
      </c>
      <c r="N19" s="253">
        <v>-37.713196127149999</v>
      </c>
      <c r="O19" s="253">
        <v>10.237636220539995</v>
      </c>
      <c r="P19" s="253">
        <v>7.8319999999999999</v>
      </c>
      <c r="Q19" s="253">
        <v>19.119133663188268</v>
      </c>
      <c r="R19" s="253">
        <v>30.308950401025147</v>
      </c>
      <c r="S19" s="253">
        <v>34.364121509462549</v>
      </c>
      <c r="T19" s="253">
        <v>39.51341092932892</v>
      </c>
      <c r="V19" s="253">
        <v>5.9001039907844604</v>
      </c>
      <c r="W19" s="253">
        <v>-0.38980754436709031</v>
      </c>
      <c r="X19" s="253">
        <v>7.4777183263270102</v>
      </c>
      <c r="Y19" s="253">
        <v>8.0011228671563224</v>
      </c>
      <c r="Z19" s="253">
        <v>7.8875917082062434</v>
      </c>
    </row>
    <row r="20" spans="1:26" x14ac:dyDescent="0.2">
      <c r="A20" s="252" t="s">
        <v>250</v>
      </c>
      <c r="B20" s="251">
        <v>5.9509999999999996</v>
      </c>
      <c r="C20" s="251">
        <v>5.2590000000000003</v>
      </c>
      <c r="D20" s="251">
        <v>5.9820000000000002</v>
      </c>
      <c r="E20" s="251">
        <v>15.922000000000001</v>
      </c>
      <c r="F20" s="251">
        <v>6.266</v>
      </c>
      <c r="G20" s="251">
        <v>5.8959999999999999</v>
      </c>
      <c r="H20" s="251">
        <v>5.7930000000000001</v>
      </c>
      <c r="I20" s="251">
        <v>6.07</v>
      </c>
      <c r="J20" s="251">
        <v>7.2119999999999997</v>
      </c>
      <c r="K20" s="251">
        <v>9.9260000000000002</v>
      </c>
      <c r="L20" s="251">
        <v>11.81</v>
      </c>
      <c r="M20" s="251">
        <v>10.476000000000001</v>
      </c>
      <c r="N20" s="251">
        <v>11.523</v>
      </c>
      <c r="O20" s="251">
        <v>14.856</v>
      </c>
      <c r="P20" s="251">
        <v>15.821</v>
      </c>
      <c r="Q20" s="251">
        <v>16.350000000000001</v>
      </c>
      <c r="R20" s="251">
        <v>15.8</v>
      </c>
      <c r="S20" s="251">
        <v>15.8</v>
      </c>
      <c r="T20" s="251">
        <v>16.649999999999999</v>
      </c>
      <c r="V20" s="251">
        <v>-0.67900000000000027</v>
      </c>
      <c r="W20" s="251">
        <v>-1.6499999999999986</v>
      </c>
      <c r="X20" s="251">
        <v>-1.4499999999999993</v>
      </c>
      <c r="Y20" s="251">
        <v>-1.3499999999999979</v>
      </c>
      <c r="Z20" s="251">
        <v>-0.85000000000000142</v>
      </c>
    </row>
    <row r="21" spans="1:26" x14ac:dyDescent="0.2">
      <c r="A21" s="252" t="s">
        <v>251</v>
      </c>
      <c r="B21" s="251">
        <v>-1.339</v>
      </c>
      <c r="C21" s="251">
        <v>-1.8570000000000002</v>
      </c>
      <c r="D21" s="251">
        <v>0.375</v>
      </c>
      <c r="E21" s="251">
        <v>0.316</v>
      </c>
      <c r="F21" s="251">
        <v>-0.62</v>
      </c>
      <c r="G21" s="251">
        <v>-1.4219999999999999</v>
      </c>
      <c r="H21" s="251">
        <v>-1.19</v>
      </c>
      <c r="I21" s="251">
        <v>-0.96899999999999997</v>
      </c>
      <c r="J21" s="251">
        <v>-1.43</v>
      </c>
      <c r="K21" s="251">
        <v>-0.54100000000000004</v>
      </c>
      <c r="L21" s="251">
        <v>-1.3220000000000001</v>
      </c>
      <c r="M21" s="251">
        <v>-2.081</v>
      </c>
      <c r="N21" s="251">
        <v>-1.244</v>
      </c>
      <c r="O21" s="251">
        <v>1.5669999999999999</v>
      </c>
      <c r="P21" s="251">
        <v>3.7570000000000001</v>
      </c>
      <c r="Q21" s="251">
        <v>2.0771036437135919</v>
      </c>
      <c r="R21" s="251">
        <v>1.120602790210607</v>
      </c>
      <c r="S21" s="251">
        <v>0.34155789078039378</v>
      </c>
      <c r="T21" s="251">
        <v>1.0272471208262068</v>
      </c>
      <c r="V21" s="251">
        <v>3.4646361539817589</v>
      </c>
      <c r="W21" s="251">
        <v>2.0404599589973733</v>
      </c>
      <c r="X21" s="251">
        <v>1.5517311337356587</v>
      </c>
      <c r="Y21" s="251">
        <v>1.0184394606515634</v>
      </c>
      <c r="Z21" s="251">
        <v>1.7546297882950894</v>
      </c>
    </row>
    <row r="22" spans="1:26" x14ac:dyDescent="0.2">
      <c r="A22" s="252" t="s">
        <v>252</v>
      </c>
      <c r="B22" s="251">
        <v>0</v>
      </c>
      <c r="C22" s="251">
        <v>0</v>
      </c>
      <c r="D22" s="251">
        <v>0</v>
      </c>
      <c r="E22" s="251">
        <v>0</v>
      </c>
      <c r="F22" s="251">
        <v>0</v>
      </c>
      <c r="G22" s="251">
        <v>0</v>
      </c>
      <c r="H22" s="251">
        <v>0</v>
      </c>
      <c r="I22" s="251">
        <v>0</v>
      </c>
      <c r="J22" s="251">
        <v>0</v>
      </c>
      <c r="K22" s="251">
        <v>0</v>
      </c>
      <c r="L22" s="251">
        <v>0</v>
      </c>
      <c r="M22" s="251">
        <v>0</v>
      </c>
      <c r="N22" s="251">
        <v>0</v>
      </c>
      <c r="O22" s="251">
        <v>0</v>
      </c>
      <c r="P22" s="251">
        <v>0</v>
      </c>
      <c r="Q22" s="251">
        <v>0</v>
      </c>
      <c r="R22" s="251">
        <v>0</v>
      </c>
      <c r="S22" s="251">
        <v>0</v>
      </c>
      <c r="T22" s="251">
        <v>0</v>
      </c>
      <c r="V22" s="251">
        <v>0</v>
      </c>
      <c r="W22" s="251">
        <v>0</v>
      </c>
      <c r="X22" s="251">
        <v>0</v>
      </c>
      <c r="Y22" s="251">
        <v>0</v>
      </c>
      <c r="Z22" s="251">
        <v>0</v>
      </c>
    </row>
    <row r="23" spans="1:26" x14ac:dyDescent="0.2">
      <c r="A23" s="252" t="s">
        <v>253</v>
      </c>
      <c r="B23" s="251">
        <v>-8.0000000000000002E-3</v>
      </c>
      <c r="C23" s="251">
        <v>1.2</v>
      </c>
      <c r="D23" s="251">
        <v>1.33</v>
      </c>
      <c r="E23" s="251">
        <v>1.3029999999999999</v>
      </c>
      <c r="F23" s="251">
        <v>1.196</v>
      </c>
      <c r="G23" s="251">
        <v>1.516842</v>
      </c>
      <c r="H23" s="251">
        <v>2.1549999999999998</v>
      </c>
      <c r="I23" s="251">
        <v>1.1100000000000001</v>
      </c>
      <c r="J23" s="251">
        <v>-0.42299999999999999</v>
      </c>
      <c r="K23" s="251">
        <v>2.367</v>
      </c>
      <c r="L23" s="251">
        <v>-1.6020000000000001</v>
      </c>
      <c r="M23" s="251">
        <v>3.8260000000000001</v>
      </c>
      <c r="N23" s="251">
        <v>-8.1950000000000003</v>
      </c>
      <c r="O23" s="251">
        <v>12.294</v>
      </c>
      <c r="P23" s="251">
        <v>4.891</v>
      </c>
      <c r="Q23" s="251">
        <v>0.53931793369000003</v>
      </c>
      <c r="R23" s="251">
        <v>2.56471111303</v>
      </c>
      <c r="S23" s="251">
        <v>2.5903582241600001</v>
      </c>
      <c r="T23" s="251">
        <v>2.6172618064000002</v>
      </c>
      <c r="V23" s="251">
        <v>2.3577174815500004</v>
      </c>
      <c r="W23" s="251">
        <v>-2.0192974099400001</v>
      </c>
      <c r="X23" s="251">
        <v>-1.9490384040000031E-2</v>
      </c>
      <c r="Y23" s="251">
        <v>-1.9685287879999791E-2</v>
      </c>
      <c r="Z23" s="251">
        <v>-1.9882140759999611E-2</v>
      </c>
    </row>
    <row r="24" spans="1:26" x14ac:dyDescent="0.2">
      <c r="A24" s="252" t="s">
        <v>312</v>
      </c>
      <c r="B24" s="251">
        <v>-9.1110000000000007</v>
      </c>
      <c r="C24" s="251">
        <v>-0.441</v>
      </c>
      <c r="D24" s="251">
        <v>3.7650000000000001</v>
      </c>
      <c r="E24" s="251">
        <v>4.6360000000000001</v>
      </c>
      <c r="F24" s="251">
        <v>0.314</v>
      </c>
      <c r="G24" s="251">
        <v>0.19700000000000001</v>
      </c>
      <c r="H24" s="251">
        <v>-0.22500000000000001</v>
      </c>
      <c r="I24" s="251">
        <v>-1E-3</v>
      </c>
      <c r="J24" s="251">
        <v>0.93500000000000005</v>
      </c>
      <c r="K24" s="251">
        <v>0.26300000000000001</v>
      </c>
      <c r="L24" s="251">
        <v>-7.03</v>
      </c>
      <c r="M24" s="251">
        <v>6.5570000000000004</v>
      </c>
      <c r="N24" s="251">
        <v>-6.4100000000000004E-2</v>
      </c>
      <c r="O24" s="251">
        <v>0.64700000000000002</v>
      </c>
      <c r="P24" s="251">
        <v>0.26600000000000001</v>
      </c>
      <c r="Q24" s="251">
        <v>0</v>
      </c>
      <c r="R24" s="251">
        <v>0</v>
      </c>
      <c r="S24" s="251">
        <v>0</v>
      </c>
      <c r="T24" s="251">
        <v>0</v>
      </c>
      <c r="V24" s="251">
        <v>0.26600000000000001</v>
      </c>
      <c r="W24" s="251">
        <v>0</v>
      </c>
      <c r="X24" s="251">
        <v>0</v>
      </c>
      <c r="Y24" s="251">
        <v>0</v>
      </c>
      <c r="Z24" s="251">
        <v>0</v>
      </c>
    </row>
    <row r="25" spans="1:26" x14ac:dyDescent="0.2">
      <c r="A25" s="252" t="s">
        <v>254</v>
      </c>
      <c r="B25" s="251"/>
      <c r="C25" s="251"/>
      <c r="D25" s="251">
        <v>-21.389516999999998</v>
      </c>
      <c r="E25" s="251"/>
      <c r="F25" s="251"/>
      <c r="G25" s="251"/>
      <c r="H25" s="251"/>
      <c r="I25" s="251"/>
      <c r="J25" s="251"/>
      <c r="K25" s="251"/>
      <c r="L25" s="251"/>
      <c r="M25" s="251"/>
      <c r="N25" s="251"/>
      <c r="O25" s="251"/>
      <c r="P25" s="251"/>
      <c r="Q25" s="251"/>
      <c r="R25" s="251"/>
      <c r="S25" s="251"/>
      <c r="T25" s="251"/>
      <c r="V25" s="251"/>
      <c r="W25" s="251"/>
      <c r="X25" s="251"/>
      <c r="Y25" s="251"/>
      <c r="Z25" s="251"/>
    </row>
    <row r="26" spans="1:26" x14ac:dyDescent="0.2">
      <c r="A26" s="252" t="s">
        <v>255</v>
      </c>
      <c r="B26" s="251">
        <v>5.923</v>
      </c>
      <c r="C26" s="251"/>
      <c r="D26" s="251"/>
      <c r="E26" s="251"/>
      <c r="F26" s="251"/>
      <c r="G26" s="251"/>
      <c r="H26" s="251"/>
      <c r="I26" s="251"/>
      <c r="J26" s="251"/>
      <c r="K26" s="251"/>
      <c r="L26" s="251"/>
      <c r="M26" s="251"/>
      <c r="N26" s="251"/>
      <c r="O26" s="251"/>
      <c r="P26" s="251"/>
      <c r="Q26" s="251"/>
      <c r="R26" s="251"/>
      <c r="S26" s="251"/>
      <c r="T26" s="251"/>
      <c r="V26" s="251"/>
      <c r="W26" s="251"/>
      <c r="X26" s="251"/>
      <c r="Y26" s="251"/>
      <c r="Z26" s="251"/>
    </row>
    <row r="27" spans="1:26" x14ac:dyDescent="0.2">
      <c r="A27" s="252" t="s">
        <v>256</v>
      </c>
      <c r="B27" s="251">
        <v>-5.9290000000000003</v>
      </c>
      <c r="C27" s="251">
        <v>5.3710000000000004</v>
      </c>
      <c r="D27" s="251">
        <v>103.621</v>
      </c>
      <c r="E27" s="251">
        <v>4.4669999999999996</v>
      </c>
      <c r="F27" s="251">
        <v>9.9659999999999993</v>
      </c>
      <c r="G27" s="251">
        <v>14.17294345775</v>
      </c>
      <c r="H27" s="251">
        <v>9.6479999999999997</v>
      </c>
      <c r="I27" s="251">
        <v>11.08807676034</v>
      </c>
      <c r="J27" s="251">
        <v>-67.393000000000001</v>
      </c>
      <c r="K27" s="251">
        <v>6.0664373656200006</v>
      </c>
      <c r="L27" s="251">
        <v>-56.897036204999999</v>
      </c>
      <c r="M27" s="251">
        <v>-61.476999999999997</v>
      </c>
      <c r="N27" s="251">
        <v>-61.100999999999999</v>
      </c>
      <c r="O27" s="251">
        <v>2.5649999999999999</v>
      </c>
      <c r="P27" s="251">
        <v>3.758</v>
      </c>
      <c r="Q27" s="251">
        <v>3.569</v>
      </c>
      <c r="R27" s="251">
        <v>3.569</v>
      </c>
      <c r="S27" s="251">
        <v>3.569</v>
      </c>
      <c r="T27" s="251">
        <v>3.569</v>
      </c>
      <c r="V27" s="251">
        <v>1.137</v>
      </c>
      <c r="W27" s="251">
        <v>2.4119999999999999</v>
      </c>
      <c r="X27" s="251">
        <v>3.569</v>
      </c>
      <c r="Y27" s="251">
        <v>3.569</v>
      </c>
      <c r="Z27" s="251">
        <v>3.569</v>
      </c>
    </row>
    <row r="28" spans="1:26" x14ac:dyDescent="0.2">
      <c r="A28" s="252" t="s">
        <v>257</v>
      </c>
      <c r="B28" s="251">
        <v>2.214</v>
      </c>
      <c r="C28" s="251">
        <v>-2.702</v>
      </c>
      <c r="D28" s="251">
        <v>0</v>
      </c>
      <c r="E28" s="251">
        <v>-1.9390000000000001</v>
      </c>
      <c r="F28" s="251">
        <v>0</v>
      </c>
      <c r="G28" s="251">
        <v>0</v>
      </c>
      <c r="H28" s="251">
        <v>0</v>
      </c>
      <c r="I28" s="251">
        <v>0</v>
      </c>
      <c r="J28" s="251">
        <v>0</v>
      </c>
      <c r="K28" s="251">
        <v>0</v>
      </c>
      <c r="L28" s="251">
        <v>0</v>
      </c>
      <c r="M28" s="251">
        <v>0</v>
      </c>
      <c r="N28" s="251">
        <v>0</v>
      </c>
      <c r="O28" s="251">
        <v>0</v>
      </c>
      <c r="P28" s="251">
        <v>0</v>
      </c>
      <c r="Q28" s="251">
        <v>0</v>
      </c>
      <c r="R28" s="251">
        <v>0</v>
      </c>
      <c r="S28" s="251">
        <v>0</v>
      </c>
      <c r="T28" s="251">
        <v>0</v>
      </c>
      <c r="V28" s="251">
        <v>0</v>
      </c>
      <c r="W28" s="251">
        <v>0</v>
      </c>
      <c r="X28" s="251">
        <v>0</v>
      </c>
      <c r="Y28" s="251">
        <v>0</v>
      </c>
      <c r="Z28" s="251">
        <v>0</v>
      </c>
    </row>
    <row r="29" spans="1:26" x14ac:dyDescent="0.2">
      <c r="A29" s="252" t="s">
        <v>258</v>
      </c>
      <c r="B29" s="251">
        <v>0</v>
      </c>
      <c r="C29" s="251">
        <v>2.6379999999999999</v>
      </c>
      <c r="D29" s="251">
        <v>2.605</v>
      </c>
      <c r="E29" s="251">
        <v>0</v>
      </c>
      <c r="F29" s="251">
        <v>0</v>
      </c>
      <c r="G29" s="251">
        <v>0</v>
      </c>
      <c r="H29" s="251">
        <v>-5.2430000000000003</v>
      </c>
      <c r="I29" s="251">
        <v>0</v>
      </c>
      <c r="J29" s="251">
        <v>0</v>
      </c>
      <c r="K29" s="251">
        <v>0</v>
      </c>
      <c r="L29" s="251">
        <v>0</v>
      </c>
      <c r="M29" s="251">
        <v>0</v>
      </c>
      <c r="N29" s="251">
        <v>0</v>
      </c>
      <c r="O29" s="251">
        <v>0</v>
      </c>
      <c r="P29" s="251">
        <v>0</v>
      </c>
      <c r="Q29" s="251">
        <v>0</v>
      </c>
      <c r="R29" s="251">
        <v>0</v>
      </c>
      <c r="S29" s="251">
        <v>0</v>
      </c>
      <c r="T29" s="251">
        <v>0</v>
      </c>
      <c r="V29" s="251">
        <v>0</v>
      </c>
      <c r="W29" s="251">
        <v>0</v>
      </c>
      <c r="X29" s="251">
        <v>0</v>
      </c>
      <c r="Y29" s="251">
        <v>0</v>
      </c>
      <c r="Z29" s="251">
        <v>0</v>
      </c>
    </row>
    <row r="30" spans="1:26" x14ac:dyDescent="0.2">
      <c r="A30" s="252" t="s">
        <v>259</v>
      </c>
      <c r="B30" s="74">
        <v>0.23899999999999999</v>
      </c>
      <c r="C30" s="74">
        <v>0.38600000000000001</v>
      </c>
      <c r="D30" s="74">
        <v>-0.86099999999999999</v>
      </c>
      <c r="E30" s="74">
        <v>0.85199999999999998</v>
      </c>
      <c r="F30" s="74">
        <v>-3.411</v>
      </c>
      <c r="G30" s="74">
        <v>2.5110000000000001</v>
      </c>
      <c r="H30" s="74">
        <v>-1.6676303229300009</v>
      </c>
      <c r="I30" s="74">
        <v>-0.47899999999999998</v>
      </c>
      <c r="J30" s="74">
        <v>-2.6562225839000009</v>
      </c>
      <c r="K30" s="74">
        <v>1.958</v>
      </c>
      <c r="L30" s="74">
        <v>-11.718</v>
      </c>
      <c r="M30" s="74">
        <v>-0.432</v>
      </c>
      <c r="N30" s="74">
        <v>-8.0250000000000004</v>
      </c>
      <c r="O30" s="74">
        <v>-4.8380000000000001</v>
      </c>
      <c r="P30" s="74">
        <v>-4.681</v>
      </c>
      <c r="Q30" s="74">
        <v>0</v>
      </c>
      <c r="R30" s="74">
        <v>0</v>
      </c>
      <c r="S30" s="74">
        <v>0</v>
      </c>
      <c r="T30" s="74">
        <v>0</v>
      </c>
      <c r="V30" s="74">
        <v>-4.681</v>
      </c>
      <c r="W30" s="74">
        <v>0</v>
      </c>
      <c r="X30" s="74">
        <v>0</v>
      </c>
      <c r="Y30" s="74">
        <v>0</v>
      </c>
      <c r="Z30" s="74">
        <v>0</v>
      </c>
    </row>
    <row r="31" spans="1:26" x14ac:dyDescent="0.2">
      <c r="A31" s="252" t="s">
        <v>332</v>
      </c>
      <c r="B31" s="74"/>
      <c r="C31" s="74"/>
      <c r="D31" s="74"/>
      <c r="E31" s="74"/>
      <c r="F31" s="74"/>
      <c r="G31" s="74"/>
      <c r="H31" s="74"/>
      <c r="I31" s="74"/>
      <c r="J31" s="74"/>
      <c r="K31" s="74">
        <v>10</v>
      </c>
      <c r="L31" s="74">
        <v>0</v>
      </c>
      <c r="M31" s="74">
        <v>-10</v>
      </c>
      <c r="N31" s="74">
        <v>0</v>
      </c>
      <c r="O31" s="74">
        <v>0</v>
      </c>
      <c r="P31" s="74">
        <v>0</v>
      </c>
      <c r="Q31" s="74">
        <v>0</v>
      </c>
      <c r="R31" s="74">
        <v>0</v>
      </c>
      <c r="S31" s="74">
        <v>0</v>
      </c>
      <c r="T31" s="74">
        <v>0</v>
      </c>
      <c r="V31" s="74">
        <v>0</v>
      </c>
      <c r="W31" s="74">
        <v>0</v>
      </c>
      <c r="X31" s="74">
        <v>0</v>
      </c>
      <c r="Y31" s="74">
        <v>0</v>
      </c>
      <c r="Z31" s="74">
        <v>0</v>
      </c>
    </row>
    <row r="32" spans="1:26" x14ac:dyDescent="0.2">
      <c r="A32" s="252" t="s">
        <v>343</v>
      </c>
      <c r="B32" s="74">
        <v>0.69</v>
      </c>
      <c r="C32" s="74">
        <v>-5.673</v>
      </c>
      <c r="D32" s="74">
        <v>-2.6160000000000001</v>
      </c>
      <c r="E32" s="74">
        <v>-1.7729999999999999</v>
      </c>
      <c r="F32" s="74">
        <v>0.29900000000000004</v>
      </c>
      <c r="G32" s="74">
        <v>2.9540000000000002</v>
      </c>
      <c r="H32" s="74">
        <v>-1.077</v>
      </c>
      <c r="I32" s="74">
        <v>-4.9539999999999997</v>
      </c>
      <c r="J32" s="74">
        <v>-0.16200000000000001</v>
      </c>
      <c r="K32" s="74">
        <v>0.17199999999999999</v>
      </c>
      <c r="L32" s="74">
        <v>-1.89</v>
      </c>
      <c r="M32" s="74">
        <v>-9.0999999999999998E-2</v>
      </c>
      <c r="N32" s="74">
        <v>-0.435</v>
      </c>
      <c r="O32" s="74">
        <v>-0.95799999999999996</v>
      </c>
      <c r="P32" s="74">
        <v>-0.5</v>
      </c>
      <c r="Q32" s="74">
        <v>-1.5</v>
      </c>
      <c r="R32" s="74">
        <v>-1.5</v>
      </c>
      <c r="S32" s="74">
        <v>-1.5</v>
      </c>
      <c r="T32" s="74">
        <v>-1.5</v>
      </c>
      <c r="V32" s="74">
        <v>0</v>
      </c>
      <c r="W32" s="74">
        <v>0</v>
      </c>
      <c r="X32" s="74">
        <v>0</v>
      </c>
      <c r="Y32" s="74">
        <v>0</v>
      </c>
      <c r="Z32" s="74">
        <v>0</v>
      </c>
    </row>
    <row r="33" spans="1:26" x14ac:dyDescent="0.2">
      <c r="A33" s="252" t="s">
        <v>260</v>
      </c>
      <c r="B33" s="74">
        <v>0.879</v>
      </c>
      <c r="C33" s="74">
        <v>-0.27600000000000002</v>
      </c>
      <c r="D33" s="74">
        <v>1.92</v>
      </c>
      <c r="E33" s="74">
        <v>2.427</v>
      </c>
      <c r="F33" s="74">
        <v>-1.115</v>
      </c>
      <c r="G33" s="74">
        <v>-0.16900000000000001</v>
      </c>
      <c r="H33" s="74">
        <v>-0.79600000000000004</v>
      </c>
      <c r="I33" s="74">
        <v>-0.38800000000000001</v>
      </c>
      <c r="J33" s="74">
        <v>-1.254</v>
      </c>
      <c r="K33" s="74">
        <v>-5.6360000000000001</v>
      </c>
      <c r="L33" s="74">
        <v>-17.350000000000001</v>
      </c>
      <c r="M33" s="74">
        <v>-58.00410474729</v>
      </c>
      <c r="N33" s="74">
        <v>36.798903872849998</v>
      </c>
      <c r="O33" s="74">
        <v>-8.1553637794600053</v>
      </c>
      <c r="P33" s="74">
        <v>-14.728</v>
      </c>
      <c r="Q33" s="74">
        <v>-1</v>
      </c>
      <c r="R33" s="74">
        <v>10</v>
      </c>
      <c r="S33" s="74">
        <v>15</v>
      </c>
      <c r="T33" s="74">
        <v>18</v>
      </c>
      <c r="V33" s="74">
        <v>0.27200000000000024</v>
      </c>
      <c r="W33" s="74">
        <v>-1</v>
      </c>
      <c r="X33" s="74">
        <v>4</v>
      </c>
      <c r="Y33" s="74">
        <v>5</v>
      </c>
      <c r="Z33" s="74">
        <v>3</v>
      </c>
    </row>
    <row r="34" spans="1:26" x14ac:dyDescent="0.2">
      <c r="A34" s="261" t="s">
        <v>261</v>
      </c>
      <c r="B34" s="253">
        <v>0.1086553628300001</v>
      </c>
      <c r="C34" s="253">
        <v>3.3531530580700002</v>
      </c>
      <c r="D34" s="253">
        <v>-13.49604676045</v>
      </c>
      <c r="E34" s="253">
        <v>-26.788125210459995</v>
      </c>
      <c r="F34" s="253">
        <v>5.0844862026999991</v>
      </c>
      <c r="G34" s="253">
        <v>-7.3140669763000004</v>
      </c>
      <c r="H34" s="253">
        <v>-7.0671808950999999</v>
      </c>
      <c r="I34" s="253">
        <v>-4.1950000000000003</v>
      </c>
      <c r="J34" s="253">
        <v>-0.85900000000000021</v>
      </c>
      <c r="K34" s="253">
        <v>3.4329999999999989</v>
      </c>
      <c r="L34" s="253">
        <v>-4.1219999999999999</v>
      </c>
      <c r="M34" s="253">
        <v>8.8879999999999981</v>
      </c>
      <c r="N34" s="253">
        <v>0.83300000000000152</v>
      </c>
      <c r="O34" s="253">
        <v>-6.0139295714600003</v>
      </c>
      <c r="P34" s="253">
        <v>-26.121110229808153</v>
      </c>
      <c r="Q34" s="253">
        <v>-34.724273113210337</v>
      </c>
      <c r="R34" s="253">
        <v>-14.15312042233929</v>
      </c>
      <c r="S34" s="253">
        <v>-17.892912748674402</v>
      </c>
      <c r="T34" s="253">
        <v>-18.568673691304703</v>
      </c>
      <c r="V34" s="253">
        <v>-3.6872033914336764</v>
      </c>
      <c r="W34" s="253">
        <v>-1.2074351153273506</v>
      </c>
      <c r="X34" s="253">
        <v>0.42309880870139671</v>
      </c>
      <c r="Y34" s="253">
        <v>-2.4264976149637998</v>
      </c>
      <c r="Z34" s="253">
        <v>-0.19800435184290288</v>
      </c>
    </row>
    <row r="35" spans="1:26" x14ac:dyDescent="0.2">
      <c r="A35" s="262" t="s">
        <v>262</v>
      </c>
      <c r="B35" s="251">
        <v>6.4350000000000005</v>
      </c>
      <c r="C35" s="251">
        <v>2.9071530580700005</v>
      </c>
      <c r="D35" s="251">
        <v>-12.895</v>
      </c>
      <c r="E35" s="251">
        <v>-8.7590000000000003</v>
      </c>
      <c r="F35" s="251">
        <v>12.1504862027</v>
      </c>
      <c r="G35" s="251">
        <v>-2.1518409763000008</v>
      </c>
      <c r="H35" s="251">
        <v>-0.36718089509999974</v>
      </c>
      <c r="I35" s="251">
        <v>-1.631</v>
      </c>
      <c r="J35" s="251">
        <v>5.8819999999999997</v>
      </c>
      <c r="K35" s="251">
        <v>4.8810000000000002</v>
      </c>
      <c r="L35" s="251">
        <v>0.48199999999999998</v>
      </c>
      <c r="M35" s="251">
        <v>11.795</v>
      </c>
      <c r="N35" s="251">
        <v>8.9420000000000002</v>
      </c>
      <c r="O35" s="251">
        <v>0.255</v>
      </c>
      <c r="P35" s="251">
        <v>-0.38575609931000088</v>
      </c>
      <c r="Q35" s="251">
        <v>-1.8772035707803401</v>
      </c>
      <c r="R35" s="251">
        <v>-0.68439801010928747</v>
      </c>
      <c r="S35" s="251">
        <v>-1.0855152657944007</v>
      </c>
      <c r="T35" s="251">
        <v>1.6313482215300823E-2</v>
      </c>
      <c r="V35" s="251">
        <v>-0.87528277333786875</v>
      </c>
      <c r="W35" s="251">
        <v>-0.51465716455735055</v>
      </c>
      <c r="X35" s="251">
        <v>0.6713575540413963</v>
      </c>
      <c r="Y35" s="251">
        <v>-1.5299872143138007</v>
      </c>
      <c r="Z35" s="251">
        <v>0.64356102761429668</v>
      </c>
    </row>
    <row r="36" spans="1:26" x14ac:dyDescent="0.2">
      <c r="A36" s="262" t="s">
        <v>263</v>
      </c>
      <c r="B36" s="251"/>
      <c r="C36" s="251"/>
      <c r="D36" s="251"/>
      <c r="E36" s="251">
        <v>-11.676</v>
      </c>
      <c r="F36" s="251"/>
      <c r="G36" s="251"/>
      <c r="H36" s="251"/>
      <c r="I36" s="251"/>
      <c r="J36" s="251"/>
      <c r="K36" s="251"/>
      <c r="L36" s="251"/>
      <c r="M36" s="251"/>
      <c r="N36" s="251"/>
      <c r="O36" s="251"/>
      <c r="P36" s="251"/>
      <c r="Q36" s="251"/>
      <c r="R36" s="251"/>
      <c r="S36" s="251"/>
      <c r="T36" s="251"/>
      <c r="V36" s="251"/>
      <c r="W36" s="251"/>
      <c r="X36" s="251"/>
      <c r="Y36" s="251"/>
      <c r="Z36" s="251"/>
    </row>
    <row r="37" spans="1:26" x14ac:dyDescent="0.2">
      <c r="A37" s="262" t="s">
        <v>264</v>
      </c>
      <c r="B37" s="251">
        <v>0.93100000000000005</v>
      </c>
      <c r="C37" s="251">
        <v>1.169</v>
      </c>
      <c r="D37" s="251">
        <v>1.091</v>
      </c>
      <c r="E37" s="251">
        <v>0</v>
      </c>
      <c r="F37" s="251">
        <v>0</v>
      </c>
      <c r="G37" s="251">
        <v>0</v>
      </c>
      <c r="H37" s="251">
        <v>0</v>
      </c>
      <c r="I37" s="251">
        <v>0</v>
      </c>
      <c r="J37" s="251">
        <v>0</v>
      </c>
      <c r="K37" s="251">
        <v>0</v>
      </c>
      <c r="L37" s="251">
        <v>0</v>
      </c>
      <c r="M37" s="251">
        <v>0</v>
      </c>
      <c r="N37" s="251">
        <v>0</v>
      </c>
      <c r="O37" s="251">
        <v>0</v>
      </c>
      <c r="P37" s="251">
        <v>0</v>
      </c>
      <c r="Q37" s="251">
        <v>0</v>
      </c>
      <c r="R37" s="251">
        <v>0</v>
      </c>
      <c r="S37" s="251">
        <v>0</v>
      </c>
      <c r="T37" s="251">
        <v>0</v>
      </c>
      <c r="V37" s="251">
        <v>0</v>
      </c>
      <c r="W37" s="251">
        <v>0</v>
      </c>
      <c r="X37" s="251">
        <v>0</v>
      </c>
      <c r="Y37" s="251">
        <v>0</v>
      </c>
      <c r="Z37" s="251">
        <v>0</v>
      </c>
    </row>
    <row r="38" spans="1:26" x14ac:dyDescent="0.2">
      <c r="A38" s="262" t="s">
        <v>265</v>
      </c>
      <c r="B38" s="251"/>
      <c r="C38" s="251"/>
      <c r="D38" s="251">
        <v>2.5169999999999999</v>
      </c>
      <c r="E38" s="251"/>
      <c r="F38" s="251"/>
      <c r="G38" s="251"/>
      <c r="H38" s="251"/>
      <c r="I38" s="251"/>
      <c r="J38" s="251"/>
      <c r="K38" s="251"/>
      <c r="L38" s="251"/>
      <c r="M38" s="251"/>
      <c r="N38" s="251"/>
      <c r="O38" s="251"/>
      <c r="P38" s="251"/>
      <c r="Q38" s="251"/>
      <c r="R38" s="251"/>
      <c r="S38" s="251"/>
      <c r="T38" s="251"/>
      <c r="V38" s="251"/>
      <c r="W38" s="251"/>
      <c r="X38" s="251"/>
      <c r="Y38" s="251"/>
      <c r="Z38" s="251"/>
    </row>
    <row r="39" spans="1:26" x14ac:dyDescent="0.2">
      <c r="A39" s="262" t="s">
        <v>266</v>
      </c>
      <c r="B39" s="251"/>
      <c r="C39" s="251"/>
      <c r="D39" s="251"/>
      <c r="E39" s="251"/>
      <c r="F39" s="251"/>
      <c r="G39" s="251">
        <v>0.20877399999999999</v>
      </c>
      <c r="H39" s="251">
        <v>0.23</v>
      </c>
      <c r="I39" s="251">
        <v>0.20599999999999999</v>
      </c>
      <c r="J39" s="251">
        <v>0.22800000000000001</v>
      </c>
      <c r="K39" s="251">
        <v>0.23499999999999999</v>
      </c>
      <c r="L39" s="251">
        <v>0</v>
      </c>
      <c r="M39" s="251">
        <v>0</v>
      </c>
      <c r="N39" s="251">
        <v>0</v>
      </c>
      <c r="O39" s="251">
        <v>0</v>
      </c>
      <c r="P39" s="251">
        <v>0</v>
      </c>
      <c r="Q39" s="251">
        <v>0</v>
      </c>
      <c r="R39" s="251">
        <v>0</v>
      </c>
      <c r="S39" s="251">
        <v>0</v>
      </c>
      <c r="T39" s="251">
        <v>0</v>
      </c>
      <c r="V39" s="251">
        <v>0</v>
      </c>
      <c r="W39" s="251">
        <v>0</v>
      </c>
      <c r="X39" s="251">
        <v>0</v>
      </c>
      <c r="Y39" s="251">
        <v>0</v>
      </c>
      <c r="Z39" s="251">
        <v>0</v>
      </c>
    </row>
    <row r="40" spans="1:26" x14ac:dyDescent="0.2">
      <c r="A40" s="262" t="s">
        <v>267</v>
      </c>
      <c r="B40" s="251"/>
      <c r="C40" s="251"/>
      <c r="D40" s="251"/>
      <c r="E40" s="251"/>
      <c r="F40" s="251"/>
      <c r="G40" s="251"/>
      <c r="H40" s="251"/>
      <c r="I40" s="251">
        <v>0</v>
      </c>
      <c r="J40" s="251"/>
      <c r="K40" s="251"/>
      <c r="L40" s="251"/>
      <c r="M40" s="251"/>
      <c r="N40" s="251"/>
      <c r="O40" s="251"/>
      <c r="P40" s="251"/>
      <c r="Q40" s="251"/>
      <c r="R40" s="251"/>
      <c r="S40" s="251"/>
      <c r="T40" s="251"/>
      <c r="V40" s="251"/>
      <c r="W40" s="251"/>
      <c r="X40" s="251"/>
      <c r="Y40" s="251"/>
      <c r="Z40" s="251"/>
    </row>
    <row r="41" spans="1:26" x14ac:dyDescent="0.2">
      <c r="A41" s="262" t="s">
        <v>339</v>
      </c>
      <c r="B41" s="251"/>
      <c r="C41" s="251"/>
      <c r="D41" s="251"/>
      <c r="E41" s="251"/>
      <c r="F41" s="251"/>
      <c r="G41" s="251"/>
      <c r="H41" s="251"/>
      <c r="I41" s="251"/>
      <c r="J41" s="251"/>
      <c r="K41" s="251">
        <v>3.35</v>
      </c>
      <c r="L41" s="251">
        <v>0</v>
      </c>
      <c r="M41" s="251">
        <v>0</v>
      </c>
      <c r="N41" s="251">
        <v>0</v>
      </c>
      <c r="O41" s="251">
        <v>0</v>
      </c>
      <c r="P41" s="251">
        <v>0</v>
      </c>
      <c r="Q41" s="251">
        <v>0</v>
      </c>
      <c r="R41" s="251">
        <v>0</v>
      </c>
      <c r="S41" s="251">
        <v>0</v>
      </c>
      <c r="T41" s="251">
        <v>0</v>
      </c>
      <c r="V41" s="251">
        <v>0</v>
      </c>
      <c r="W41" s="251">
        <v>0</v>
      </c>
      <c r="X41" s="251">
        <v>0</v>
      </c>
      <c r="Y41" s="251">
        <v>0</v>
      </c>
      <c r="Z41" s="251">
        <v>0</v>
      </c>
    </row>
    <row r="42" spans="1:26" x14ac:dyDescent="0.2">
      <c r="A42" s="262" t="s">
        <v>340</v>
      </c>
      <c r="B42" s="251"/>
      <c r="C42" s="251"/>
      <c r="D42" s="251"/>
      <c r="E42" s="251"/>
      <c r="F42" s="251"/>
      <c r="G42" s="251"/>
      <c r="H42" s="251"/>
      <c r="I42" s="251"/>
      <c r="J42" s="251"/>
      <c r="K42" s="251">
        <v>0</v>
      </c>
      <c r="L42" s="251">
        <v>0</v>
      </c>
      <c r="M42" s="251">
        <v>0</v>
      </c>
      <c r="N42" s="251">
        <v>0</v>
      </c>
      <c r="O42" s="251">
        <v>0</v>
      </c>
      <c r="P42" s="251">
        <v>0</v>
      </c>
      <c r="Q42" s="251">
        <v>0</v>
      </c>
      <c r="R42" s="251">
        <v>0</v>
      </c>
      <c r="S42" s="251">
        <v>0</v>
      </c>
      <c r="T42" s="251">
        <v>0</v>
      </c>
      <c r="V42" s="251">
        <v>0</v>
      </c>
      <c r="W42" s="251">
        <v>0</v>
      </c>
      <c r="X42" s="251">
        <v>0</v>
      </c>
      <c r="Y42" s="251">
        <v>0</v>
      </c>
      <c r="Z42" s="251">
        <v>0</v>
      </c>
    </row>
    <row r="43" spans="1:26" x14ac:dyDescent="0.2">
      <c r="A43" s="262" t="s">
        <v>341</v>
      </c>
      <c r="B43" s="251"/>
      <c r="C43" s="251"/>
      <c r="D43" s="251"/>
      <c r="E43" s="251"/>
      <c r="F43" s="251"/>
      <c r="G43" s="251"/>
      <c r="H43" s="251"/>
      <c r="I43" s="251"/>
      <c r="J43" s="251"/>
      <c r="K43" s="251">
        <v>0</v>
      </c>
      <c r="L43" s="251">
        <v>0</v>
      </c>
      <c r="M43" s="251">
        <v>0</v>
      </c>
      <c r="N43" s="251">
        <v>0</v>
      </c>
      <c r="O43" s="251">
        <v>0</v>
      </c>
      <c r="P43" s="251">
        <v>0</v>
      </c>
      <c r="Q43" s="251">
        <v>0</v>
      </c>
      <c r="R43" s="251">
        <v>0</v>
      </c>
      <c r="S43" s="251">
        <v>0</v>
      </c>
      <c r="T43" s="251">
        <v>0</v>
      </c>
      <c r="V43" s="251">
        <v>0</v>
      </c>
      <c r="W43" s="251">
        <v>0</v>
      </c>
      <c r="X43" s="251">
        <v>0</v>
      </c>
      <c r="Y43" s="251">
        <v>0</v>
      </c>
      <c r="Z43" s="251">
        <v>0</v>
      </c>
    </row>
    <row r="44" spans="1:26" x14ac:dyDescent="0.2">
      <c r="A44" s="262" t="s">
        <v>268</v>
      </c>
      <c r="B44" s="251">
        <v>-1.45234463717</v>
      </c>
      <c r="C44" s="251">
        <v>-1.3220000000000001</v>
      </c>
      <c r="D44" s="251">
        <v>-1.1050467604500001</v>
      </c>
      <c r="E44" s="251">
        <v>-0.94512521045999998</v>
      </c>
      <c r="F44" s="251">
        <v>-0.91200000000000003</v>
      </c>
      <c r="G44" s="251">
        <v>-0.78400000000000003</v>
      </c>
      <c r="H44" s="251">
        <v>-0.76400000000000001</v>
      </c>
      <c r="I44" s="251">
        <v>-0.73799999999999999</v>
      </c>
      <c r="J44" s="251">
        <v>-0.79700000000000004</v>
      </c>
      <c r="K44" s="251">
        <v>-0.65</v>
      </c>
      <c r="L44" s="251">
        <v>-1.06</v>
      </c>
      <c r="M44" s="251">
        <v>-1.38</v>
      </c>
      <c r="N44" s="251">
        <v>-0.435</v>
      </c>
      <c r="O44" s="251">
        <v>-0.38692957145999995</v>
      </c>
      <c r="P44" s="251">
        <v>-0.67500000000000004</v>
      </c>
      <c r="Q44" s="251">
        <v>-0.52448944000000008</v>
      </c>
      <c r="R44" s="251">
        <v>-0.52783257305999998</v>
      </c>
      <c r="S44" s="251">
        <v>-0.53143849449000002</v>
      </c>
      <c r="T44" s="251">
        <v>-0.53337045516000003</v>
      </c>
      <c r="V44" s="251">
        <v>3.4505829019999879E-2</v>
      </c>
      <c r="W44" s="251">
        <v>0</v>
      </c>
      <c r="X44" s="251">
        <v>0</v>
      </c>
      <c r="Y44" s="251">
        <v>0</v>
      </c>
      <c r="Z44" s="251">
        <v>0</v>
      </c>
    </row>
    <row r="45" spans="1:26" x14ac:dyDescent="0.2">
      <c r="A45" s="262" t="s">
        <v>313</v>
      </c>
      <c r="B45" s="263"/>
      <c r="C45" s="263"/>
      <c r="D45" s="263"/>
      <c r="E45" s="251">
        <v>0</v>
      </c>
      <c r="F45" s="251">
        <v>0</v>
      </c>
      <c r="G45" s="251">
        <v>0</v>
      </c>
      <c r="H45" s="251">
        <v>0</v>
      </c>
      <c r="I45" s="251">
        <v>0</v>
      </c>
      <c r="J45" s="251">
        <v>0</v>
      </c>
      <c r="K45" s="251">
        <v>0</v>
      </c>
      <c r="L45" s="251">
        <v>0</v>
      </c>
      <c r="M45" s="251">
        <v>0</v>
      </c>
      <c r="N45" s="251">
        <v>0</v>
      </c>
      <c r="O45" s="251">
        <v>0</v>
      </c>
      <c r="P45" s="251">
        <v>0</v>
      </c>
      <c r="Q45" s="251">
        <v>0</v>
      </c>
      <c r="R45" s="251">
        <v>0</v>
      </c>
      <c r="S45" s="251">
        <v>0</v>
      </c>
      <c r="T45" s="251">
        <v>0</v>
      </c>
      <c r="V45" s="251">
        <v>0</v>
      </c>
      <c r="W45" s="251">
        <v>0</v>
      </c>
      <c r="X45" s="251">
        <v>0</v>
      </c>
      <c r="Y45" s="251">
        <v>0</v>
      </c>
      <c r="Z45" s="251">
        <v>0</v>
      </c>
    </row>
    <row r="46" spans="1:26" x14ac:dyDescent="0.2">
      <c r="A46" s="262" t="s">
        <v>269</v>
      </c>
      <c r="B46" s="251">
        <v>-2.0230000000000001</v>
      </c>
      <c r="C46" s="251">
        <v>-1.7749999999999999</v>
      </c>
      <c r="D46" s="251">
        <v>-2.2210000000000001</v>
      </c>
      <c r="E46" s="251">
        <v>-1.9410000000000001</v>
      </c>
      <c r="F46" s="251">
        <v>-2.3820000000000001</v>
      </c>
      <c r="G46" s="251">
        <v>-3.484</v>
      </c>
      <c r="H46" s="251">
        <v>-4.2539999999999996</v>
      </c>
      <c r="I46" s="251">
        <v>-4.7990000000000004</v>
      </c>
      <c r="J46" s="251">
        <v>-6.431</v>
      </c>
      <c r="K46" s="251">
        <v>-7.7389999999999999</v>
      </c>
      <c r="L46" s="251">
        <v>-9.3249999999999993</v>
      </c>
      <c r="M46" s="251">
        <v>-9.4909999999999997</v>
      </c>
      <c r="N46" s="251">
        <v>-10.382</v>
      </c>
      <c r="O46" s="251">
        <v>-11.353</v>
      </c>
      <c r="P46" s="251">
        <v>-13.539</v>
      </c>
      <c r="Q46" s="251">
        <v>-14.35134</v>
      </c>
      <c r="R46" s="251">
        <v>-15.212420400000001</v>
      </c>
      <c r="S46" s="251">
        <v>-16.125165624000001</v>
      </c>
      <c r="T46" s="251">
        <v>-17.092675561440004</v>
      </c>
      <c r="V46" s="251">
        <v>-1.5048199999999987</v>
      </c>
      <c r="W46" s="251">
        <v>-1.5951091999999996</v>
      </c>
      <c r="X46" s="251">
        <v>-1.6908157519999989</v>
      </c>
      <c r="Y46" s="251">
        <v>-1.7922646971199985</v>
      </c>
      <c r="Z46" s="251">
        <v>-1.8998005789472003</v>
      </c>
    </row>
    <row r="47" spans="1:26" x14ac:dyDescent="0.2">
      <c r="A47" s="262" t="s">
        <v>270</v>
      </c>
      <c r="B47" s="251">
        <v>-0.27200000000000002</v>
      </c>
      <c r="C47" s="251">
        <v>1.8220000000000001</v>
      </c>
      <c r="D47" s="251">
        <v>1.2649999999999999</v>
      </c>
      <c r="E47" s="251">
        <v>-0.80300000000000005</v>
      </c>
      <c r="F47" s="251">
        <v>-1.708</v>
      </c>
      <c r="G47" s="251">
        <v>-1.103</v>
      </c>
      <c r="H47" s="251">
        <v>1.177</v>
      </c>
      <c r="I47" s="251">
        <v>-8.3000000000000004E-2</v>
      </c>
      <c r="J47" s="251">
        <v>0.68400000000000005</v>
      </c>
      <c r="K47" s="251">
        <v>-0.45</v>
      </c>
      <c r="L47" s="251">
        <v>6.069</v>
      </c>
      <c r="M47" s="251">
        <v>8.1609999999999996</v>
      </c>
      <c r="N47" s="251">
        <v>0.70300000000000029</v>
      </c>
      <c r="O47" s="251">
        <v>0.58699999999999974</v>
      </c>
      <c r="P47" s="251">
        <v>-10.020215149708664</v>
      </c>
      <c r="Q47" s="251">
        <v>-15.435276391441398</v>
      </c>
      <c r="R47" s="251">
        <v>1.7804943089200005</v>
      </c>
      <c r="S47" s="251">
        <v>-0.43647921986000077</v>
      </c>
      <c r="T47" s="251">
        <v>-1.0476820364799988</v>
      </c>
      <c r="V47" s="251">
        <v>0.57239355284419169</v>
      </c>
      <c r="W47" s="251">
        <v>-0.46646812512433122</v>
      </c>
      <c r="X47" s="251">
        <v>0.7074617547199995</v>
      </c>
      <c r="Y47" s="251">
        <v>0.17775348216999914</v>
      </c>
      <c r="Z47" s="251">
        <v>0.33629665250000107</v>
      </c>
    </row>
    <row r="48" spans="1:26" x14ac:dyDescent="0.2">
      <c r="A48" s="262" t="s">
        <v>387</v>
      </c>
      <c r="B48" s="251"/>
      <c r="C48" s="251"/>
      <c r="D48" s="251"/>
      <c r="E48" s="251"/>
      <c r="F48" s="251"/>
      <c r="G48" s="251"/>
      <c r="H48" s="251"/>
      <c r="I48" s="251"/>
      <c r="J48" s="251"/>
      <c r="K48" s="251"/>
      <c r="L48" s="251"/>
      <c r="M48" s="251"/>
      <c r="N48" s="251">
        <v>0</v>
      </c>
      <c r="O48" s="251">
        <v>0</v>
      </c>
      <c r="P48" s="251">
        <v>0.47686101921050994</v>
      </c>
      <c r="Q48" s="251">
        <v>-2.8475786389186002</v>
      </c>
      <c r="R48" s="251">
        <v>0</v>
      </c>
      <c r="S48" s="251">
        <v>0</v>
      </c>
      <c r="T48" s="251">
        <v>0</v>
      </c>
      <c r="V48" s="251">
        <v>0</v>
      </c>
      <c r="W48" s="251">
        <v>0.62818444640433002</v>
      </c>
      <c r="X48" s="251">
        <v>0</v>
      </c>
      <c r="Y48" s="251">
        <v>0</v>
      </c>
      <c r="Z48" s="251">
        <v>0</v>
      </c>
    </row>
    <row r="49" spans="1:26" x14ac:dyDescent="0.2">
      <c r="A49" s="262" t="s">
        <v>271</v>
      </c>
      <c r="B49" s="251">
        <v>-0.80500000000000005</v>
      </c>
      <c r="C49" s="251">
        <v>3.01</v>
      </c>
      <c r="D49" s="251">
        <v>-2.1579999999999999</v>
      </c>
      <c r="E49" s="251">
        <v>-1.427</v>
      </c>
      <c r="F49" s="251">
        <v>-1.31</v>
      </c>
      <c r="G49" s="251">
        <v>0.7</v>
      </c>
      <c r="H49" s="251">
        <v>-2.2280000000000002</v>
      </c>
      <c r="I49" s="251">
        <v>2.726</v>
      </c>
      <c r="J49" s="251">
        <v>-0.316</v>
      </c>
      <c r="K49" s="251">
        <v>0.86399999999999999</v>
      </c>
      <c r="L49" s="251">
        <v>-2.3210000000000002</v>
      </c>
      <c r="M49" s="251">
        <v>-2.008</v>
      </c>
      <c r="N49" s="251">
        <v>0.629</v>
      </c>
      <c r="O49" s="251">
        <v>3.5449999999999999</v>
      </c>
      <c r="P49" s="251">
        <v>-3.08</v>
      </c>
      <c r="Q49" s="251">
        <v>0</v>
      </c>
      <c r="R49" s="251">
        <v>0</v>
      </c>
      <c r="S49" s="251">
        <v>0</v>
      </c>
      <c r="T49" s="251">
        <v>0</v>
      </c>
      <c r="V49" s="251">
        <v>-3.08</v>
      </c>
      <c r="W49" s="251">
        <v>0</v>
      </c>
      <c r="X49" s="251">
        <v>0</v>
      </c>
      <c r="Y49" s="251">
        <v>0</v>
      </c>
      <c r="Z49" s="251">
        <v>0</v>
      </c>
    </row>
    <row r="50" spans="1:26" x14ac:dyDescent="0.2">
      <c r="A50" s="249" t="s">
        <v>120</v>
      </c>
      <c r="B50" s="250">
        <v>-46.769066575706212</v>
      </c>
      <c r="C50" s="250">
        <v>-11.734685478410002</v>
      </c>
      <c r="D50" s="250">
        <v>26.189645171399999</v>
      </c>
      <c r="E50" s="250">
        <v>24.449906599950001</v>
      </c>
      <c r="F50" s="250">
        <v>30.573</v>
      </c>
      <c r="G50" s="250">
        <v>-40.14500000000001</v>
      </c>
      <c r="H50" s="250">
        <v>16.877871709570002</v>
      </c>
      <c r="I50" s="250">
        <v>-22.218</v>
      </c>
      <c r="J50" s="250">
        <v>24.481407847</v>
      </c>
      <c r="K50" s="250">
        <v>53.871002293000004</v>
      </c>
      <c r="L50" s="250">
        <v>-5.1398650000000004</v>
      </c>
      <c r="M50" s="250">
        <v>-16.737866000000004</v>
      </c>
      <c r="N50" s="250">
        <v>10.8080026155</v>
      </c>
      <c r="O50" s="250">
        <v>30.268248</v>
      </c>
      <c r="P50" s="250">
        <v>47.468354789163307</v>
      </c>
      <c r="Q50" s="250">
        <v>57.245439972805798</v>
      </c>
      <c r="R50" s="250">
        <v>12.621433219555154</v>
      </c>
      <c r="S50" s="250">
        <v>10.257026312054908</v>
      </c>
      <c r="T50" s="250">
        <v>22.791555379688262</v>
      </c>
      <c r="V50" s="250">
        <v>17.00106730913571</v>
      </c>
      <c r="W50" s="250">
        <v>32.955344158304115</v>
      </c>
      <c r="X50" s="250">
        <v>16.331729086329148</v>
      </c>
      <c r="Y50" s="250">
        <v>-12.321063557346516</v>
      </c>
      <c r="Z50" s="250">
        <v>2.7020523282857223</v>
      </c>
    </row>
    <row r="51" spans="1:26" x14ac:dyDescent="0.2">
      <c r="A51" s="262" t="s">
        <v>272</v>
      </c>
      <c r="B51" s="251">
        <v>-48.625066575706214</v>
      </c>
      <c r="C51" s="251">
        <v>-16.99088547841</v>
      </c>
      <c r="D51" s="251">
        <v>20.8126451714</v>
      </c>
      <c r="E51" s="251">
        <v>25.766906599950001</v>
      </c>
      <c r="F51" s="251">
        <v>33.244</v>
      </c>
      <c r="G51" s="251">
        <v>-30.225999999999999</v>
      </c>
      <c r="H51" s="251">
        <v>14.901</v>
      </c>
      <c r="I51" s="251">
        <v>-19.969000000000001</v>
      </c>
      <c r="J51" s="251">
        <v>16.041</v>
      </c>
      <c r="K51" s="251">
        <v>40.155000000000001</v>
      </c>
      <c r="L51" s="251">
        <v>-7.8559999999999999</v>
      </c>
      <c r="M51" s="251">
        <v>-15.276999999999999</v>
      </c>
      <c r="N51" s="251">
        <v>8.0890000000000004</v>
      </c>
      <c r="O51" s="251">
        <v>16.488</v>
      </c>
      <c r="P51" s="251">
        <v>18.135000000000002</v>
      </c>
      <c r="Q51" s="251">
        <v>29.156052397490001</v>
      </c>
      <c r="R51" s="251">
        <v>-10.68648491283</v>
      </c>
      <c r="S51" s="251">
        <v>-18.513875041099997</v>
      </c>
      <c r="T51" s="251">
        <v>15.4418027184</v>
      </c>
      <c r="V51" s="251">
        <v>18.552562110669999</v>
      </c>
      <c r="W51" s="251">
        <v>29.643542904250001</v>
      </c>
      <c r="X51" s="251">
        <v>16.989601614889999</v>
      </c>
      <c r="Y51" s="251">
        <v>-13.171384431399996</v>
      </c>
      <c r="Z51" s="251">
        <v>3.6112603504200003</v>
      </c>
    </row>
    <row r="52" spans="1:26" x14ac:dyDescent="0.2">
      <c r="A52" s="262" t="s">
        <v>273</v>
      </c>
      <c r="B52" s="251">
        <v>1.4710000000000001</v>
      </c>
      <c r="C52" s="251">
        <v>4.3159999999999998</v>
      </c>
      <c r="D52" s="251">
        <v>4.8250000000000002</v>
      </c>
      <c r="E52" s="251">
        <v>-8.3390000000000004</v>
      </c>
      <c r="F52" s="251">
        <v>-7.8149999999999995</v>
      </c>
      <c r="G52" s="251">
        <v>-12.273999999999999</v>
      </c>
      <c r="H52" s="251">
        <v>-2.1789999999999998</v>
      </c>
      <c r="I52" s="251">
        <v>0.73599999999999999</v>
      </c>
      <c r="J52" s="251">
        <v>5.7939999999999996</v>
      </c>
      <c r="K52" s="251">
        <v>6.5019999999999998</v>
      </c>
      <c r="L52" s="251">
        <v>-10.414999999999999</v>
      </c>
      <c r="M52" s="251">
        <v>-9.9390000000000001</v>
      </c>
      <c r="N52" s="251">
        <v>-6.2450000000000001</v>
      </c>
      <c r="O52" s="251">
        <v>-1.202</v>
      </c>
      <c r="P52" s="251">
        <v>15.550056466663303</v>
      </c>
      <c r="Q52" s="251">
        <v>13.698906887315792</v>
      </c>
      <c r="R52" s="251">
        <v>8.3037030073851508</v>
      </c>
      <c r="S52" s="251">
        <v>13.0222754719049</v>
      </c>
      <c r="T52" s="251">
        <v>-9.1805045140242427</v>
      </c>
      <c r="V52" s="251">
        <v>-1.5514948015342895</v>
      </c>
      <c r="W52" s="251">
        <v>3.311801254054112</v>
      </c>
      <c r="X52" s="251">
        <v>-0.6578725285608531</v>
      </c>
      <c r="Y52" s="251">
        <v>0.85032087405348022</v>
      </c>
      <c r="Z52" s="251">
        <v>-0.90920802213427798</v>
      </c>
    </row>
    <row r="53" spans="1:26" x14ac:dyDescent="0.2">
      <c r="A53" s="262" t="s">
        <v>308</v>
      </c>
      <c r="B53" s="251"/>
      <c r="C53" s="251"/>
      <c r="D53" s="251"/>
      <c r="E53" s="251"/>
      <c r="F53" s="251"/>
      <c r="G53" s="251"/>
      <c r="H53" s="251"/>
      <c r="I53" s="251">
        <v>-1.238</v>
      </c>
      <c r="J53" s="251">
        <v>0.163248</v>
      </c>
      <c r="K53" s="251">
        <v>0.163248</v>
      </c>
      <c r="L53" s="251">
        <v>0.16324900000000001</v>
      </c>
      <c r="M53" s="251">
        <v>0.163248</v>
      </c>
      <c r="N53" s="251">
        <v>0.16324832249999999</v>
      </c>
      <c r="O53" s="251">
        <v>0.163248</v>
      </c>
      <c r="P53" s="251">
        <v>0.16324832249999999</v>
      </c>
      <c r="Q53" s="251">
        <v>9.5228188000000005E-2</v>
      </c>
      <c r="R53" s="251">
        <v>0</v>
      </c>
      <c r="S53" s="251">
        <v>0</v>
      </c>
      <c r="T53" s="251">
        <v>0</v>
      </c>
      <c r="V53" s="251">
        <v>0</v>
      </c>
      <c r="W53" s="251">
        <v>0</v>
      </c>
      <c r="X53" s="251">
        <v>0</v>
      </c>
      <c r="Y53" s="251">
        <v>0</v>
      </c>
      <c r="Z53" s="251">
        <v>0</v>
      </c>
    </row>
    <row r="54" spans="1:26" x14ac:dyDescent="0.2">
      <c r="A54" s="262" t="s">
        <v>309</v>
      </c>
      <c r="B54" s="251"/>
      <c r="C54" s="251"/>
      <c r="D54" s="251"/>
      <c r="E54" s="251"/>
      <c r="F54" s="251"/>
      <c r="G54" s="251"/>
      <c r="H54" s="251"/>
      <c r="I54" s="251">
        <v>0</v>
      </c>
      <c r="J54" s="251">
        <v>-2.4098401530000002</v>
      </c>
      <c r="K54" s="251">
        <v>0.11475429299999999</v>
      </c>
      <c r="L54" s="251">
        <v>0.11588599999999999</v>
      </c>
      <c r="M54" s="251">
        <v>0.11588599999999999</v>
      </c>
      <c r="N54" s="251">
        <v>0.11475429300000001</v>
      </c>
      <c r="O54" s="251">
        <v>0.11600000000000001</v>
      </c>
      <c r="P54" s="251">
        <v>0.11600000000000001</v>
      </c>
      <c r="Q54" s="251">
        <v>0.11600000000000001</v>
      </c>
      <c r="R54" s="251">
        <v>0.11600000000000001</v>
      </c>
      <c r="S54" s="251">
        <v>0.11600000000000001</v>
      </c>
      <c r="T54" s="251">
        <v>0.11600000000000001</v>
      </c>
      <c r="V54" s="251">
        <v>0</v>
      </c>
      <c r="W54" s="251">
        <v>0</v>
      </c>
      <c r="X54" s="251">
        <v>0</v>
      </c>
      <c r="Y54" s="251">
        <v>0</v>
      </c>
      <c r="Z54" s="251">
        <v>0</v>
      </c>
    </row>
    <row r="55" spans="1:26" x14ac:dyDescent="0.2">
      <c r="A55" s="262" t="s">
        <v>274</v>
      </c>
      <c r="B55" s="251"/>
      <c r="C55" s="251"/>
      <c r="D55" s="251"/>
      <c r="E55" s="251"/>
      <c r="F55" s="251"/>
      <c r="G55" s="251">
        <v>1</v>
      </c>
      <c r="H55" s="251"/>
      <c r="I55" s="251"/>
      <c r="J55" s="251"/>
      <c r="K55" s="251"/>
      <c r="L55" s="251"/>
      <c r="M55" s="251"/>
      <c r="N55" s="251"/>
      <c r="O55" s="251"/>
      <c r="P55" s="251"/>
      <c r="Q55" s="251"/>
      <c r="R55" s="251"/>
      <c r="S55" s="251"/>
      <c r="T55" s="251"/>
      <c r="V55" s="251"/>
      <c r="W55" s="251"/>
      <c r="X55" s="251"/>
      <c r="Y55" s="251"/>
      <c r="Z55" s="251"/>
    </row>
    <row r="56" spans="1:26" x14ac:dyDescent="0.2">
      <c r="A56" s="262" t="s">
        <v>275</v>
      </c>
      <c r="B56" s="251"/>
      <c r="C56" s="251"/>
      <c r="D56" s="251"/>
      <c r="E56" s="251">
        <v>2.7890000000000001</v>
      </c>
      <c r="F56" s="251">
        <v>-1.177</v>
      </c>
      <c r="G56" s="251">
        <v>-1.6120000000000001</v>
      </c>
      <c r="H56" s="251"/>
      <c r="I56" s="251"/>
      <c r="J56" s="251"/>
      <c r="K56" s="251"/>
      <c r="L56" s="251"/>
      <c r="M56" s="251"/>
      <c r="N56" s="251"/>
      <c r="O56" s="251"/>
      <c r="P56" s="251"/>
      <c r="Q56" s="251"/>
      <c r="R56" s="251"/>
      <c r="S56" s="251"/>
      <c r="T56" s="251"/>
      <c r="V56" s="251"/>
      <c r="W56" s="251"/>
      <c r="X56" s="251"/>
      <c r="Y56" s="251"/>
      <c r="Z56" s="251"/>
    </row>
    <row r="57" spans="1:26" x14ac:dyDescent="0.2">
      <c r="A57" s="262" t="s">
        <v>310</v>
      </c>
      <c r="B57" s="251"/>
      <c r="C57" s="251"/>
      <c r="D57" s="251"/>
      <c r="E57" s="251"/>
      <c r="F57" s="251"/>
      <c r="G57" s="251"/>
      <c r="H57" s="251">
        <v>3.665</v>
      </c>
      <c r="I57" s="251">
        <v>-3.665</v>
      </c>
      <c r="J57" s="251"/>
      <c r="K57" s="251"/>
      <c r="L57" s="251"/>
      <c r="M57" s="251"/>
      <c r="N57" s="251"/>
      <c r="O57" s="251"/>
      <c r="P57" s="251"/>
      <c r="Q57" s="251"/>
      <c r="R57" s="251"/>
      <c r="S57" s="251"/>
      <c r="T57" s="251"/>
      <c r="V57" s="251"/>
      <c r="W57" s="251"/>
      <c r="X57" s="251"/>
      <c r="Y57" s="251"/>
      <c r="Z57" s="251"/>
    </row>
    <row r="58" spans="1:26" x14ac:dyDescent="0.2">
      <c r="A58" s="262" t="s">
        <v>276</v>
      </c>
      <c r="B58" s="251"/>
      <c r="C58" s="251"/>
      <c r="D58" s="251"/>
      <c r="E58" s="251"/>
      <c r="F58" s="251"/>
      <c r="G58" s="251">
        <v>3.5249999999999999</v>
      </c>
      <c r="H58" s="251">
        <v>-3.5249999999999999</v>
      </c>
      <c r="I58" s="251"/>
      <c r="J58" s="251"/>
      <c r="K58" s="251"/>
      <c r="L58" s="251"/>
      <c r="M58" s="251"/>
      <c r="N58" s="251"/>
      <c r="O58" s="251"/>
      <c r="P58" s="251"/>
      <c r="Q58" s="251"/>
      <c r="R58" s="251"/>
      <c r="S58" s="251"/>
      <c r="T58" s="251"/>
      <c r="V58" s="251"/>
      <c r="W58" s="251"/>
      <c r="X58" s="251"/>
      <c r="Y58" s="251"/>
      <c r="Z58" s="251"/>
    </row>
    <row r="59" spans="1:26" x14ac:dyDescent="0.2">
      <c r="A59" s="262" t="s">
        <v>277</v>
      </c>
      <c r="B59" s="251"/>
      <c r="C59" s="251"/>
      <c r="D59" s="251"/>
      <c r="E59" s="251"/>
      <c r="F59" s="251"/>
      <c r="G59" s="251">
        <v>-0.76500000000000001</v>
      </c>
      <c r="H59" s="251">
        <v>0.76500000000000001</v>
      </c>
      <c r="I59" s="251"/>
      <c r="J59" s="251"/>
      <c r="K59" s="251"/>
      <c r="L59" s="251"/>
      <c r="M59" s="251"/>
      <c r="N59" s="251"/>
      <c r="O59" s="251"/>
      <c r="P59" s="251"/>
      <c r="Q59" s="251"/>
      <c r="R59" s="251"/>
      <c r="S59" s="251"/>
      <c r="T59" s="251"/>
      <c r="V59" s="251"/>
      <c r="W59" s="251"/>
      <c r="X59" s="251"/>
      <c r="Y59" s="251"/>
      <c r="Z59" s="251"/>
    </row>
    <row r="60" spans="1:26" s="265" customFormat="1" ht="12" x14ac:dyDescent="0.2">
      <c r="A60" s="262" t="s">
        <v>278</v>
      </c>
      <c r="B60" s="251"/>
      <c r="C60" s="251"/>
      <c r="D60" s="251"/>
      <c r="E60" s="251"/>
      <c r="F60" s="251">
        <v>1.819</v>
      </c>
      <c r="G60" s="251">
        <v>-1.819</v>
      </c>
      <c r="H60" s="251"/>
      <c r="I60" s="251"/>
      <c r="J60" s="251"/>
      <c r="K60" s="251"/>
      <c r="L60" s="251"/>
      <c r="M60" s="251"/>
      <c r="N60" s="251"/>
      <c r="O60" s="251"/>
      <c r="P60" s="251"/>
      <c r="Q60" s="251"/>
      <c r="R60" s="251"/>
      <c r="S60" s="251"/>
      <c r="T60" s="251"/>
      <c r="U60" s="247"/>
      <c r="V60" s="264"/>
      <c r="W60" s="264"/>
      <c r="X60" s="264"/>
      <c r="Y60" s="264"/>
      <c r="Z60" s="264"/>
    </row>
    <row r="61" spans="1:26" x14ac:dyDescent="0.2">
      <c r="A61" s="262" t="s">
        <v>279</v>
      </c>
      <c r="B61" s="251"/>
      <c r="C61" s="251"/>
      <c r="D61" s="251"/>
      <c r="E61" s="251"/>
      <c r="F61" s="251">
        <v>1.194</v>
      </c>
      <c r="G61" s="251">
        <v>-1.194</v>
      </c>
      <c r="H61" s="251"/>
      <c r="I61" s="251"/>
      <c r="J61" s="251"/>
      <c r="K61" s="251"/>
      <c r="L61" s="251"/>
      <c r="M61" s="251"/>
      <c r="N61" s="251"/>
      <c r="O61" s="251"/>
      <c r="P61" s="251"/>
      <c r="Q61" s="251"/>
      <c r="R61" s="251"/>
      <c r="S61" s="251"/>
      <c r="T61" s="251"/>
      <c r="V61" s="251"/>
      <c r="W61" s="251"/>
      <c r="X61" s="251"/>
      <c r="Y61" s="251"/>
      <c r="Z61" s="251"/>
    </row>
    <row r="62" spans="1:26" x14ac:dyDescent="0.2">
      <c r="A62" s="262" t="s">
        <v>280</v>
      </c>
      <c r="B62" s="251">
        <v>-1.3540000000000001</v>
      </c>
      <c r="C62" s="251">
        <v>1.3540000000000001</v>
      </c>
      <c r="D62" s="251"/>
      <c r="E62" s="251"/>
      <c r="F62" s="251"/>
      <c r="G62" s="251"/>
      <c r="H62" s="251"/>
      <c r="I62" s="251"/>
      <c r="J62" s="251"/>
      <c r="K62" s="251"/>
      <c r="L62" s="251"/>
      <c r="M62" s="251"/>
      <c r="N62" s="251"/>
      <c r="O62" s="251"/>
      <c r="P62" s="251"/>
      <c r="Q62" s="251"/>
      <c r="R62" s="251"/>
      <c r="S62" s="251"/>
      <c r="T62" s="251"/>
      <c r="V62" s="251"/>
      <c r="W62" s="251"/>
      <c r="X62" s="251"/>
      <c r="Y62" s="251"/>
      <c r="Z62" s="251"/>
    </row>
    <row r="63" spans="1:26" x14ac:dyDescent="0.2">
      <c r="A63" s="262" t="s">
        <v>541</v>
      </c>
      <c r="B63" s="251">
        <v>1.7390000000000001</v>
      </c>
      <c r="C63" s="251">
        <v>-0.4138</v>
      </c>
      <c r="D63" s="251">
        <v>0.55200000000000005</v>
      </c>
      <c r="E63" s="251">
        <v>4.2329999999999997</v>
      </c>
      <c r="F63" s="251">
        <v>3.3079999999999998</v>
      </c>
      <c r="G63" s="251">
        <v>3.22</v>
      </c>
      <c r="H63" s="251">
        <v>3.2508717095700002</v>
      </c>
      <c r="I63" s="251">
        <v>1.9179999999999999</v>
      </c>
      <c r="J63" s="251">
        <v>4.8929999999999998</v>
      </c>
      <c r="K63" s="251">
        <v>6.9359999999999999</v>
      </c>
      <c r="L63" s="251">
        <v>12.852</v>
      </c>
      <c r="M63" s="251">
        <v>8.1989999999999998</v>
      </c>
      <c r="N63" s="251">
        <v>10.528</v>
      </c>
      <c r="O63" s="251">
        <v>12.861000000000001</v>
      </c>
      <c r="P63" s="251">
        <v>13.504050000000001</v>
      </c>
      <c r="Q63" s="251">
        <v>14.179252500000002</v>
      </c>
      <c r="R63" s="251">
        <v>14.888215125000004</v>
      </c>
      <c r="S63" s="251">
        <v>15.632625881250005</v>
      </c>
      <c r="T63" s="251">
        <v>16.414257175312507</v>
      </c>
      <c r="V63" s="251">
        <v>0</v>
      </c>
      <c r="W63" s="251">
        <v>0</v>
      </c>
      <c r="X63" s="251">
        <v>0</v>
      </c>
      <c r="Y63" s="251">
        <v>0</v>
      </c>
      <c r="Z63" s="251">
        <v>0</v>
      </c>
    </row>
    <row r="64" spans="1:26" x14ac:dyDescent="0.2">
      <c r="A64" s="262"/>
      <c r="B64" s="251"/>
      <c r="C64" s="251"/>
      <c r="D64" s="251"/>
      <c r="E64" s="251"/>
      <c r="F64" s="251"/>
      <c r="G64" s="251"/>
      <c r="H64" s="251"/>
      <c r="I64" s="251"/>
      <c r="J64" s="251"/>
      <c r="K64" s="251"/>
      <c r="L64" s="251"/>
      <c r="M64" s="251">
        <v>0</v>
      </c>
      <c r="N64" s="251">
        <v>-1.8420000000000001</v>
      </c>
      <c r="O64" s="251">
        <v>1.8420000000000001</v>
      </c>
      <c r="P64" s="251">
        <v>0</v>
      </c>
      <c r="Q64" s="251">
        <v>0</v>
      </c>
      <c r="R64" s="251">
        <v>0</v>
      </c>
      <c r="S64" s="251">
        <v>0</v>
      </c>
      <c r="T64" s="251">
        <v>0</v>
      </c>
      <c r="V64" s="251">
        <v>0</v>
      </c>
      <c r="W64" s="251">
        <v>0</v>
      </c>
      <c r="X64" s="251">
        <v>0</v>
      </c>
      <c r="Y64" s="251">
        <v>0</v>
      </c>
      <c r="Z64" s="251">
        <v>0</v>
      </c>
    </row>
    <row r="65" spans="1:27" x14ac:dyDescent="0.2">
      <c r="A65" s="249" t="s">
        <v>151</v>
      </c>
      <c r="B65" s="250">
        <v>-8.2690000000000019</v>
      </c>
      <c r="C65" s="250">
        <v>-4.9720000000000013</v>
      </c>
      <c r="D65" s="250">
        <v>1.5960000000000001</v>
      </c>
      <c r="E65" s="250">
        <v>-1.1030000000000006</v>
      </c>
      <c r="F65" s="250">
        <v>0.33399999999999896</v>
      </c>
      <c r="G65" s="250">
        <v>3.6793999999999976</v>
      </c>
      <c r="H65" s="250">
        <v>-2.8039999999999989</v>
      </c>
      <c r="I65" s="250">
        <v>-0.1840000000000005</v>
      </c>
      <c r="J65" s="250">
        <v>-3.5870000000000002</v>
      </c>
      <c r="K65" s="250">
        <v>-2.6480000000000028</v>
      </c>
      <c r="L65" s="250">
        <v>-6.1549999999999985</v>
      </c>
      <c r="M65" s="250">
        <v>-10.036000000000005</v>
      </c>
      <c r="N65" s="250">
        <v>2.0750000000000015</v>
      </c>
      <c r="O65" s="250">
        <v>-2.9439999999999982</v>
      </c>
      <c r="P65" s="250">
        <v>-18.086000000000002</v>
      </c>
      <c r="Q65" s="250">
        <v>-0.80500000000000005</v>
      </c>
      <c r="R65" s="250">
        <v>-0.80500000000000005</v>
      </c>
      <c r="S65" s="250">
        <v>-0.80500000000000005</v>
      </c>
      <c r="T65" s="250">
        <v>-0.80500000000000005</v>
      </c>
      <c r="V65" s="250">
        <v>-17.281000000000002</v>
      </c>
      <c r="W65" s="250">
        <v>0</v>
      </c>
      <c r="X65" s="250">
        <v>0</v>
      </c>
      <c r="Y65" s="250">
        <v>0</v>
      </c>
      <c r="Z65" s="250">
        <v>0</v>
      </c>
    </row>
    <row r="66" spans="1:27" x14ac:dyDescent="0.2">
      <c r="A66" s="262" t="s">
        <v>311</v>
      </c>
      <c r="B66" s="251">
        <v>-0.67200000000000004</v>
      </c>
      <c r="C66" s="251">
        <v>-0.64900000000000002</v>
      </c>
      <c r="D66" s="251">
        <v>-0.70299999999999996</v>
      </c>
      <c r="E66" s="251">
        <v>-0.71699999999999997</v>
      </c>
      <c r="F66" s="251">
        <v>-0.82899999999999996</v>
      </c>
      <c r="G66" s="251">
        <v>-0.79</v>
      </c>
      <c r="H66" s="251">
        <v>-0.76700000000000002</v>
      </c>
      <c r="I66" s="251">
        <v>-0.79100000000000004</v>
      </c>
      <c r="J66" s="251">
        <v>-0.72499999999999998</v>
      </c>
      <c r="K66" s="251">
        <v>-0.78300000000000003</v>
      </c>
      <c r="L66" s="251">
        <v>-0.66500000000000004</v>
      </c>
      <c r="M66" s="251">
        <v>-0.84099999999999997</v>
      </c>
      <c r="N66" s="251">
        <v>-0.79</v>
      </c>
      <c r="O66" s="251">
        <v>-0.78400000000000003</v>
      </c>
      <c r="P66" s="251">
        <v>-0.84699999999999998</v>
      </c>
      <c r="Q66" s="251">
        <v>-0.8</v>
      </c>
      <c r="R66" s="251">
        <v>-0.8</v>
      </c>
      <c r="S66" s="251">
        <v>-0.8</v>
      </c>
      <c r="T66" s="251">
        <v>-0.8</v>
      </c>
      <c r="V66" s="251">
        <v>-4.6999999999999931E-2</v>
      </c>
      <c r="W66" s="251">
        <v>0</v>
      </c>
      <c r="X66" s="251">
        <v>0</v>
      </c>
      <c r="Y66" s="251">
        <v>0</v>
      </c>
      <c r="Z66" s="251">
        <v>0</v>
      </c>
    </row>
    <row r="67" spans="1:27" x14ac:dyDescent="0.2">
      <c r="A67" s="262" t="s">
        <v>281</v>
      </c>
      <c r="B67" s="251">
        <v>-1.0429999999999999</v>
      </c>
      <c r="C67" s="251">
        <v>-1.6419999999999999</v>
      </c>
      <c r="D67" s="251">
        <v>0</v>
      </c>
      <c r="E67" s="251">
        <v>0</v>
      </c>
      <c r="F67" s="251">
        <v>0</v>
      </c>
      <c r="G67" s="251"/>
      <c r="H67" s="251"/>
      <c r="I67" s="251"/>
      <c r="J67" s="251"/>
      <c r="K67" s="251"/>
      <c r="L67" s="251"/>
      <c r="M67" s="251"/>
      <c r="N67" s="251"/>
      <c r="O67" s="251"/>
      <c r="P67" s="251"/>
      <c r="Q67" s="251"/>
      <c r="R67" s="251"/>
      <c r="S67" s="251"/>
      <c r="T67" s="251"/>
      <c r="V67" s="251"/>
      <c r="W67" s="251"/>
      <c r="X67" s="251"/>
      <c r="Y67" s="251"/>
      <c r="Z67" s="251"/>
    </row>
    <row r="68" spans="1:27" x14ac:dyDescent="0.2">
      <c r="A68" s="262" t="s">
        <v>388</v>
      </c>
      <c r="B68" s="251"/>
      <c r="C68" s="251"/>
      <c r="D68" s="251"/>
      <c r="E68" s="251"/>
      <c r="F68" s="251"/>
      <c r="G68" s="251"/>
      <c r="H68" s="251"/>
      <c r="I68" s="251"/>
      <c r="J68" s="251"/>
      <c r="K68" s="251"/>
      <c r="L68" s="251"/>
      <c r="M68" s="251"/>
      <c r="N68" s="251">
        <v>0</v>
      </c>
      <c r="O68" s="251">
        <v>0</v>
      </c>
      <c r="P68" s="251">
        <v>0</v>
      </c>
      <c r="Q68" s="251">
        <v>0</v>
      </c>
      <c r="R68" s="251">
        <v>0</v>
      </c>
      <c r="S68" s="251">
        <v>0</v>
      </c>
      <c r="T68" s="251">
        <v>0</v>
      </c>
      <c r="V68" s="251">
        <v>0</v>
      </c>
      <c r="W68" s="251">
        <v>0</v>
      </c>
      <c r="X68" s="251">
        <v>0</v>
      </c>
      <c r="Y68" s="251">
        <v>0</v>
      </c>
      <c r="Z68" s="251">
        <v>0</v>
      </c>
    </row>
    <row r="69" spans="1:27" x14ac:dyDescent="0.2">
      <c r="A69" s="262" t="s">
        <v>282</v>
      </c>
      <c r="B69" s="251">
        <v>-6.554000000000002</v>
      </c>
      <c r="C69" s="251">
        <v>-2.6860000000000008</v>
      </c>
      <c r="D69" s="251">
        <v>2.17</v>
      </c>
      <c r="E69" s="251">
        <v>-0.46400000000000063</v>
      </c>
      <c r="F69" s="251">
        <v>0.94999999999999885</v>
      </c>
      <c r="G69" s="251">
        <v>4.3143999999999973</v>
      </c>
      <c r="H69" s="251">
        <v>-2.0549999999999988</v>
      </c>
      <c r="I69" s="251">
        <v>0.59499999999999953</v>
      </c>
      <c r="J69" s="251">
        <v>-2.8530000000000002</v>
      </c>
      <c r="K69" s="251">
        <v>-1.8550000000000029</v>
      </c>
      <c r="L69" s="251">
        <v>-5.4999999999999982</v>
      </c>
      <c r="M69" s="251">
        <v>-9.1990000000000052</v>
      </c>
      <c r="N69" s="251">
        <v>2.8730000000000016</v>
      </c>
      <c r="O69" s="251">
        <v>-2.154999999999998</v>
      </c>
      <c r="P69" s="251">
        <v>-17.234000000000002</v>
      </c>
      <c r="Q69" s="251">
        <v>0</v>
      </c>
      <c r="R69" s="251">
        <v>0</v>
      </c>
      <c r="S69" s="251">
        <v>0</v>
      </c>
      <c r="T69" s="251">
        <v>0</v>
      </c>
      <c r="V69" s="251">
        <v>-17.234000000000002</v>
      </c>
      <c r="W69" s="251">
        <v>0</v>
      </c>
      <c r="X69" s="251">
        <v>0</v>
      </c>
      <c r="Y69" s="251">
        <v>0</v>
      </c>
      <c r="Z69" s="251">
        <v>0</v>
      </c>
    </row>
    <row r="70" spans="1:27" x14ac:dyDescent="0.2">
      <c r="A70" s="249" t="s">
        <v>283</v>
      </c>
      <c r="B70" s="250">
        <v>-18.925000000000001</v>
      </c>
      <c r="C70" s="250">
        <v>-43.848999999999997</v>
      </c>
      <c r="D70" s="250">
        <v>-47.997</v>
      </c>
      <c r="E70" s="250">
        <v>-51.874000000000002</v>
      </c>
      <c r="F70" s="250">
        <v>4.8540000000000001</v>
      </c>
      <c r="G70" s="250">
        <v>63.640999999999998</v>
      </c>
      <c r="H70" s="250">
        <v>76.108999999999995</v>
      </c>
      <c r="I70" s="250">
        <v>63.439</v>
      </c>
      <c r="J70" s="250">
        <v>65.769000000000005</v>
      </c>
      <c r="K70" s="250">
        <v>-143.96799999999999</v>
      </c>
      <c r="L70" s="250">
        <v>-35.427999999999997</v>
      </c>
      <c r="M70" s="250">
        <v>20.87</v>
      </c>
      <c r="N70" s="250">
        <v>-7.3550000000000004</v>
      </c>
      <c r="O70" s="250">
        <v>-77.691000000000003</v>
      </c>
      <c r="P70" s="250">
        <v>-96.843999999999994</v>
      </c>
      <c r="Q70" s="250">
        <v>-171.68010074397637</v>
      </c>
      <c r="R70" s="250">
        <v>-147.2951134371587</v>
      </c>
      <c r="S70" s="250">
        <v>-36.388747588876818</v>
      </c>
      <c r="T70" s="250">
        <v>-16.874887609797661</v>
      </c>
      <c r="V70" s="250">
        <v>-21.14806165267872</v>
      </c>
      <c r="W70" s="250">
        <v>-19.189707234210459</v>
      </c>
      <c r="X70" s="250">
        <v>-18.795260664282182</v>
      </c>
      <c r="Y70" s="250">
        <v>-14.382433923003852</v>
      </c>
      <c r="Z70" s="250">
        <v>-1.7871157843813528</v>
      </c>
    </row>
    <row r="71" spans="1:27" x14ac:dyDescent="0.2">
      <c r="A71" s="266" t="s">
        <v>284</v>
      </c>
      <c r="B71" s="254">
        <v>-0.51081897034550794</v>
      </c>
      <c r="C71" s="254">
        <v>-1.1773085977438118</v>
      </c>
      <c r="D71" s="254">
        <v>-1.2614211743829293</v>
      </c>
      <c r="E71" s="254">
        <v>-1.3087323078056445</v>
      </c>
      <c r="F71" s="254">
        <v>0.11472638678533546</v>
      </c>
      <c r="G71" s="254">
        <v>1.4487567271997979</v>
      </c>
      <c r="H71" s="254">
        <v>1.6635432472283753</v>
      </c>
      <c r="I71" s="254">
        <v>1.3277765650021127</v>
      </c>
      <c r="J71" s="254">
        <v>1.3097788616759292</v>
      </c>
      <c r="K71" s="254">
        <v>-2.8719761493200981</v>
      </c>
      <c r="L71" s="254">
        <v>-0.65392339269365929</v>
      </c>
      <c r="M71" s="254">
        <v>0.35881208613897048</v>
      </c>
      <c r="N71" s="254">
        <v>-0.11972612912483376</v>
      </c>
      <c r="O71" s="254">
        <v>-1.2155180020764769</v>
      </c>
      <c r="P71" s="254">
        <v>-1.474024735621813</v>
      </c>
      <c r="Q71" s="254">
        <v>-2.4952971755921496</v>
      </c>
      <c r="R71" s="254">
        <v>-2.0410607558896361</v>
      </c>
      <c r="S71" s="254">
        <v>-0.48674874932762197</v>
      </c>
      <c r="T71" s="254">
        <v>-0.21849441939217054</v>
      </c>
      <c r="V71" s="254">
        <v>-0.31675846899573945</v>
      </c>
      <c r="W71" s="254">
        <v>-0.26643007508266514</v>
      </c>
      <c r="X71" s="254">
        <v>-0.24936173676848306</v>
      </c>
      <c r="Y71" s="254">
        <v>-0.1907107009179973</v>
      </c>
      <c r="Z71" s="254">
        <v>-2.1787578723865303E-2</v>
      </c>
    </row>
    <row r="73" spans="1:27" x14ac:dyDescent="0.2">
      <c r="B73" s="234"/>
      <c r="C73" s="234"/>
      <c r="D73" s="234"/>
      <c r="E73" s="234"/>
      <c r="F73" s="234"/>
      <c r="G73" s="234"/>
      <c r="H73" s="234"/>
      <c r="I73" s="234"/>
      <c r="J73" s="234"/>
      <c r="K73" s="234"/>
      <c r="L73" s="234"/>
      <c r="M73" s="234"/>
      <c r="N73" s="234"/>
      <c r="O73" s="234"/>
      <c r="P73" s="234"/>
      <c r="Q73" s="234"/>
      <c r="R73" s="234"/>
      <c r="S73" s="234"/>
      <c r="T73" s="234"/>
      <c r="U73" s="234"/>
      <c r="V73" s="234"/>
      <c r="W73" s="234"/>
      <c r="X73" s="234"/>
      <c r="Y73" s="234"/>
      <c r="Z73" s="234"/>
      <c r="AA73" s="234"/>
    </row>
    <row r="74" spans="1:27" x14ac:dyDescent="0.2">
      <c r="B74" s="241"/>
      <c r="C74" s="241"/>
      <c r="D74" s="241"/>
      <c r="E74" s="241"/>
      <c r="F74" s="241"/>
      <c r="G74" s="241"/>
      <c r="H74" s="241"/>
      <c r="I74" s="241"/>
      <c r="J74" s="241"/>
      <c r="K74" s="241"/>
      <c r="L74" s="241"/>
      <c r="M74" s="241"/>
      <c r="N74" s="241"/>
      <c r="O74" s="241"/>
      <c r="P74" s="241"/>
      <c r="Q74" s="241"/>
      <c r="R74" s="241"/>
      <c r="S74" s="241"/>
      <c r="T74" s="241"/>
      <c r="U74" s="241"/>
      <c r="V74" s="241"/>
      <c r="W74" s="241"/>
      <c r="X74" s="241"/>
      <c r="Y74" s="241"/>
      <c r="Z74" s="241"/>
    </row>
    <row r="75" spans="1:27" x14ac:dyDescent="0.2">
      <c r="F75" s="241"/>
      <c r="G75" s="241"/>
      <c r="H75" s="241"/>
      <c r="I75" s="241"/>
      <c r="J75" s="241"/>
      <c r="K75" s="241"/>
      <c r="L75" s="241"/>
      <c r="M75" s="241"/>
      <c r="N75" s="241"/>
      <c r="O75" s="241"/>
      <c r="P75" s="241"/>
      <c r="Q75" s="241"/>
      <c r="R75" s="241"/>
      <c r="S75" s="241"/>
      <c r="T75" s="241"/>
      <c r="U75" s="241"/>
      <c r="V75" s="241"/>
      <c r="W75" s="241"/>
      <c r="X75" s="241"/>
      <c r="Y75" s="241"/>
      <c r="Z75" s="241"/>
    </row>
    <row r="77" spans="1:27" x14ac:dyDescent="0.2">
      <c r="H77" s="241"/>
      <c r="I77" s="241"/>
      <c r="J77" s="241"/>
      <c r="K77" s="241"/>
      <c r="L77" s="241"/>
      <c r="M77" s="241"/>
      <c r="N77" s="241"/>
      <c r="O77" s="241"/>
      <c r="P77" s="241"/>
      <c r="Q77" s="241"/>
      <c r="R77" s="241"/>
      <c r="S77" s="241"/>
      <c r="T77" s="241"/>
      <c r="U77" s="241"/>
      <c r="V77" s="241"/>
      <c r="W77" s="241"/>
      <c r="X77" s="241"/>
      <c r="Y77" s="241"/>
      <c r="Z77" s="241"/>
    </row>
  </sheetData>
  <hyperlinks>
    <hyperlink ref="A1" location="Innehåll!A1" display="Tillbaka till Innehåll" xr:uid="{5895B9A2-5D9C-443A-A09A-44F3E5EFFA70}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56B29-3FED-460C-A586-7B29A55F95F2}">
  <sheetPr>
    <pageSetUpPr fitToPage="1"/>
  </sheetPr>
  <dimension ref="A1:AN88"/>
  <sheetViews>
    <sheetView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28515625" defaultRowHeight="11.25" outlineLevelCol="1" x14ac:dyDescent="0.2"/>
  <cols>
    <col min="1" max="1" width="50" style="442" customWidth="1"/>
    <col min="2" max="10" width="7.7109375" style="442" hidden="1" customWidth="1" outlineLevel="1"/>
    <col min="11" max="11" width="7.7109375" style="442" customWidth="1" collapsed="1"/>
    <col min="12" max="18" width="7.7109375" style="442" customWidth="1"/>
    <col min="19" max="19" width="3.28515625" style="442" customWidth="1"/>
    <col min="20" max="24" width="7.7109375" style="442" customWidth="1"/>
    <col min="25" max="25" width="6" style="441" customWidth="1"/>
    <col min="26" max="26" width="9.7109375" style="441" bestFit="1" customWidth="1"/>
    <col min="27" max="40" width="9.28515625" style="441"/>
    <col min="41" max="16384" width="9.28515625" style="442"/>
  </cols>
  <sheetData>
    <row r="1" spans="1:40" ht="12.75" customHeight="1" x14ac:dyDescent="0.25">
      <c r="A1" s="437" t="s">
        <v>554</v>
      </c>
      <c r="B1" s="438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439"/>
      <c r="S1" s="440"/>
      <c r="T1" s="439"/>
      <c r="U1" s="439"/>
      <c r="V1" s="439"/>
      <c r="W1" s="439"/>
      <c r="X1" s="439"/>
      <c r="Y1" s="62"/>
    </row>
    <row r="2" spans="1:40" s="444" customFormat="1" ht="12.75" customHeight="1" x14ac:dyDescent="0.25">
      <c r="A2" s="327" t="s">
        <v>214</v>
      </c>
      <c r="B2" s="438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439"/>
      <c r="S2" s="440"/>
      <c r="T2" s="439"/>
      <c r="U2" s="439"/>
      <c r="V2" s="439"/>
      <c r="W2" s="439"/>
      <c r="X2" s="439"/>
      <c r="Y2" s="63"/>
      <c r="Z2" s="62"/>
      <c r="AA2" s="49"/>
      <c r="AB2" s="50"/>
      <c r="AC2" s="50"/>
      <c r="AD2" s="50"/>
      <c r="AE2" s="50"/>
      <c r="AF2" s="50"/>
      <c r="AG2" s="443"/>
      <c r="AH2" s="440"/>
      <c r="AI2" s="443"/>
      <c r="AJ2" s="440"/>
      <c r="AK2" s="440"/>
      <c r="AL2" s="440"/>
      <c r="AM2" s="440"/>
      <c r="AN2" s="440"/>
    </row>
    <row r="3" spans="1:40" s="444" customFormat="1" ht="12.75" customHeight="1" x14ac:dyDescent="0.25">
      <c r="A3" s="445" t="s">
        <v>69</v>
      </c>
      <c r="B3" s="439"/>
      <c r="C3" s="439"/>
      <c r="D3" s="439"/>
      <c r="E3" s="439"/>
      <c r="F3" s="439"/>
      <c r="G3" s="439"/>
      <c r="H3" s="439"/>
      <c r="I3" s="439"/>
      <c r="J3" s="439"/>
      <c r="K3" s="439"/>
      <c r="L3" s="439"/>
      <c r="M3" s="439"/>
      <c r="N3" s="439"/>
      <c r="O3" s="439"/>
      <c r="P3" s="439"/>
      <c r="Q3" s="439"/>
      <c r="R3" s="439"/>
      <c r="S3" s="440"/>
      <c r="T3" s="446"/>
      <c r="U3" s="446"/>
      <c r="V3" s="439"/>
      <c r="W3" s="439"/>
      <c r="X3" s="439"/>
      <c r="Y3" s="62"/>
      <c r="Z3" s="62"/>
      <c r="AA3" s="49"/>
      <c r="AB3" s="50"/>
      <c r="AC3" s="50"/>
      <c r="AD3" s="50"/>
      <c r="AE3" s="50"/>
      <c r="AF3" s="50"/>
      <c r="AG3" s="440"/>
      <c r="AH3" s="440"/>
      <c r="AI3" s="440"/>
      <c r="AJ3" s="440"/>
      <c r="AK3" s="440"/>
      <c r="AL3" s="440"/>
      <c r="AM3" s="440"/>
      <c r="AN3" s="440"/>
    </row>
    <row r="4" spans="1:40" s="444" customFormat="1" ht="12.75" customHeight="1" x14ac:dyDescent="0.25">
      <c r="A4" s="65"/>
      <c r="B4" s="447" t="s">
        <v>533</v>
      </c>
      <c r="C4" s="447" t="s">
        <v>533</v>
      </c>
      <c r="D4" s="447" t="s">
        <v>533</v>
      </c>
      <c r="E4" s="447" t="s">
        <v>533</v>
      </c>
      <c r="F4" s="447" t="s">
        <v>533</v>
      </c>
      <c r="G4" s="447" t="s">
        <v>533</v>
      </c>
      <c r="H4" s="447" t="s">
        <v>533</v>
      </c>
      <c r="I4" s="447" t="s">
        <v>533</v>
      </c>
      <c r="J4" s="447" t="s">
        <v>533</v>
      </c>
      <c r="K4" s="447" t="s">
        <v>533</v>
      </c>
      <c r="L4" s="447" t="s">
        <v>533</v>
      </c>
      <c r="M4" s="447" t="s">
        <v>533</v>
      </c>
      <c r="N4" s="447" t="s">
        <v>534</v>
      </c>
      <c r="O4" s="447" t="s">
        <v>534</v>
      </c>
      <c r="P4" s="447" t="s">
        <v>534</v>
      </c>
      <c r="Q4" s="447" t="s">
        <v>534</v>
      </c>
      <c r="R4" s="447" t="s">
        <v>534</v>
      </c>
      <c r="S4" s="448"/>
      <c r="T4" s="449" t="s">
        <v>544</v>
      </c>
      <c r="U4" s="449"/>
      <c r="V4" s="449"/>
      <c r="W4" s="449"/>
      <c r="X4" s="449"/>
      <c r="Y4" s="62"/>
      <c r="Z4" s="62"/>
      <c r="AA4" s="49"/>
      <c r="AB4" s="51"/>
      <c r="AC4" s="51"/>
      <c r="AD4" s="51"/>
      <c r="AE4" s="51"/>
      <c r="AF4" s="50"/>
      <c r="AG4" s="450"/>
      <c r="AH4" s="450"/>
      <c r="AI4" s="450"/>
      <c r="AJ4" s="450"/>
      <c r="AK4" s="450"/>
      <c r="AL4" s="450"/>
      <c r="AM4" s="440"/>
      <c r="AN4" s="440"/>
    </row>
    <row r="5" spans="1:40" s="454" customFormat="1" ht="12.75" customHeight="1" thickBot="1" x14ac:dyDescent="0.3">
      <c r="A5" s="177"/>
      <c r="B5" s="451">
        <v>2013</v>
      </c>
      <c r="C5" s="451">
        <v>2014</v>
      </c>
      <c r="D5" s="451">
        <v>2015</v>
      </c>
      <c r="E5" s="451">
        <v>2016</v>
      </c>
      <c r="F5" s="451">
        <v>2017</v>
      </c>
      <c r="G5" s="451">
        <v>2018</v>
      </c>
      <c r="H5" s="451">
        <v>2019</v>
      </c>
      <c r="I5" s="451">
        <v>2020</v>
      </c>
      <c r="J5" s="451">
        <v>2021</v>
      </c>
      <c r="K5" s="451">
        <v>2022</v>
      </c>
      <c r="L5" s="451">
        <v>2023</v>
      </c>
      <c r="M5" s="451">
        <v>2024</v>
      </c>
      <c r="N5" s="451">
        <v>2025</v>
      </c>
      <c r="O5" s="451">
        <v>2026</v>
      </c>
      <c r="P5" s="451">
        <v>2027</v>
      </c>
      <c r="Q5" s="451">
        <v>2028</v>
      </c>
      <c r="R5" s="451">
        <v>2029</v>
      </c>
      <c r="S5" s="452"/>
      <c r="T5" s="178">
        <v>2025</v>
      </c>
      <c r="U5" s="178">
        <v>2026</v>
      </c>
      <c r="V5" s="178">
        <v>2027</v>
      </c>
      <c r="W5" s="178">
        <v>2028</v>
      </c>
      <c r="X5" s="178">
        <v>2029</v>
      </c>
      <c r="Y5" s="62"/>
      <c r="Z5" s="66"/>
      <c r="AA5" s="67"/>
      <c r="AB5" s="52"/>
      <c r="AC5" s="52"/>
      <c r="AD5" s="52"/>
      <c r="AE5" s="52"/>
      <c r="AF5" s="52"/>
      <c r="AG5" s="453"/>
      <c r="AH5" s="453"/>
      <c r="AI5" s="453"/>
      <c r="AJ5" s="453"/>
      <c r="AK5" s="453"/>
      <c r="AL5" s="453"/>
      <c r="AM5" s="453"/>
      <c r="AN5" s="453"/>
    </row>
    <row r="6" spans="1:40" s="454" customFormat="1" ht="21.75" customHeight="1" x14ac:dyDescent="0.2">
      <c r="A6" s="23" t="s">
        <v>215</v>
      </c>
      <c r="B6" s="455"/>
      <c r="C6" s="455"/>
      <c r="D6" s="455"/>
      <c r="E6" s="455"/>
      <c r="F6" s="455"/>
      <c r="G6" s="455"/>
      <c r="H6" s="455"/>
      <c r="I6" s="455"/>
      <c r="J6" s="455"/>
      <c r="K6" s="456"/>
      <c r="L6" s="456"/>
      <c r="M6" s="456"/>
      <c r="N6" s="456"/>
      <c r="O6" s="456"/>
      <c r="P6" s="456"/>
      <c r="Q6" s="456"/>
      <c r="R6" s="456"/>
      <c r="S6" s="457"/>
      <c r="T6" s="69"/>
      <c r="U6" s="69"/>
      <c r="V6" s="69"/>
      <c r="W6" s="69"/>
      <c r="X6" s="69"/>
      <c r="Z6" s="458"/>
      <c r="AA6" s="453"/>
      <c r="AB6" s="453"/>
      <c r="AC6" s="453"/>
      <c r="AD6" s="453"/>
      <c r="AE6" s="453"/>
      <c r="AF6" s="453"/>
      <c r="AG6" s="453"/>
      <c r="AH6" s="453"/>
      <c r="AI6" s="453"/>
      <c r="AJ6" s="453"/>
      <c r="AK6" s="453"/>
      <c r="AL6" s="453"/>
      <c r="AM6" s="453"/>
      <c r="AN6" s="453"/>
    </row>
    <row r="7" spans="1:40" s="460" customFormat="1" ht="12" customHeight="1" x14ac:dyDescent="0.2">
      <c r="A7" s="53" t="s">
        <v>216</v>
      </c>
      <c r="B7" s="459">
        <v>1146.8070170000001</v>
      </c>
      <c r="C7" s="459">
        <v>1277.068</v>
      </c>
      <c r="D7" s="459">
        <v>1394.313654</v>
      </c>
      <c r="E7" s="459">
        <v>1403.421077</v>
      </c>
      <c r="F7" s="459">
        <v>1347.25251</v>
      </c>
      <c r="G7" s="459">
        <v>1327.9265825529999</v>
      </c>
      <c r="H7" s="459">
        <v>1262.0910024279999</v>
      </c>
      <c r="I7" s="459">
        <v>1112.7955821078001</v>
      </c>
      <c r="J7" s="459">
        <v>1280.39176933812</v>
      </c>
      <c r="K7" s="459">
        <v>1204.26462430885</v>
      </c>
      <c r="L7" s="459">
        <v>1092.665</v>
      </c>
      <c r="M7" s="459">
        <v>1027.55969052608</v>
      </c>
      <c r="N7" s="459">
        <v>1151.31837698204</v>
      </c>
      <c r="O7" s="459">
        <v>1243.8780304872619</v>
      </c>
      <c r="P7" s="459">
        <v>1440.1164252949397</v>
      </c>
      <c r="Q7" s="459">
        <v>1605.7089582263668</v>
      </c>
      <c r="R7" s="459">
        <v>1652.7394965258204</v>
      </c>
      <c r="S7" s="457"/>
      <c r="T7" s="459">
        <v>0</v>
      </c>
      <c r="U7" s="459">
        <v>27.244886900658003</v>
      </c>
      <c r="V7" s="459">
        <v>70.414123032169073</v>
      </c>
      <c r="W7" s="459">
        <v>112.56654390255426</v>
      </c>
      <c r="X7" s="459">
        <v>121.93976947643546</v>
      </c>
      <c r="Y7" s="457"/>
      <c r="AA7" s="457"/>
      <c r="AB7" s="457"/>
      <c r="AC7" s="457"/>
      <c r="AD7" s="457"/>
      <c r="AE7" s="457"/>
      <c r="AF7" s="457"/>
      <c r="AG7" s="457"/>
      <c r="AH7" s="457"/>
      <c r="AI7" s="457"/>
      <c r="AJ7" s="457"/>
      <c r="AK7" s="457"/>
      <c r="AL7" s="457"/>
      <c r="AM7" s="457"/>
      <c r="AN7" s="457"/>
    </row>
    <row r="8" spans="1:40" s="444" customFormat="1" ht="12" customHeight="1" x14ac:dyDescent="0.2">
      <c r="A8" s="54" t="s">
        <v>217</v>
      </c>
      <c r="B8" s="459"/>
      <c r="C8" s="461"/>
      <c r="D8" s="461"/>
      <c r="E8" s="461"/>
      <c r="F8" s="461"/>
      <c r="G8" s="461"/>
      <c r="H8" s="461"/>
      <c r="I8" s="461"/>
      <c r="J8" s="461"/>
      <c r="K8" s="461"/>
      <c r="L8" s="461"/>
      <c r="M8" s="461"/>
      <c r="N8" s="461"/>
      <c r="O8" s="461"/>
      <c r="P8" s="461"/>
      <c r="Q8" s="461"/>
      <c r="R8" s="461"/>
      <c r="S8" s="440"/>
      <c r="T8" s="459"/>
      <c r="U8" s="459"/>
      <c r="V8" s="459"/>
      <c r="W8" s="459"/>
      <c r="X8" s="459"/>
      <c r="Y8" s="440"/>
      <c r="Z8" s="462"/>
      <c r="AA8" s="462"/>
      <c r="AB8" s="462"/>
      <c r="AC8" s="462"/>
      <c r="AD8" s="462"/>
      <c r="AE8" s="462"/>
      <c r="AF8" s="440"/>
      <c r="AG8" s="462"/>
      <c r="AH8" s="462"/>
      <c r="AI8" s="462"/>
      <c r="AJ8" s="462"/>
      <c r="AK8" s="462"/>
      <c r="AL8" s="462"/>
      <c r="AM8" s="440"/>
      <c r="AN8" s="440"/>
    </row>
    <row r="9" spans="1:40" s="460" customFormat="1" ht="12" customHeight="1" x14ac:dyDescent="0.2">
      <c r="A9" s="55" t="s">
        <v>218</v>
      </c>
      <c r="B9" s="459">
        <v>130.87299999999999</v>
      </c>
      <c r="C9" s="459">
        <v>72.194132736860595</v>
      </c>
      <c r="D9" s="459">
        <v>32.649992993283036</v>
      </c>
      <c r="E9" s="459">
        <v>-85.300773773011088</v>
      </c>
      <c r="F9" s="459">
        <v>-61.775290551951116</v>
      </c>
      <c r="G9" s="459">
        <v>-80.049260011580145</v>
      </c>
      <c r="H9" s="459">
        <v>-111.94633214539999</v>
      </c>
      <c r="I9" s="459">
        <v>220.59449771015989</v>
      </c>
      <c r="J9" s="459">
        <v>-77.850217573389955</v>
      </c>
      <c r="K9" s="459">
        <v>-163.62979203448026</v>
      </c>
      <c r="L9" s="459">
        <v>-19.063589615000001</v>
      </c>
      <c r="M9" s="459">
        <v>104.27235268471009</v>
      </c>
      <c r="N9" s="459">
        <v>101.94707301973995</v>
      </c>
      <c r="O9" s="459">
        <v>209.23840126676009</v>
      </c>
      <c r="P9" s="459">
        <v>174.4273766353997</v>
      </c>
      <c r="Q9" s="459">
        <v>62.311982661719867</v>
      </c>
      <c r="R9" s="459">
        <v>59.80618022751014</v>
      </c>
      <c r="S9" s="457"/>
      <c r="T9" s="459">
        <v>23.081786341550014</v>
      </c>
      <c r="U9" s="459">
        <v>48.077808732820131</v>
      </c>
      <c r="V9" s="459">
        <v>42.187806885639702</v>
      </c>
      <c r="W9" s="459">
        <v>7.6359956178498578</v>
      </c>
      <c r="X9" s="459">
        <v>12.17875546903042</v>
      </c>
      <c r="Y9" s="457"/>
      <c r="Z9" s="463"/>
      <c r="AA9" s="463"/>
      <c r="AB9" s="463"/>
      <c r="AC9" s="463"/>
      <c r="AD9" s="463"/>
      <c r="AE9" s="463"/>
      <c r="AF9" s="457"/>
      <c r="AG9" s="463"/>
      <c r="AH9" s="463"/>
      <c r="AI9" s="463"/>
      <c r="AJ9" s="463"/>
      <c r="AK9" s="463"/>
      <c r="AL9" s="463"/>
      <c r="AM9" s="457"/>
      <c r="AN9" s="457"/>
    </row>
    <row r="10" spans="1:40" s="460" customFormat="1" ht="12" customHeight="1" x14ac:dyDescent="0.2">
      <c r="A10" s="55" t="s">
        <v>219</v>
      </c>
      <c r="B10" s="459"/>
      <c r="C10" s="459"/>
      <c r="D10" s="459"/>
      <c r="E10" s="459"/>
      <c r="F10" s="459"/>
      <c r="G10" s="459"/>
      <c r="H10" s="459"/>
      <c r="I10" s="459"/>
      <c r="J10" s="459"/>
      <c r="K10" s="459"/>
      <c r="L10" s="459"/>
      <c r="M10" s="459"/>
      <c r="N10" s="459"/>
      <c r="O10" s="459"/>
      <c r="P10" s="459"/>
      <c r="Q10" s="459"/>
      <c r="R10" s="459"/>
      <c r="S10" s="457"/>
      <c r="T10" s="464"/>
      <c r="U10" s="464"/>
      <c r="V10" s="464"/>
      <c r="W10" s="464"/>
      <c r="X10" s="464"/>
      <c r="Y10" s="457"/>
      <c r="Z10" s="463"/>
      <c r="AA10" s="463"/>
      <c r="AB10" s="463"/>
      <c r="AC10" s="463"/>
      <c r="AD10" s="463"/>
      <c r="AE10" s="463"/>
      <c r="AF10" s="457"/>
      <c r="AG10" s="463"/>
      <c r="AH10" s="463"/>
      <c r="AI10" s="463"/>
      <c r="AJ10" s="463"/>
      <c r="AK10" s="463"/>
      <c r="AL10" s="463"/>
      <c r="AM10" s="457"/>
      <c r="AN10" s="457"/>
    </row>
    <row r="11" spans="1:40" s="444" customFormat="1" ht="12" customHeight="1" x14ac:dyDescent="0.2">
      <c r="A11" s="56" t="s">
        <v>220</v>
      </c>
      <c r="B11" s="464">
        <v>8.58</v>
      </c>
      <c r="C11" s="464">
        <v>49.410827717000004</v>
      </c>
      <c r="D11" s="464">
        <v>-1.2639946510000009</v>
      </c>
      <c r="E11" s="464">
        <v>11.332176034</v>
      </c>
      <c r="F11" s="464">
        <v>-29.026789000000001</v>
      </c>
      <c r="G11" s="464">
        <v>15.416735795288099</v>
      </c>
      <c r="H11" s="464">
        <v>-0.565690614778949</v>
      </c>
      <c r="I11" s="464">
        <v>-30.1029584922608</v>
      </c>
      <c r="J11" s="464">
        <v>10.5851376625717</v>
      </c>
      <c r="K11" s="464">
        <v>8.6452422609544701</v>
      </c>
      <c r="L11" s="464">
        <v>-17.382779757943499</v>
      </c>
      <c r="M11" s="464">
        <v>2.41645540507115</v>
      </c>
      <c r="N11" s="464">
        <v>-3.500300631331855</v>
      </c>
      <c r="O11" s="464">
        <v>1.5442544332152499</v>
      </c>
      <c r="P11" s="464">
        <v>0.11265498786116712</v>
      </c>
      <c r="Q11" s="464">
        <v>1.0245511599947761</v>
      </c>
      <c r="R11" s="464">
        <v>-1.1657405002543848E-11</v>
      </c>
      <c r="S11" s="440"/>
      <c r="T11" s="464">
        <v>-2.3090383996099533</v>
      </c>
      <c r="U11" s="464">
        <v>0.14588455905650988</v>
      </c>
      <c r="V11" s="464">
        <v>0.11221662786116704</v>
      </c>
      <c r="W11" s="464">
        <v>1.7505999999947761</v>
      </c>
      <c r="X11" s="464">
        <v>-1.1657405002543848E-11</v>
      </c>
      <c r="Y11" s="440"/>
      <c r="Z11" s="465"/>
      <c r="AA11" s="465"/>
      <c r="AB11" s="465"/>
      <c r="AC11" s="465"/>
      <c r="AD11" s="465"/>
      <c r="AE11" s="465"/>
      <c r="AF11" s="440"/>
      <c r="AG11" s="465"/>
      <c r="AH11" s="465"/>
      <c r="AI11" s="465"/>
      <c r="AJ11" s="465"/>
      <c r="AK11" s="465"/>
      <c r="AL11" s="465"/>
      <c r="AM11" s="440"/>
      <c r="AN11" s="440"/>
    </row>
    <row r="12" spans="1:40" s="444" customFormat="1" ht="12" customHeight="1" x14ac:dyDescent="0.2">
      <c r="A12" s="56" t="s">
        <v>221</v>
      </c>
      <c r="B12" s="464">
        <v>-2.1881272948890285</v>
      </c>
      <c r="C12" s="464">
        <v>-3.3000000000000007</v>
      </c>
      <c r="D12" s="464">
        <v>-6.8</v>
      </c>
      <c r="E12" s="464">
        <v>1.6294827499999975</v>
      </c>
      <c r="F12" s="464">
        <v>2.598274</v>
      </c>
      <c r="G12" s="464">
        <v>4.8668180929748504</v>
      </c>
      <c r="H12" s="464">
        <v>-1.9934726492852699</v>
      </c>
      <c r="I12" s="464">
        <v>-8.2581326555208392</v>
      </c>
      <c r="J12" s="464">
        <v>6.6684113796349704</v>
      </c>
      <c r="K12" s="464">
        <v>18.945594099971704</v>
      </c>
      <c r="L12" s="464">
        <v>15.967780694925221</v>
      </c>
      <c r="M12" s="464">
        <v>5.90807175113226</v>
      </c>
      <c r="N12" s="464">
        <v>-9.8381914094741596</v>
      </c>
      <c r="O12" s="464">
        <v>-10.22426089229748</v>
      </c>
      <c r="P12" s="464">
        <v>-8.9474986918338502</v>
      </c>
      <c r="Q12" s="464">
        <v>-16.305995522260986</v>
      </c>
      <c r="R12" s="464">
        <v>3.2118302540540498</v>
      </c>
      <c r="S12" s="440"/>
      <c r="T12" s="464">
        <v>1.0790664324301211</v>
      </c>
      <c r="U12" s="464">
        <v>-0.73445716036567177</v>
      </c>
      <c r="V12" s="464">
        <v>-0.14760264311564697</v>
      </c>
      <c r="W12" s="464">
        <v>-1.3370043963277567E-2</v>
      </c>
      <c r="X12" s="464">
        <v>0.56880865219907761</v>
      </c>
      <c r="Y12" s="440"/>
      <c r="Z12" s="465"/>
      <c r="AA12" s="465"/>
      <c r="AB12" s="465"/>
      <c r="AC12" s="465"/>
      <c r="AD12" s="465"/>
      <c r="AE12" s="465"/>
      <c r="AF12" s="440"/>
      <c r="AG12" s="465"/>
      <c r="AH12" s="465"/>
      <c r="AI12" s="465"/>
      <c r="AJ12" s="465"/>
      <c r="AK12" s="465"/>
      <c r="AL12" s="465"/>
      <c r="AM12" s="440"/>
      <c r="AN12" s="440"/>
    </row>
    <row r="13" spans="1:40" s="444" customFormat="1" ht="12" customHeight="1" x14ac:dyDescent="0.2">
      <c r="A13" s="56" t="s">
        <v>222</v>
      </c>
      <c r="B13" s="464">
        <v>-14.712</v>
      </c>
      <c r="C13" s="464">
        <v>-3.5643211679999993</v>
      </c>
      <c r="D13" s="464">
        <v>-15.842686340999999</v>
      </c>
      <c r="E13" s="464">
        <v>23.192266652999997</v>
      </c>
      <c r="F13" s="464">
        <v>64.945041000000003</v>
      </c>
      <c r="G13" s="464">
        <v>-43.368767423379502</v>
      </c>
      <c r="H13" s="464">
        <v>-19.759529358657801</v>
      </c>
      <c r="I13" s="464">
        <v>9.9296020389584392</v>
      </c>
      <c r="J13" s="464">
        <v>-22.791882489397199</v>
      </c>
      <c r="K13" s="464">
        <v>23.729096384991319</v>
      </c>
      <c r="L13" s="464">
        <v>-19.885093354115799</v>
      </c>
      <c r="M13" s="464">
        <v>-15.653924127149001</v>
      </c>
      <c r="N13" s="464">
        <v>3.3577153213023592</v>
      </c>
      <c r="O13" s="464">
        <v>-4.32</v>
      </c>
      <c r="P13" s="464">
        <v>0</v>
      </c>
      <c r="Q13" s="464">
        <v>0</v>
      </c>
      <c r="R13" s="464">
        <v>0</v>
      </c>
      <c r="S13" s="440"/>
      <c r="T13" s="464">
        <v>4.3207153213023588</v>
      </c>
      <c r="U13" s="464">
        <v>-4.32</v>
      </c>
      <c r="V13" s="464">
        <v>0</v>
      </c>
      <c r="W13" s="464">
        <v>0</v>
      </c>
      <c r="X13" s="464">
        <v>0</v>
      </c>
      <c r="Y13" s="440"/>
      <c r="Z13" s="465"/>
      <c r="AA13" s="465"/>
      <c r="AB13" s="465"/>
      <c r="AC13" s="465"/>
      <c r="AD13" s="465"/>
      <c r="AE13" s="465"/>
      <c r="AF13" s="440"/>
      <c r="AG13" s="465"/>
      <c r="AH13" s="465"/>
      <c r="AI13" s="465"/>
      <c r="AJ13" s="465"/>
      <c r="AK13" s="465"/>
      <c r="AL13" s="465"/>
      <c r="AM13" s="440"/>
      <c r="AN13" s="440"/>
    </row>
    <row r="14" spans="1:40" s="444" customFormat="1" ht="12" customHeight="1" x14ac:dyDescent="0.2">
      <c r="A14" s="56" t="s">
        <v>223</v>
      </c>
      <c r="B14" s="464">
        <v>-0.44</v>
      </c>
      <c r="C14" s="464"/>
      <c r="D14" s="464"/>
      <c r="E14" s="464"/>
      <c r="F14" s="464"/>
      <c r="G14" s="464"/>
      <c r="H14" s="464"/>
      <c r="I14" s="464"/>
      <c r="J14" s="464"/>
      <c r="K14" s="464"/>
      <c r="L14" s="464"/>
      <c r="M14" s="464"/>
      <c r="N14" s="464"/>
      <c r="O14" s="464"/>
      <c r="P14" s="464"/>
      <c r="Q14" s="464"/>
      <c r="R14" s="464"/>
      <c r="S14" s="440"/>
      <c r="T14" s="464"/>
      <c r="U14" s="464"/>
      <c r="V14" s="464"/>
      <c r="W14" s="464"/>
      <c r="X14" s="464"/>
      <c r="Y14" s="440"/>
      <c r="Z14" s="465"/>
      <c r="AA14" s="465"/>
      <c r="AB14" s="465"/>
      <c r="AC14" s="465"/>
      <c r="AD14" s="465"/>
      <c r="AE14" s="465"/>
      <c r="AF14" s="440"/>
      <c r="AG14" s="465"/>
      <c r="AH14" s="465"/>
      <c r="AI14" s="465"/>
      <c r="AJ14" s="465"/>
      <c r="AK14" s="465"/>
      <c r="AL14" s="465"/>
      <c r="AM14" s="440"/>
      <c r="AN14" s="440"/>
    </row>
    <row r="15" spans="1:40" s="444" customFormat="1" ht="12" customHeight="1" x14ac:dyDescent="0.2">
      <c r="A15" s="56" t="s">
        <v>224</v>
      </c>
      <c r="B15" s="464">
        <v>8.1481102948888768</v>
      </c>
      <c r="C15" s="464">
        <v>2.505014714139417</v>
      </c>
      <c r="D15" s="464">
        <v>0.36411099871700436</v>
      </c>
      <c r="E15" s="464">
        <v>-7.0164510095599404</v>
      </c>
      <c r="F15" s="464">
        <v>3.9328371049301722</v>
      </c>
      <c r="G15" s="464">
        <v>37.287019592489202</v>
      </c>
      <c r="H15" s="464">
        <v>-15.03</v>
      </c>
      <c r="I15" s="464">
        <v>-24.5605661512196</v>
      </c>
      <c r="J15" s="464">
        <v>7.2505640659155297</v>
      </c>
      <c r="K15" s="464">
        <v>0.71311310668280048</v>
      </c>
      <c r="L15" s="464">
        <v>-24.741272510092799</v>
      </c>
      <c r="M15" s="464">
        <v>26.815730744901</v>
      </c>
      <c r="N15" s="464">
        <v>0.59411145772375484</v>
      </c>
      <c r="O15" s="464">
        <v>0</v>
      </c>
      <c r="P15" s="464">
        <v>0</v>
      </c>
      <c r="Q15" s="464">
        <v>0</v>
      </c>
      <c r="R15" s="464">
        <v>0</v>
      </c>
      <c r="S15" s="440"/>
      <c r="T15" s="464">
        <v>1.0731114577237548</v>
      </c>
      <c r="U15" s="464">
        <v>0</v>
      </c>
      <c r="V15" s="464">
        <v>0</v>
      </c>
      <c r="W15" s="464">
        <v>0</v>
      </c>
      <c r="X15" s="464">
        <v>0</v>
      </c>
      <c r="Y15" s="440"/>
      <c r="Z15" s="465"/>
      <c r="AA15" s="465"/>
      <c r="AB15" s="465"/>
      <c r="AC15" s="465"/>
      <c r="AD15" s="465"/>
      <c r="AE15" s="465"/>
      <c r="AF15" s="440"/>
      <c r="AG15" s="465"/>
      <c r="AH15" s="465"/>
      <c r="AI15" s="465"/>
      <c r="AJ15" s="465"/>
      <c r="AK15" s="465"/>
      <c r="AL15" s="465"/>
      <c r="AM15" s="440"/>
      <c r="AN15" s="440"/>
    </row>
    <row r="16" spans="1:40" s="460" customFormat="1" ht="12" customHeight="1" x14ac:dyDescent="0.2">
      <c r="A16" s="55" t="s">
        <v>225</v>
      </c>
      <c r="B16" s="459">
        <v>-0.6120170000001508</v>
      </c>
      <c r="C16" s="459">
        <v>45.051521263139421</v>
      </c>
      <c r="D16" s="459">
        <v>-23.542569993282996</v>
      </c>
      <c r="E16" s="459">
        <v>29.137474427440058</v>
      </c>
      <c r="F16" s="459">
        <v>42.449363104930171</v>
      </c>
      <c r="G16" s="459">
        <v>14.20180605737265</v>
      </c>
      <c r="H16" s="459">
        <v>-37.34869262272202</v>
      </c>
      <c r="I16" s="459">
        <v>-52.992055260042797</v>
      </c>
      <c r="J16" s="459">
        <v>1.7122306187250018</v>
      </c>
      <c r="K16" s="459">
        <v>52.033045852600296</v>
      </c>
      <c r="L16" s="459">
        <v>-46.04136492722688</v>
      </c>
      <c r="M16" s="459">
        <v>19.486333773955408</v>
      </c>
      <c r="N16" s="459">
        <v>-9.3866652617798998</v>
      </c>
      <c r="O16" s="459">
        <v>-13.000006459082229</v>
      </c>
      <c r="P16" s="459">
        <v>-8.8348437039726839</v>
      </c>
      <c r="Q16" s="459">
        <v>-15.28144436226621</v>
      </c>
      <c r="R16" s="459">
        <v>3.2118302540423924</v>
      </c>
      <c r="S16" s="457"/>
      <c r="T16" s="459">
        <v>4.1638548118462815</v>
      </c>
      <c r="U16" s="459">
        <v>-4.908572601309162</v>
      </c>
      <c r="V16" s="459">
        <v>-3.5386015254481151E-2</v>
      </c>
      <c r="W16" s="459">
        <v>1.7372299560314985</v>
      </c>
      <c r="X16" s="459">
        <v>0.56880865218742027</v>
      </c>
      <c r="Y16" s="457"/>
      <c r="Z16" s="463"/>
      <c r="AA16" s="463"/>
      <c r="AB16" s="463"/>
      <c r="AC16" s="463"/>
      <c r="AD16" s="463"/>
      <c r="AE16" s="463"/>
      <c r="AF16" s="457"/>
      <c r="AG16" s="463"/>
      <c r="AH16" s="463"/>
      <c r="AI16" s="463"/>
      <c r="AJ16" s="463"/>
      <c r="AK16" s="463"/>
      <c r="AL16" s="463"/>
      <c r="AM16" s="457"/>
      <c r="AN16" s="457"/>
    </row>
    <row r="17" spans="1:40" s="469" customFormat="1" ht="12" customHeight="1" x14ac:dyDescent="0.2">
      <c r="A17" s="54" t="s">
        <v>226</v>
      </c>
      <c r="B17" s="466">
        <v>130.26098299999984</v>
      </c>
      <c r="C17" s="466">
        <v>117.24565400000002</v>
      </c>
      <c r="D17" s="466">
        <v>9.1074230000000398</v>
      </c>
      <c r="E17" s="466">
        <v>-56.163299345571033</v>
      </c>
      <c r="F17" s="466">
        <v>-19.325927447020945</v>
      </c>
      <c r="G17" s="466">
        <v>-65.847453954207495</v>
      </c>
      <c r="H17" s="466">
        <v>-149.295024768122</v>
      </c>
      <c r="I17" s="466">
        <v>167.60244245011708</v>
      </c>
      <c r="J17" s="466">
        <v>-76.137986954664953</v>
      </c>
      <c r="K17" s="466">
        <v>-111.59674618187996</v>
      </c>
      <c r="L17" s="466">
        <v>-65.104954542226878</v>
      </c>
      <c r="M17" s="466">
        <v>123.75868645866549</v>
      </c>
      <c r="N17" s="466">
        <v>92.56040775796005</v>
      </c>
      <c r="O17" s="466">
        <v>196.23839480767788</v>
      </c>
      <c r="P17" s="466">
        <v>165.592532931427</v>
      </c>
      <c r="Q17" s="466">
        <v>47.030538299453653</v>
      </c>
      <c r="R17" s="466">
        <v>63.01801048155253</v>
      </c>
      <c r="S17" s="467"/>
      <c r="T17" s="466">
        <v>27.245641153396306</v>
      </c>
      <c r="U17" s="466">
        <v>43.169236131510985</v>
      </c>
      <c r="V17" s="466">
        <v>42.152420870385214</v>
      </c>
      <c r="W17" s="466">
        <v>9.3732255738813564</v>
      </c>
      <c r="X17" s="466">
        <v>12.747564121217842</v>
      </c>
      <c r="Y17" s="467"/>
      <c r="Z17" s="468"/>
      <c r="AA17" s="468"/>
      <c r="AB17" s="468"/>
      <c r="AC17" s="468"/>
      <c r="AD17" s="468"/>
      <c r="AE17" s="468"/>
      <c r="AF17" s="467"/>
      <c r="AG17" s="468"/>
      <c r="AH17" s="468"/>
      <c r="AI17" s="468"/>
      <c r="AJ17" s="468"/>
      <c r="AK17" s="468"/>
      <c r="AL17" s="468"/>
      <c r="AM17" s="467"/>
      <c r="AN17" s="467"/>
    </row>
    <row r="18" spans="1:40" s="460" customFormat="1" ht="12" customHeight="1" x14ac:dyDescent="0.2">
      <c r="A18" s="53" t="s">
        <v>227</v>
      </c>
      <c r="B18" s="459">
        <v>1277.068</v>
      </c>
      <c r="C18" s="459">
        <v>1394.313654</v>
      </c>
      <c r="D18" s="459">
        <v>1403.421077</v>
      </c>
      <c r="E18" s="459">
        <v>1347.25251</v>
      </c>
      <c r="F18" s="459">
        <v>1327.9265825529999</v>
      </c>
      <c r="G18" s="459">
        <v>1262.0910024279999</v>
      </c>
      <c r="H18" s="459">
        <v>1112.7955821078001</v>
      </c>
      <c r="I18" s="459">
        <v>1280.39176933812</v>
      </c>
      <c r="J18" s="459">
        <v>1204.26462430885</v>
      </c>
      <c r="K18" s="459">
        <v>1092.665</v>
      </c>
      <c r="L18" s="459">
        <v>1027.55969052608</v>
      </c>
      <c r="M18" s="459">
        <v>1151.31837698204</v>
      </c>
      <c r="N18" s="459">
        <v>1243.8780304872619</v>
      </c>
      <c r="O18" s="459">
        <v>1440.1164252949397</v>
      </c>
      <c r="P18" s="459">
        <v>1605.7089582263668</v>
      </c>
      <c r="Q18" s="459">
        <v>1652.7394965258204</v>
      </c>
      <c r="R18" s="459">
        <v>1715.7575070073729</v>
      </c>
      <c r="S18" s="457"/>
      <c r="T18" s="459">
        <v>27.244886900658003</v>
      </c>
      <c r="U18" s="459">
        <v>70.414123032169073</v>
      </c>
      <c r="V18" s="459">
        <v>112.56654390255426</v>
      </c>
      <c r="W18" s="459">
        <v>121.93976947643546</v>
      </c>
      <c r="X18" s="459">
        <v>134.68733359765315</v>
      </c>
      <c r="Y18" s="457"/>
      <c r="Z18" s="463"/>
      <c r="AA18" s="463"/>
      <c r="AB18" s="463"/>
      <c r="AC18" s="463"/>
      <c r="AD18" s="463"/>
      <c r="AE18" s="463"/>
      <c r="AF18" s="457"/>
      <c r="AG18" s="463"/>
      <c r="AH18" s="463"/>
      <c r="AI18" s="463"/>
      <c r="AJ18" s="463"/>
      <c r="AK18" s="463"/>
      <c r="AL18" s="463"/>
      <c r="AM18" s="457"/>
      <c r="AN18" s="457"/>
    </row>
    <row r="19" spans="1:40" s="444" customFormat="1" ht="12" customHeight="1" x14ac:dyDescent="0.2">
      <c r="A19" s="56" t="s">
        <v>228</v>
      </c>
      <c r="B19" s="464">
        <v>40.665999999999997</v>
      </c>
      <c r="C19" s="464">
        <v>47.7</v>
      </c>
      <c r="D19" s="464">
        <v>51.122</v>
      </c>
      <c r="E19" s="464">
        <v>55.3</v>
      </c>
      <c r="F19" s="464">
        <v>62.716000000000001</v>
      </c>
      <c r="G19" s="464">
        <v>65.057349000000002</v>
      </c>
      <c r="H19" s="464">
        <v>58.762</v>
      </c>
      <c r="I19" s="464">
        <v>62.652209999999997</v>
      </c>
      <c r="J19" s="464">
        <v>59.754525000000001</v>
      </c>
      <c r="K19" s="464">
        <v>61.744</v>
      </c>
      <c r="L19" s="464">
        <v>57.660490000000003</v>
      </c>
      <c r="M19" s="464">
        <v>74.560354000000004</v>
      </c>
      <c r="N19" s="464">
        <v>87.531957000000006</v>
      </c>
      <c r="O19" s="464">
        <v>88.531957000000006</v>
      </c>
      <c r="P19" s="464">
        <v>89.531957000000006</v>
      </c>
      <c r="Q19" s="464">
        <v>90.531957000000006</v>
      </c>
      <c r="R19" s="464">
        <v>91.531957000000006</v>
      </c>
      <c r="S19" s="440"/>
      <c r="T19" s="464">
        <v>11.971603000000002</v>
      </c>
      <c r="U19" s="464">
        <v>11.971603000000002</v>
      </c>
      <c r="V19" s="464">
        <v>11.971603000000002</v>
      </c>
      <c r="W19" s="464">
        <v>11.971603000000002</v>
      </c>
      <c r="X19" s="464">
        <v>11.971603000000002</v>
      </c>
      <c r="Y19" s="440"/>
      <c r="Z19" s="465"/>
      <c r="AA19" s="465"/>
      <c r="AB19" s="465"/>
      <c r="AC19" s="465"/>
      <c r="AD19" s="465"/>
      <c r="AE19" s="465"/>
      <c r="AF19" s="440"/>
      <c r="AG19" s="465"/>
      <c r="AH19" s="465"/>
      <c r="AI19" s="465"/>
      <c r="AJ19" s="465"/>
      <c r="AK19" s="465"/>
      <c r="AL19" s="465"/>
      <c r="AM19" s="440"/>
      <c r="AN19" s="440"/>
    </row>
    <row r="20" spans="1:40" s="469" customFormat="1" ht="12" customHeight="1" x14ac:dyDescent="0.2">
      <c r="A20" s="54" t="s">
        <v>229</v>
      </c>
      <c r="B20" s="466">
        <v>123.58498299999997</v>
      </c>
      <c r="C20" s="466">
        <v>110.21165399999995</v>
      </c>
      <c r="D20" s="466">
        <v>5.6854229999999006</v>
      </c>
      <c r="E20" s="466">
        <v>-60.346566999999823</v>
      </c>
      <c r="F20" s="466">
        <v>-26.74192744700008</v>
      </c>
      <c r="G20" s="466">
        <v>-68.176658552999925</v>
      </c>
      <c r="H20" s="466">
        <v>-142.99992399999996</v>
      </c>
      <c r="I20" s="466">
        <v>163.7059999999999</v>
      </c>
      <c r="J20" s="466">
        <v>-73.229900999999927</v>
      </c>
      <c r="K20" s="466">
        <v>-113.58909900000003</v>
      </c>
      <c r="L20" s="466">
        <v>-61.022000000000048</v>
      </c>
      <c r="M20" s="466">
        <v>106.85902298204007</v>
      </c>
      <c r="N20" s="466">
        <v>79.588050505221872</v>
      </c>
      <c r="O20" s="466">
        <v>195.23839480767788</v>
      </c>
      <c r="P20" s="466">
        <v>164.59253293142706</v>
      </c>
      <c r="Q20" s="466">
        <v>46.03053829945361</v>
      </c>
      <c r="R20" s="466">
        <v>62.018010481552437</v>
      </c>
      <c r="S20" s="467"/>
      <c r="T20" s="466">
        <v>15.273283900658043</v>
      </c>
      <c r="U20" s="466">
        <v>43.16923613151107</v>
      </c>
      <c r="V20" s="466">
        <v>42.152420870385185</v>
      </c>
      <c r="W20" s="466">
        <v>9.3732255738812</v>
      </c>
      <c r="X20" s="466">
        <v>12.747564121217692</v>
      </c>
      <c r="Y20" s="467"/>
      <c r="Z20" s="468"/>
      <c r="AA20" s="468"/>
      <c r="AB20" s="468"/>
      <c r="AC20" s="468"/>
      <c r="AD20" s="468"/>
      <c r="AE20" s="468"/>
      <c r="AF20" s="467"/>
      <c r="AG20" s="468"/>
      <c r="AH20" s="468"/>
      <c r="AI20" s="468"/>
      <c r="AJ20" s="468"/>
      <c r="AK20" s="468"/>
      <c r="AL20" s="468"/>
      <c r="AM20" s="467"/>
      <c r="AN20" s="467"/>
    </row>
    <row r="21" spans="1:40" s="460" customFormat="1" ht="12" customHeight="1" x14ac:dyDescent="0.2">
      <c r="A21" s="53" t="s">
        <v>230</v>
      </c>
      <c r="B21" s="459">
        <v>1236.402</v>
      </c>
      <c r="C21" s="459">
        <v>1346.613654</v>
      </c>
      <c r="D21" s="459">
        <v>1352.2990769999999</v>
      </c>
      <c r="E21" s="459">
        <v>1291.9525100000001</v>
      </c>
      <c r="F21" s="459">
        <v>1265.210582553</v>
      </c>
      <c r="G21" s="459">
        <v>1197.0339240000001</v>
      </c>
      <c r="H21" s="459">
        <v>1054.0340000000001</v>
      </c>
      <c r="I21" s="459">
        <v>1217.74</v>
      </c>
      <c r="J21" s="459">
        <v>1144.5100990000001</v>
      </c>
      <c r="K21" s="459">
        <v>1030.921</v>
      </c>
      <c r="L21" s="459">
        <v>969.899</v>
      </c>
      <c r="M21" s="459">
        <v>1076.7580229820401</v>
      </c>
      <c r="N21" s="459">
        <v>1156.3460734872619</v>
      </c>
      <c r="O21" s="459">
        <v>1351.5844682949398</v>
      </c>
      <c r="P21" s="459">
        <v>1516.1770012263669</v>
      </c>
      <c r="Q21" s="459">
        <v>1562.2075395258205</v>
      </c>
      <c r="R21" s="459">
        <v>1624.2255500073729</v>
      </c>
      <c r="S21" s="457"/>
      <c r="T21" s="459">
        <v>15.273283900658043</v>
      </c>
      <c r="U21" s="459">
        <v>58.442520032169114</v>
      </c>
      <c r="V21" s="459">
        <v>100.5949409025543</v>
      </c>
      <c r="W21" s="459">
        <v>109.9681664764355</v>
      </c>
      <c r="X21" s="459">
        <v>122.71573059765319</v>
      </c>
      <c r="Y21" s="457"/>
      <c r="Z21" s="463"/>
      <c r="AA21" s="463"/>
      <c r="AB21" s="463"/>
      <c r="AC21" s="463"/>
      <c r="AD21" s="463"/>
      <c r="AE21" s="463"/>
      <c r="AF21" s="457"/>
      <c r="AG21" s="463"/>
      <c r="AH21" s="463"/>
      <c r="AI21" s="463"/>
      <c r="AJ21" s="463"/>
      <c r="AK21" s="463"/>
      <c r="AL21" s="463"/>
      <c r="AM21" s="457"/>
      <c r="AN21" s="457"/>
    </row>
    <row r="22" spans="1:40" s="469" customFormat="1" ht="12" customHeight="1" x14ac:dyDescent="0.2">
      <c r="A22" s="57" t="s">
        <v>231</v>
      </c>
      <c r="B22" s="470">
        <v>32.494190529603991</v>
      </c>
      <c r="C22" s="470">
        <v>33.973797955083697</v>
      </c>
      <c r="D22" s="470">
        <v>31.962172838350661</v>
      </c>
      <c r="E22" s="470">
        <v>29.410676923448158</v>
      </c>
      <c r="F22" s="470">
        <v>27.654187033437861</v>
      </c>
      <c r="G22" s="470">
        <v>25.053887857622602</v>
      </c>
      <c r="H22" s="470">
        <v>20.990914453431351</v>
      </c>
      <c r="I22" s="470">
        <v>24.292344382592358</v>
      </c>
      <c r="J22" s="470">
        <v>21.125153181388619</v>
      </c>
      <c r="K22" s="470">
        <v>17.724337070171231</v>
      </c>
      <c r="L22" s="470">
        <v>15.788205698442844</v>
      </c>
      <c r="M22" s="470">
        <v>16.846465624267243</v>
      </c>
      <c r="N22" s="470">
        <v>17.600292380110101</v>
      </c>
      <c r="O22" s="470">
        <v>19.644704841710741</v>
      </c>
      <c r="P22" s="470">
        <v>21.009586156473816</v>
      </c>
      <c r="Q22" s="470">
        <v>20.896640209920601</v>
      </c>
      <c r="R22" s="470">
        <v>21.030315977022678</v>
      </c>
      <c r="S22" s="467"/>
      <c r="T22" s="70">
        <v>0.15516816361085617</v>
      </c>
      <c r="U22" s="70">
        <v>0.7435696394657505</v>
      </c>
      <c r="V22" s="70">
        <v>1.2718437837212164</v>
      </c>
      <c r="W22" s="70">
        <v>1.3605145166898076</v>
      </c>
      <c r="X22" s="70">
        <v>1.4543801644876844</v>
      </c>
      <c r="Y22" s="467"/>
      <c r="Z22" s="468"/>
      <c r="AA22" s="468"/>
      <c r="AB22" s="468"/>
      <c r="AC22" s="468"/>
      <c r="AD22" s="468"/>
      <c r="AE22" s="468"/>
      <c r="AF22" s="467"/>
      <c r="AG22" s="468"/>
      <c r="AH22" s="468"/>
      <c r="AI22" s="468"/>
      <c r="AJ22" s="468"/>
      <c r="AK22" s="468"/>
      <c r="AL22" s="468"/>
      <c r="AM22" s="467"/>
      <c r="AN22" s="467"/>
    </row>
    <row r="23" spans="1:40" s="444" customFormat="1" ht="12" customHeight="1" x14ac:dyDescent="0.2">
      <c r="A23" s="25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4"/>
      <c r="T23" s="26"/>
      <c r="U23" s="26"/>
      <c r="V23" s="26"/>
      <c r="W23" s="26"/>
      <c r="X23" s="26"/>
      <c r="Y23" s="457"/>
      <c r="Z23" s="71"/>
      <c r="AA23" s="71"/>
      <c r="AB23" s="71"/>
      <c r="AC23" s="71"/>
      <c r="AD23" s="71"/>
      <c r="AE23" s="71"/>
      <c r="AF23" s="440"/>
      <c r="AG23" s="71"/>
      <c r="AH23" s="71"/>
      <c r="AI23" s="71"/>
      <c r="AJ23" s="71"/>
      <c r="AK23" s="71"/>
      <c r="AL23" s="71"/>
      <c r="AM23" s="440"/>
      <c r="AN23" s="440"/>
    </row>
    <row r="24" spans="1:40" s="444" customFormat="1" ht="12" customHeight="1" x14ac:dyDescent="0.2">
      <c r="A24" s="25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4"/>
      <c r="T24" s="26"/>
      <c r="U24" s="26"/>
      <c r="V24" s="26"/>
      <c r="W24" s="26"/>
      <c r="X24" s="26"/>
      <c r="Y24" s="440"/>
      <c r="Z24" s="463"/>
      <c r="AA24" s="463"/>
      <c r="AB24" s="463"/>
      <c r="AC24" s="463"/>
      <c r="AD24" s="463"/>
      <c r="AE24" s="463"/>
      <c r="AF24" s="440"/>
      <c r="AG24" s="463"/>
      <c r="AH24" s="463"/>
      <c r="AI24" s="463"/>
      <c r="AJ24" s="463"/>
      <c r="AK24" s="463"/>
      <c r="AL24" s="463"/>
      <c r="AM24" s="440"/>
      <c r="AN24" s="440"/>
    </row>
    <row r="25" spans="1:40" s="444" customFormat="1" ht="12" customHeight="1" x14ac:dyDescent="0.2">
      <c r="A25" s="27" t="s">
        <v>232</v>
      </c>
      <c r="B25" s="21"/>
      <c r="C25" s="21"/>
      <c r="D25" s="21"/>
      <c r="E25" s="39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4"/>
      <c r="T25" s="21"/>
      <c r="U25" s="21"/>
      <c r="V25" s="21"/>
      <c r="W25" s="21"/>
      <c r="X25" s="21"/>
      <c r="Y25" s="440"/>
      <c r="Z25" s="465"/>
      <c r="AA25" s="465"/>
      <c r="AB25" s="465"/>
      <c r="AC25" s="465"/>
      <c r="AD25" s="465"/>
      <c r="AE25" s="465"/>
      <c r="AF25" s="440"/>
      <c r="AG25" s="465"/>
      <c r="AH25" s="465"/>
      <c r="AI25" s="465"/>
      <c r="AJ25" s="465"/>
      <c r="AK25" s="465"/>
      <c r="AL25" s="465"/>
      <c r="AM25" s="440"/>
      <c r="AN25" s="440"/>
    </row>
    <row r="26" spans="1:40" s="444" customFormat="1" ht="12" customHeight="1" x14ac:dyDescent="0.2">
      <c r="A26" s="28" t="s">
        <v>233</v>
      </c>
      <c r="B26" s="29"/>
      <c r="C26" s="29"/>
      <c r="D26" s="29"/>
      <c r="E26" s="40"/>
      <c r="F26" s="29"/>
      <c r="G26" s="29"/>
      <c r="H26" s="29"/>
      <c r="I26" s="29"/>
      <c r="J26" s="29"/>
      <c r="K26" s="29"/>
      <c r="L26" s="328"/>
      <c r="M26" s="29"/>
      <c r="N26" s="29"/>
      <c r="O26" s="29"/>
      <c r="P26" s="29"/>
      <c r="Q26" s="29"/>
      <c r="R26" s="29"/>
      <c r="S26" s="329"/>
      <c r="T26" s="58"/>
      <c r="U26" s="58"/>
      <c r="V26" s="58"/>
      <c r="W26" s="58"/>
      <c r="X26" s="58"/>
      <c r="Y26" s="440"/>
      <c r="Z26" s="465"/>
      <c r="AA26" s="465"/>
      <c r="AB26" s="465"/>
      <c r="AC26" s="465"/>
      <c r="AD26" s="465"/>
      <c r="AE26" s="465"/>
      <c r="AF26" s="440"/>
      <c r="AG26" s="465"/>
      <c r="AH26" s="465"/>
      <c r="AI26" s="465"/>
      <c r="AJ26" s="465"/>
      <c r="AK26" s="465"/>
      <c r="AL26" s="465"/>
      <c r="AM26" s="440"/>
      <c r="AN26" s="440"/>
    </row>
    <row r="27" spans="1:40" s="444" customFormat="1" ht="12" customHeight="1" x14ac:dyDescent="0.2">
      <c r="A27" s="330" t="s">
        <v>215</v>
      </c>
      <c r="B27" s="26">
        <v>1246.7860000000001</v>
      </c>
      <c r="C27" s="26">
        <v>1421.905</v>
      </c>
      <c r="D27" s="26">
        <v>1436.193</v>
      </c>
      <c r="E27" s="26">
        <v>1417.5650000000001</v>
      </c>
      <c r="F27" s="26">
        <v>1410.925</v>
      </c>
      <c r="G27" s="26">
        <v>1355.3</v>
      </c>
      <c r="H27" s="26">
        <v>1194.4659999999999</v>
      </c>
      <c r="I27" s="26">
        <v>1370.9079999999999</v>
      </c>
      <c r="J27" s="26">
        <v>1338.4449999999999</v>
      </c>
      <c r="K27" s="26">
        <v>1270.779</v>
      </c>
      <c r="L27" s="64">
        <v>1182.346</v>
      </c>
      <c r="M27" s="26">
        <v>1287.931</v>
      </c>
      <c r="N27" s="26">
        <v>1403.1277993585206</v>
      </c>
      <c r="O27" s="26">
        <v>1608.0451139391052</v>
      </c>
      <c r="P27" s="26">
        <v>1761.1581714358699</v>
      </c>
      <c r="Q27" s="26">
        <v>1809.9298379225168</v>
      </c>
      <c r="R27" s="26">
        <v>1879.3776497226888</v>
      </c>
      <c r="S27" s="30"/>
      <c r="T27" s="26">
        <v>23.268668900122066</v>
      </c>
      <c r="U27" s="26">
        <v>70.48863979065095</v>
      </c>
      <c r="V27" s="26">
        <v>113.51236922902444</v>
      </c>
      <c r="W27" s="26">
        <v>123.46192528643905</v>
      </c>
      <c r="X27" s="26">
        <v>140.3532950545698</v>
      </c>
      <c r="Y27" s="440"/>
      <c r="Z27" s="465"/>
      <c r="AA27" s="465"/>
      <c r="AB27" s="465"/>
      <c r="AC27" s="465"/>
      <c r="AD27" s="465"/>
      <c r="AE27" s="465"/>
      <c r="AF27" s="440"/>
      <c r="AG27" s="465"/>
      <c r="AH27" s="465"/>
      <c r="AI27" s="465"/>
      <c r="AJ27" s="465"/>
      <c r="AK27" s="465"/>
      <c r="AL27" s="465"/>
      <c r="AM27" s="440"/>
      <c r="AN27" s="440"/>
    </row>
    <row r="28" spans="1:40" s="444" customFormat="1" ht="12" customHeight="1" x14ac:dyDescent="0.2">
      <c r="A28" s="59" t="s">
        <v>234</v>
      </c>
      <c r="B28" s="26">
        <v>360.62700000000001</v>
      </c>
      <c r="C28" s="26">
        <v>405.03399999999999</v>
      </c>
      <c r="D28" s="26">
        <v>462.75400000000002</v>
      </c>
      <c r="E28" s="26">
        <v>488.46300000000002</v>
      </c>
      <c r="F28" s="26">
        <v>522.08199999999999</v>
      </c>
      <c r="G28" s="26">
        <v>577.16</v>
      </c>
      <c r="H28" s="26">
        <v>636.81899999999996</v>
      </c>
      <c r="I28" s="26">
        <v>675.952</v>
      </c>
      <c r="J28" s="26">
        <v>693.89800000000002</v>
      </c>
      <c r="K28" s="26">
        <v>731.06700000000001</v>
      </c>
      <c r="L28" s="26">
        <v>794.40499999999997</v>
      </c>
      <c r="M28" s="26">
        <v>900.92600000000004</v>
      </c>
      <c r="N28" s="26">
        <v>926.73948124285732</v>
      </c>
      <c r="O28" s="26">
        <v>987.0768478650225</v>
      </c>
      <c r="P28" s="26">
        <v>1034.6243725618035</v>
      </c>
      <c r="Q28" s="26">
        <v>1082.1357226175885</v>
      </c>
      <c r="R28" s="26">
        <v>1133.1342421664453</v>
      </c>
      <c r="S28" s="33"/>
      <c r="T28" s="26">
        <v>-29.641782637227152</v>
      </c>
      <c r="U28" s="26">
        <v>-10.608220108383421</v>
      </c>
      <c r="V28" s="26">
        <v>3.7337528884022504</v>
      </c>
      <c r="W28" s="26">
        <v>10.485395624238436</v>
      </c>
      <c r="X28" s="26">
        <v>16.756899975531041</v>
      </c>
      <c r="Y28" s="440"/>
      <c r="Z28" s="465"/>
      <c r="AA28" s="465"/>
      <c r="AB28" s="465"/>
      <c r="AC28" s="465"/>
      <c r="AD28" s="465"/>
      <c r="AE28" s="465"/>
      <c r="AF28" s="440"/>
      <c r="AG28" s="465"/>
      <c r="AH28" s="465"/>
      <c r="AI28" s="465"/>
      <c r="AJ28" s="465"/>
      <c r="AK28" s="465"/>
      <c r="AL28" s="465"/>
      <c r="AM28" s="440"/>
      <c r="AN28" s="440"/>
    </row>
    <row r="29" spans="1:40" s="444" customFormat="1" ht="12" customHeight="1" x14ac:dyDescent="0.2">
      <c r="A29" s="59" t="s">
        <v>235</v>
      </c>
      <c r="B29" s="26">
        <v>-40.752000000000002</v>
      </c>
      <c r="C29" s="26">
        <v>-1.018</v>
      </c>
      <c r="D29" s="26">
        <v>-3.8740000000000001</v>
      </c>
      <c r="E29" s="26">
        <v>-9.2590000000000003</v>
      </c>
      <c r="F29" s="26">
        <v>-15.451000000000001</v>
      </c>
      <c r="G29" s="26">
        <v>-13.201000000000001</v>
      </c>
      <c r="H29" s="26">
        <v>-22.814</v>
      </c>
      <c r="I29" s="26">
        <v>-19.414000000000001</v>
      </c>
      <c r="J29" s="26">
        <v>-14.657999999999999</v>
      </c>
      <c r="K29" s="26">
        <v>-16.274000000000001</v>
      </c>
      <c r="L29" s="26">
        <v>-10.99</v>
      </c>
      <c r="M29" s="26">
        <v>-16.959</v>
      </c>
      <c r="N29" s="26">
        <v>-16.959</v>
      </c>
      <c r="O29" s="26">
        <v>-16.959</v>
      </c>
      <c r="P29" s="26">
        <v>-16.959</v>
      </c>
      <c r="Q29" s="26">
        <v>-16.959</v>
      </c>
      <c r="R29" s="26">
        <v>-16.959</v>
      </c>
      <c r="S29" s="30"/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440"/>
      <c r="Z29" s="465"/>
      <c r="AA29" s="465"/>
      <c r="AB29" s="465"/>
      <c r="AC29" s="465"/>
      <c r="AD29" s="465"/>
      <c r="AE29" s="465"/>
      <c r="AF29" s="440"/>
      <c r="AG29" s="465"/>
      <c r="AH29" s="465"/>
      <c r="AI29" s="465"/>
      <c r="AJ29" s="465"/>
      <c r="AK29" s="465"/>
      <c r="AL29" s="465"/>
      <c r="AM29" s="440"/>
      <c r="AN29" s="440"/>
    </row>
    <row r="30" spans="1:40" s="444" customFormat="1" ht="12" customHeight="1" x14ac:dyDescent="0.2">
      <c r="A30" s="60" t="s">
        <v>344</v>
      </c>
      <c r="B30" s="34">
        <v>1566.6610000000001</v>
      </c>
      <c r="C30" s="34">
        <v>1825.921</v>
      </c>
      <c r="D30" s="38">
        <v>1895.0730000000001</v>
      </c>
      <c r="E30" s="34">
        <v>1896.769</v>
      </c>
      <c r="F30" s="34">
        <v>1917.556</v>
      </c>
      <c r="G30" s="34">
        <v>1919.259</v>
      </c>
      <c r="H30" s="34">
        <v>1808.471</v>
      </c>
      <c r="I30" s="34">
        <v>2027.4459999999999</v>
      </c>
      <c r="J30" s="34">
        <v>2017.6849999999999</v>
      </c>
      <c r="K30" s="34">
        <v>1985.5719999999999</v>
      </c>
      <c r="L30" s="34">
        <v>1965.761</v>
      </c>
      <c r="M30" s="34">
        <v>2171.8980000000001</v>
      </c>
      <c r="N30" s="34">
        <v>2312.908280601378</v>
      </c>
      <c r="O30" s="34">
        <v>2578.1629618041279</v>
      </c>
      <c r="P30" s="34">
        <v>2778.8235439976734</v>
      </c>
      <c r="Q30" s="34">
        <v>2875.1065605401054</v>
      </c>
      <c r="R30" s="34">
        <v>2995.5528918891346</v>
      </c>
      <c r="S30" s="31"/>
      <c r="T30" s="34">
        <v>-6.3731137371050863</v>
      </c>
      <c r="U30" s="34">
        <v>59.880419682267529</v>
      </c>
      <c r="V30" s="34">
        <v>117.24612211742624</v>
      </c>
      <c r="W30" s="34">
        <v>133.94732091067726</v>
      </c>
      <c r="X30" s="34">
        <v>157.11019503010084</v>
      </c>
      <c r="Y30" s="440"/>
      <c r="Z30" s="465"/>
      <c r="AA30" s="465"/>
      <c r="AB30" s="465"/>
      <c r="AC30" s="465"/>
      <c r="AD30" s="465"/>
      <c r="AE30" s="465"/>
      <c r="AF30" s="440"/>
      <c r="AG30" s="465"/>
      <c r="AH30" s="465"/>
      <c r="AI30" s="465"/>
      <c r="AJ30" s="465"/>
      <c r="AK30" s="465"/>
      <c r="AL30" s="465"/>
      <c r="AM30" s="440"/>
      <c r="AN30" s="440"/>
    </row>
    <row r="31" spans="1:40" s="444" customFormat="1" ht="12" customHeight="1" x14ac:dyDescent="0.2">
      <c r="A31" s="61" t="s">
        <v>231</v>
      </c>
      <c r="B31" s="32">
        <v>41.173809998123517</v>
      </c>
      <c r="C31" s="32">
        <v>46.066272201888999</v>
      </c>
      <c r="D31" s="32">
        <v>44.790868970837664</v>
      </c>
      <c r="E31" s="32">
        <v>43.179033149919604</v>
      </c>
      <c r="F31" s="32">
        <v>41.912747966498756</v>
      </c>
      <c r="G31" s="32">
        <v>40.17003928765255</v>
      </c>
      <c r="H31" s="32">
        <v>36.015403727499724</v>
      </c>
      <c r="I31" s="32">
        <v>40.44493606936566</v>
      </c>
      <c r="J31" s="32">
        <v>37.242052065798411</v>
      </c>
      <c r="K31" s="32">
        <v>34.137385313805844</v>
      </c>
      <c r="L31" s="32">
        <v>31.999042190967003</v>
      </c>
      <c r="M31" s="32">
        <v>33.980526929424201</v>
      </c>
      <c r="N31" s="32">
        <v>35.203874445819544</v>
      </c>
      <c r="O31" s="32">
        <v>37.472501058232581</v>
      </c>
      <c r="P31" s="32">
        <v>38.506013884945176</v>
      </c>
      <c r="Q31" s="32">
        <v>38.458441558299668</v>
      </c>
      <c r="R31" s="32">
        <v>38.786130314245206</v>
      </c>
      <c r="S31" s="22"/>
      <c r="T31" s="32">
        <v>-0.25411945824033921</v>
      </c>
      <c r="U31" s="32">
        <v>0.66416855456350987</v>
      </c>
      <c r="V31" s="32">
        <v>1.3951102286849419</v>
      </c>
      <c r="W31" s="32">
        <v>1.5832318343581235</v>
      </c>
      <c r="X31" s="32">
        <v>1.7799307389968888</v>
      </c>
      <c r="Y31" s="440"/>
      <c r="Z31" s="465"/>
      <c r="AA31" s="465"/>
      <c r="AB31" s="465"/>
      <c r="AC31" s="465"/>
      <c r="AD31" s="465"/>
      <c r="AE31" s="465"/>
      <c r="AF31" s="440"/>
      <c r="AG31" s="465"/>
      <c r="AH31" s="465"/>
      <c r="AI31" s="465"/>
      <c r="AJ31" s="465"/>
      <c r="AK31" s="465"/>
      <c r="AL31" s="465"/>
      <c r="AM31" s="440"/>
      <c r="AN31" s="440"/>
    </row>
    <row r="32" spans="1:40" s="444" customFormat="1" ht="12" customHeight="1" x14ac:dyDescent="0.2">
      <c r="A32" s="331" t="s">
        <v>236</v>
      </c>
      <c r="B32" s="31"/>
      <c r="C32" s="31"/>
      <c r="D32" s="31"/>
      <c r="E32" s="31"/>
      <c r="F32" s="31"/>
      <c r="G32" s="31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31"/>
      <c r="T32" s="465"/>
      <c r="U32" s="465"/>
      <c r="V32" s="465"/>
      <c r="W32" s="465"/>
      <c r="X32" s="465"/>
      <c r="Y32" s="440"/>
      <c r="Z32" s="465"/>
      <c r="AA32" s="465"/>
      <c r="AB32" s="465"/>
      <c r="AC32" s="465"/>
      <c r="AD32" s="465"/>
      <c r="AE32" s="465"/>
      <c r="AF32" s="440"/>
      <c r="AG32" s="465"/>
      <c r="AH32" s="465"/>
      <c r="AI32" s="465"/>
      <c r="AJ32" s="465"/>
      <c r="AK32" s="465"/>
      <c r="AL32" s="465"/>
      <c r="AM32" s="440"/>
      <c r="AN32" s="440"/>
    </row>
    <row r="33" spans="1:40" s="444" customFormat="1" ht="12" customHeight="1" x14ac:dyDescent="0.2">
      <c r="A33" s="331" t="s">
        <v>237</v>
      </c>
      <c r="B33" s="30"/>
      <c r="C33" s="30"/>
      <c r="D33" s="30"/>
      <c r="E33" s="30"/>
      <c r="F33" s="30"/>
      <c r="G33" s="30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30"/>
      <c r="T33" s="465"/>
      <c r="U33" s="465"/>
      <c r="V33" s="465"/>
      <c r="W33" s="465"/>
      <c r="X33" s="465"/>
      <c r="Y33" s="440"/>
      <c r="Z33" s="465"/>
      <c r="AA33" s="465"/>
      <c r="AB33" s="465"/>
      <c r="AC33" s="465"/>
      <c r="AD33" s="465"/>
      <c r="AE33" s="465"/>
      <c r="AF33" s="440"/>
      <c r="AG33" s="465"/>
      <c r="AH33" s="465"/>
      <c r="AI33" s="465"/>
      <c r="AJ33" s="465"/>
      <c r="AK33" s="465"/>
      <c r="AL33" s="465"/>
      <c r="AM33" s="440"/>
      <c r="AN33" s="440"/>
    </row>
    <row r="34" spans="1:40" s="444" customFormat="1" ht="12" customHeight="1" x14ac:dyDescent="0.2">
      <c r="B34" s="31"/>
      <c r="C34" s="31"/>
      <c r="D34" s="31"/>
      <c r="E34" s="31"/>
      <c r="F34" s="31"/>
      <c r="G34" s="31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31"/>
      <c r="T34" s="463"/>
      <c r="U34" s="463"/>
      <c r="V34" s="463"/>
      <c r="W34" s="463"/>
      <c r="X34" s="463"/>
      <c r="Y34" s="440"/>
      <c r="Z34" s="463"/>
      <c r="AA34" s="463"/>
      <c r="AB34" s="463"/>
      <c r="AC34" s="463"/>
      <c r="AD34" s="463"/>
      <c r="AE34" s="463"/>
      <c r="AF34" s="440"/>
      <c r="AG34" s="463"/>
      <c r="AH34" s="463"/>
      <c r="AI34" s="463"/>
      <c r="AJ34" s="463"/>
      <c r="AK34" s="463"/>
      <c r="AL34" s="463"/>
      <c r="AM34" s="440"/>
      <c r="AN34" s="440"/>
    </row>
    <row r="35" spans="1:40" s="440" customFormat="1" ht="11.25" customHeight="1" x14ac:dyDescent="0.2">
      <c r="B35" s="465"/>
      <c r="C35" s="465"/>
      <c r="D35" s="465"/>
      <c r="E35" s="465"/>
      <c r="F35" s="465"/>
      <c r="G35" s="465"/>
      <c r="H35" s="465"/>
      <c r="I35" s="465"/>
      <c r="J35" s="465"/>
      <c r="K35" s="465"/>
      <c r="L35" s="465"/>
      <c r="M35" s="465"/>
      <c r="N35" s="465"/>
      <c r="O35" s="465"/>
      <c r="P35" s="465"/>
      <c r="Q35" s="465"/>
      <c r="R35" s="465"/>
      <c r="T35" s="465"/>
      <c r="U35" s="465"/>
      <c r="V35" s="465"/>
      <c r="W35" s="465"/>
      <c r="X35" s="465"/>
      <c r="Z35" s="465"/>
      <c r="AA35" s="465"/>
      <c r="AB35" s="465"/>
      <c r="AC35" s="465"/>
      <c r="AD35" s="465"/>
      <c r="AE35" s="465"/>
      <c r="AG35" s="465"/>
      <c r="AH35" s="465"/>
      <c r="AI35" s="465"/>
      <c r="AJ35" s="465"/>
      <c r="AK35" s="465"/>
      <c r="AL35" s="465"/>
    </row>
    <row r="36" spans="1:40" s="440" customFormat="1" ht="11.25" customHeight="1" x14ac:dyDescent="0.2">
      <c r="B36" s="465"/>
      <c r="C36" s="465"/>
      <c r="D36" s="465"/>
      <c r="E36" s="465"/>
      <c r="F36" s="465"/>
      <c r="G36" s="465"/>
      <c r="H36" s="465"/>
      <c r="I36" s="465"/>
      <c r="J36" s="465"/>
      <c r="K36" s="465"/>
      <c r="L36" s="465"/>
      <c r="M36" s="465"/>
      <c r="N36" s="465"/>
      <c r="O36" s="465"/>
      <c r="P36" s="465"/>
      <c r="Q36" s="465"/>
      <c r="R36" s="465"/>
      <c r="T36" s="465"/>
      <c r="U36" s="465"/>
      <c r="V36" s="465"/>
      <c r="W36" s="465"/>
      <c r="X36" s="465"/>
      <c r="Z36" s="465"/>
      <c r="AA36" s="465"/>
      <c r="AB36" s="465"/>
      <c r="AC36" s="465"/>
      <c r="AD36" s="465"/>
      <c r="AE36" s="465"/>
      <c r="AG36" s="465"/>
      <c r="AH36" s="465"/>
      <c r="AI36" s="465"/>
      <c r="AJ36" s="465"/>
      <c r="AK36" s="465"/>
      <c r="AL36" s="465"/>
    </row>
    <row r="37" spans="1:40" s="440" customFormat="1" ht="11.25" customHeight="1" x14ac:dyDescent="0.2">
      <c r="B37" s="465"/>
      <c r="C37" s="465"/>
      <c r="D37" s="465"/>
      <c r="E37" s="465"/>
      <c r="F37" s="465"/>
      <c r="G37" s="465"/>
      <c r="H37" s="465"/>
      <c r="I37" s="465"/>
      <c r="J37" s="465"/>
      <c r="K37" s="465"/>
      <c r="L37" s="465"/>
      <c r="M37" s="465"/>
      <c r="N37" s="465"/>
      <c r="O37" s="465"/>
      <c r="P37" s="465"/>
      <c r="Q37" s="465"/>
      <c r="R37" s="465"/>
      <c r="T37" s="465"/>
      <c r="U37" s="465"/>
      <c r="V37" s="465"/>
      <c r="W37" s="465"/>
      <c r="X37" s="465"/>
      <c r="Z37" s="465"/>
      <c r="AA37" s="465"/>
      <c r="AB37" s="465"/>
      <c r="AC37" s="465"/>
      <c r="AD37" s="465"/>
      <c r="AE37" s="465"/>
      <c r="AG37" s="465"/>
      <c r="AH37" s="465"/>
      <c r="AI37" s="465"/>
      <c r="AJ37" s="465"/>
      <c r="AK37" s="465"/>
      <c r="AL37" s="465"/>
    </row>
    <row r="38" spans="1:40" s="440" customFormat="1" ht="11.25" customHeight="1" x14ac:dyDescent="0.2">
      <c r="B38" s="465"/>
      <c r="C38" s="465"/>
      <c r="D38" s="465"/>
      <c r="E38" s="465"/>
      <c r="F38" s="465"/>
      <c r="G38" s="465"/>
      <c r="H38" s="465"/>
      <c r="I38" s="465"/>
      <c r="J38" s="465"/>
      <c r="K38" s="465"/>
      <c r="L38" s="465"/>
      <c r="M38" s="465"/>
      <c r="N38" s="465"/>
      <c r="O38" s="465"/>
      <c r="P38" s="465"/>
      <c r="Q38" s="465"/>
      <c r="R38" s="465"/>
      <c r="T38" s="465"/>
      <c r="U38" s="465"/>
      <c r="V38" s="465"/>
      <c r="W38" s="465"/>
      <c r="X38" s="465"/>
      <c r="Z38" s="465"/>
      <c r="AA38" s="465"/>
      <c r="AB38" s="465"/>
      <c r="AC38" s="465"/>
      <c r="AD38" s="465"/>
      <c r="AE38" s="465"/>
      <c r="AG38" s="465"/>
      <c r="AH38" s="465"/>
      <c r="AI38" s="465"/>
      <c r="AJ38" s="465"/>
      <c r="AK38" s="465"/>
      <c r="AL38" s="465"/>
    </row>
    <row r="39" spans="1:40" s="440" customFormat="1" ht="11.25" customHeight="1" x14ac:dyDescent="0.2">
      <c r="B39" s="465"/>
      <c r="C39" s="465"/>
      <c r="D39" s="465"/>
      <c r="E39" s="465"/>
      <c r="F39" s="465"/>
      <c r="G39" s="465"/>
      <c r="H39" s="465"/>
      <c r="I39" s="465"/>
      <c r="J39" s="465"/>
      <c r="K39" s="465"/>
      <c r="L39" s="465"/>
      <c r="M39" s="465"/>
      <c r="N39" s="465"/>
      <c r="O39" s="465"/>
      <c r="P39" s="465"/>
      <c r="Q39" s="465"/>
      <c r="R39" s="465"/>
      <c r="T39" s="465"/>
      <c r="U39" s="465"/>
      <c r="V39" s="465"/>
      <c r="W39" s="465"/>
      <c r="X39" s="465"/>
      <c r="Z39" s="465"/>
      <c r="AA39" s="465"/>
      <c r="AB39" s="465"/>
      <c r="AC39" s="465"/>
      <c r="AD39" s="465"/>
      <c r="AE39" s="465"/>
      <c r="AG39" s="465"/>
      <c r="AH39" s="465"/>
      <c r="AI39" s="465"/>
      <c r="AJ39" s="465"/>
      <c r="AK39" s="465"/>
      <c r="AL39" s="465"/>
    </row>
    <row r="40" spans="1:40" s="440" customFormat="1" ht="11.25" customHeight="1" x14ac:dyDescent="0.2">
      <c r="B40" s="465"/>
      <c r="C40" s="465"/>
      <c r="D40" s="465"/>
      <c r="E40" s="465"/>
      <c r="F40" s="465"/>
      <c r="G40" s="465"/>
      <c r="H40" s="465"/>
      <c r="I40" s="465"/>
      <c r="J40" s="465"/>
      <c r="K40" s="465"/>
      <c r="L40" s="465"/>
      <c r="M40" s="465"/>
      <c r="N40" s="465"/>
      <c r="O40" s="465"/>
      <c r="P40" s="465"/>
      <c r="Q40" s="465"/>
      <c r="R40" s="465"/>
      <c r="T40" s="465"/>
      <c r="U40" s="465"/>
      <c r="V40" s="465"/>
      <c r="W40" s="465"/>
      <c r="X40" s="465"/>
      <c r="Z40" s="465"/>
      <c r="AA40" s="465"/>
      <c r="AB40" s="465"/>
      <c r="AC40" s="465"/>
      <c r="AD40" s="465"/>
      <c r="AE40" s="465"/>
      <c r="AG40" s="465"/>
      <c r="AH40" s="465"/>
      <c r="AI40" s="465"/>
      <c r="AJ40" s="465"/>
      <c r="AK40" s="465"/>
      <c r="AL40" s="465"/>
    </row>
    <row r="41" spans="1:40" s="440" customFormat="1" ht="11.25" customHeight="1" x14ac:dyDescent="0.2">
      <c r="B41" s="465"/>
      <c r="C41" s="465"/>
      <c r="D41" s="465"/>
      <c r="E41" s="465"/>
      <c r="F41" s="465"/>
      <c r="G41" s="465"/>
      <c r="H41" s="465"/>
      <c r="I41" s="465"/>
      <c r="J41" s="465"/>
      <c r="K41" s="465"/>
      <c r="L41" s="465"/>
      <c r="M41" s="465"/>
      <c r="N41" s="465"/>
      <c r="O41" s="465"/>
      <c r="P41" s="465"/>
      <c r="Q41" s="465"/>
      <c r="R41" s="465"/>
      <c r="T41" s="465"/>
      <c r="U41" s="465"/>
      <c r="V41" s="465"/>
      <c r="W41" s="465"/>
      <c r="X41" s="465"/>
      <c r="Z41" s="465"/>
      <c r="AA41" s="465"/>
      <c r="AB41" s="465"/>
      <c r="AC41" s="465"/>
      <c r="AD41" s="465"/>
      <c r="AE41" s="465"/>
      <c r="AG41" s="465"/>
      <c r="AH41" s="465"/>
      <c r="AI41" s="465"/>
      <c r="AJ41" s="465"/>
      <c r="AK41" s="465"/>
      <c r="AL41" s="465"/>
    </row>
    <row r="42" spans="1:40" s="440" customFormat="1" ht="11.25" customHeight="1" x14ac:dyDescent="0.2">
      <c r="B42" s="465"/>
      <c r="C42" s="465"/>
      <c r="D42" s="465"/>
      <c r="E42" s="465"/>
      <c r="F42" s="465"/>
      <c r="G42" s="465"/>
      <c r="H42" s="465"/>
      <c r="I42" s="465"/>
      <c r="J42" s="465"/>
      <c r="K42" s="465"/>
      <c r="L42" s="465"/>
      <c r="M42" s="465"/>
      <c r="N42" s="465"/>
      <c r="O42" s="465"/>
      <c r="P42" s="465"/>
      <c r="Q42" s="465"/>
      <c r="R42" s="465"/>
      <c r="T42" s="465"/>
      <c r="U42" s="465"/>
      <c r="V42" s="465"/>
      <c r="W42" s="465"/>
      <c r="X42" s="465"/>
      <c r="Z42" s="465"/>
      <c r="AA42" s="465"/>
      <c r="AB42" s="465"/>
      <c r="AC42" s="465"/>
      <c r="AD42" s="465"/>
      <c r="AE42" s="465"/>
      <c r="AG42" s="465"/>
      <c r="AH42" s="465"/>
      <c r="AI42" s="465"/>
      <c r="AJ42" s="465"/>
      <c r="AK42" s="465"/>
      <c r="AL42" s="465"/>
    </row>
    <row r="43" spans="1:40" s="440" customFormat="1" ht="11.25" customHeight="1" x14ac:dyDescent="0.2">
      <c r="B43" s="465"/>
      <c r="C43" s="465"/>
      <c r="D43" s="465"/>
      <c r="E43" s="465"/>
      <c r="F43" s="465"/>
      <c r="G43" s="465"/>
      <c r="H43" s="465"/>
      <c r="I43" s="465"/>
      <c r="J43" s="465"/>
      <c r="K43" s="465"/>
      <c r="L43" s="465"/>
      <c r="M43" s="465"/>
      <c r="N43" s="465"/>
      <c r="O43" s="465"/>
      <c r="P43" s="465"/>
      <c r="Q43" s="465"/>
      <c r="R43" s="465"/>
      <c r="T43" s="465"/>
      <c r="U43" s="465"/>
      <c r="V43" s="465"/>
      <c r="W43" s="465"/>
      <c r="X43" s="465"/>
      <c r="Z43" s="465"/>
      <c r="AA43" s="465"/>
      <c r="AB43" s="465"/>
      <c r="AC43" s="465"/>
      <c r="AD43" s="465"/>
      <c r="AE43" s="465"/>
      <c r="AG43" s="465"/>
      <c r="AH43" s="465"/>
      <c r="AI43" s="465"/>
      <c r="AJ43" s="465"/>
      <c r="AK43" s="465"/>
      <c r="AL43" s="465"/>
    </row>
    <row r="44" spans="1:40" s="440" customFormat="1" ht="11.25" customHeight="1" x14ac:dyDescent="0.2">
      <c r="B44" s="465"/>
      <c r="C44" s="465"/>
      <c r="D44" s="465"/>
      <c r="E44" s="465"/>
      <c r="F44" s="465"/>
      <c r="G44" s="465"/>
      <c r="H44" s="465"/>
      <c r="I44" s="465"/>
      <c r="J44" s="465"/>
      <c r="K44" s="465"/>
      <c r="L44" s="465"/>
      <c r="M44" s="465"/>
      <c r="N44" s="465"/>
      <c r="O44" s="465"/>
      <c r="P44" s="465"/>
      <c r="Q44" s="465"/>
      <c r="R44" s="465"/>
      <c r="T44" s="465"/>
      <c r="U44" s="465"/>
      <c r="V44" s="465"/>
      <c r="W44" s="465"/>
      <c r="X44" s="465"/>
      <c r="Z44" s="465"/>
      <c r="AA44" s="465"/>
      <c r="AB44" s="465"/>
      <c r="AC44" s="465"/>
      <c r="AD44" s="465"/>
      <c r="AE44" s="465"/>
      <c r="AG44" s="465"/>
      <c r="AH44" s="465"/>
      <c r="AI44" s="465"/>
      <c r="AJ44" s="465"/>
      <c r="AK44" s="465"/>
      <c r="AL44" s="465"/>
    </row>
    <row r="45" spans="1:40" s="440" customFormat="1" ht="11.25" customHeight="1" x14ac:dyDescent="0.2">
      <c r="B45" s="465"/>
      <c r="C45" s="465"/>
      <c r="D45" s="465"/>
      <c r="E45" s="465"/>
      <c r="F45" s="465"/>
      <c r="G45" s="465"/>
      <c r="H45" s="465"/>
      <c r="I45" s="465"/>
      <c r="J45" s="465"/>
      <c r="K45" s="465"/>
      <c r="L45" s="465"/>
      <c r="M45" s="465"/>
      <c r="N45" s="465"/>
      <c r="O45" s="465"/>
      <c r="P45" s="465"/>
      <c r="Q45" s="465"/>
      <c r="R45" s="465"/>
      <c r="T45" s="465"/>
      <c r="U45" s="465"/>
      <c r="V45" s="465"/>
      <c r="W45" s="465"/>
      <c r="X45" s="465"/>
      <c r="Z45" s="465"/>
      <c r="AA45" s="465"/>
      <c r="AB45" s="465"/>
      <c r="AC45" s="465"/>
      <c r="AD45" s="465"/>
      <c r="AE45" s="465"/>
      <c r="AG45" s="465"/>
      <c r="AH45" s="465"/>
      <c r="AI45" s="465"/>
      <c r="AJ45" s="465"/>
      <c r="AK45" s="465"/>
      <c r="AL45" s="465"/>
    </row>
    <row r="46" spans="1:40" s="440" customFormat="1" ht="11.25" customHeight="1" x14ac:dyDescent="0.2">
      <c r="B46" s="465"/>
      <c r="C46" s="465"/>
      <c r="D46" s="465"/>
      <c r="E46" s="465"/>
      <c r="F46" s="465"/>
      <c r="G46" s="465"/>
      <c r="H46" s="465"/>
      <c r="I46" s="465"/>
      <c r="J46" s="465"/>
      <c r="K46" s="465"/>
      <c r="L46" s="465"/>
      <c r="M46" s="465"/>
      <c r="N46" s="465"/>
      <c r="O46" s="465"/>
      <c r="P46" s="465"/>
      <c r="Q46" s="465"/>
      <c r="R46" s="465"/>
      <c r="T46" s="465"/>
      <c r="U46" s="465"/>
      <c r="V46" s="465"/>
      <c r="W46" s="465"/>
      <c r="X46" s="465"/>
      <c r="Z46" s="465"/>
      <c r="AA46" s="465"/>
      <c r="AB46" s="465"/>
      <c r="AC46" s="465"/>
      <c r="AD46" s="465"/>
      <c r="AE46" s="465"/>
      <c r="AG46" s="465"/>
      <c r="AH46" s="465"/>
      <c r="AI46" s="465"/>
      <c r="AJ46" s="465"/>
      <c r="AK46" s="465"/>
      <c r="AL46" s="465"/>
    </row>
    <row r="47" spans="1:40" s="440" customFormat="1" ht="11.25" customHeight="1" x14ac:dyDescent="0.2">
      <c r="B47" s="463"/>
      <c r="C47" s="463"/>
      <c r="D47" s="463"/>
      <c r="E47" s="463"/>
      <c r="F47" s="463"/>
      <c r="G47" s="463"/>
      <c r="H47" s="463"/>
      <c r="I47" s="463"/>
      <c r="J47" s="463"/>
      <c r="K47" s="463"/>
      <c r="L47" s="463"/>
      <c r="M47" s="463"/>
      <c r="N47" s="463"/>
      <c r="O47" s="463"/>
      <c r="P47" s="463"/>
      <c r="Q47" s="463"/>
      <c r="R47" s="463"/>
      <c r="T47" s="463"/>
      <c r="U47" s="463"/>
      <c r="V47" s="463"/>
      <c r="W47" s="463"/>
      <c r="X47" s="463"/>
      <c r="Z47" s="463"/>
      <c r="AA47" s="463"/>
      <c r="AB47" s="463"/>
      <c r="AC47" s="463"/>
      <c r="AD47" s="463"/>
      <c r="AE47" s="463"/>
      <c r="AG47" s="463"/>
      <c r="AH47" s="463"/>
      <c r="AI47" s="463"/>
      <c r="AJ47" s="463"/>
      <c r="AK47" s="463"/>
      <c r="AL47" s="463"/>
    </row>
    <row r="48" spans="1:40" s="440" customFormat="1" ht="11.25" customHeight="1" x14ac:dyDescent="0.2">
      <c r="B48" s="465"/>
      <c r="C48" s="465"/>
      <c r="D48" s="465"/>
      <c r="E48" s="465"/>
      <c r="F48" s="465"/>
      <c r="G48" s="465"/>
      <c r="H48" s="465"/>
      <c r="I48" s="465"/>
      <c r="J48" s="465"/>
      <c r="K48" s="465"/>
      <c r="L48" s="465"/>
      <c r="M48" s="465"/>
      <c r="N48" s="465"/>
      <c r="O48" s="465"/>
      <c r="P48" s="465"/>
      <c r="Q48" s="465"/>
      <c r="R48" s="465"/>
      <c r="T48" s="465"/>
      <c r="U48" s="465"/>
      <c r="V48" s="465"/>
      <c r="W48" s="465"/>
      <c r="X48" s="465"/>
      <c r="Z48" s="465"/>
      <c r="AA48" s="465"/>
      <c r="AB48" s="465"/>
      <c r="AC48" s="465"/>
      <c r="AD48" s="465"/>
      <c r="AE48" s="465"/>
      <c r="AG48" s="465"/>
      <c r="AH48" s="465"/>
      <c r="AI48" s="465"/>
      <c r="AJ48" s="465"/>
      <c r="AK48" s="465"/>
      <c r="AL48" s="465"/>
    </row>
    <row r="49" spans="2:38" s="440" customFormat="1" ht="11.25" customHeight="1" x14ac:dyDescent="0.2">
      <c r="B49" s="465"/>
      <c r="C49" s="465"/>
      <c r="D49" s="465"/>
      <c r="E49" s="465"/>
      <c r="F49" s="465"/>
      <c r="G49" s="465"/>
      <c r="H49" s="465"/>
      <c r="I49" s="465"/>
      <c r="J49" s="465"/>
      <c r="K49" s="465"/>
      <c r="L49" s="465"/>
      <c r="M49" s="465"/>
      <c r="N49" s="465"/>
      <c r="O49" s="465"/>
      <c r="P49" s="465"/>
      <c r="Q49" s="465"/>
      <c r="R49" s="465"/>
      <c r="T49" s="465"/>
      <c r="U49" s="465"/>
      <c r="V49" s="465"/>
      <c r="W49" s="465"/>
      <c r="X49" s="465"/>
      <c r="Z49" s="465"/>
      <c r="AA49" s="465"/>
      <c r="AB49" s="465"/>
      <c r="AC49" s="465"/>
      <c r="AD49" s="465"/>
      <c r="AE49" s="465"/>
      <c r="AG49" s="465"/>
      <c r="AH49" s="465"/>
      <c r="AI49" s="465"/>
      <c r="AJ49" s="465"/>
      <c r="AK49" s="465"/>
      <c r="AL49" s="465"/>
    </row>
    <row r="50" spans="2:38" s="440" customFormat="1" ht="11.25" customHeight="1" x14ac:dyDescent="0.2"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T50" s="72"/>
      <c r="U50" s="72"/>
      <c r="V50" s="72"/>
      <c r="W50" s="72"/>
      <c r="X50" s="72"/>
      <c r="Z50" s="73"/>
      <c r="AA50" s="73"/>
      <c r="AB50" s="73"/>
      <c r="AC50" s="73"/>
      <c r="AD50" s="73"/>
      <c r="AE50" s="73"/>
      <c r="AG50" s="73"/>
      <c r="AH50" s="73"/>
      <c r="AI50" s="73"/>
      <c r="AJ50" s="73"/>
      <c r="AK50" s="73"/>
      <c r="AL50" s="73"/>
    </row>
    <row r="51" spans="2:38" s="440" customFormat="1" ht="11.25" customHeight="1" x14ac:dyDescent="0.2">
      <c r="B51" s="463"/>
      <c r="C51" s="463"/>
      <c r="D51" s="463"/>
      <c r="E51" s="463"/>
      <c r="F51" s="463"/>
      <c r="G51" s="463"/>
      <c r="H51" s="463"/>
      <c r="I51" s="463"/>
      <c r="J51" s="463"/>
      <c r="K51" s="463"/>
      <c r="L51" s="463"/>
      <c r="M51" s="463"/>
      <c r="N51" s="463"/>
      <c r="O51" s="463"/>
      <c r="P51" s="463"/>
      <c r="Q51" s="463"/>
      <c r="R51" s="463"/>
      <c r="T51" s="463"/>
      <c r="U51" s="463"/>
      <c r="V51" s="463"/>
      <c r="W51" s="463"/>
      <c r="X51" s="463"/>
      <c r="Z51" s="463"/>
      <c r="AA51" s="463"/>
      <c r="AB51" s="463"/>
      <c r="AC51" s="463"/>
      <c r="AD51" s="463"/>
      <c r="AE51" s="463"/>
      <c r="AG51" s="463"/>
      <c r="AH51" s="463"/>
      <c r="AI51" s="463"/>
      <c r="AJ51" s="463"/>
      <c r="AK51" s="463"/>
      <c r="AL51" s="463"/>
    </row>
    <row r="52" spans="2:38" s="440" customFormat="1" ht="11.25" customHeight="1" x14ac:dyDescent="0.2">
      <c r="B52" s="465"/>
      <c r="C52" s="465"/>
      <c r="D52" s="465"/>
      <c r="E52" s="465"/>
      <c r="F52" s="465"/>
      <c r="G52" s="465"/>
      <c r="H52" s="465"/>
      <c r="I52" s="465"/>
      <c r="J52" s="465"/>
      <c r="K52" s="465"/>
      <c r="L52" s="465"/>
      <c r="M52" s="465"/>
      <c r="N52" s="465"/>
      <c r="O52" s="465"/>
      <c r="P52" s="465"/>
      <c r="Q52" s="465"/>
      <c r="R52" s="465"/>
      <c r="T52" s="465"/>
      <c r="U52" s="465"/>
      <c r="V52" s="465"/>
      <c r="W52" s="465"/>
      <c r="X52" s="465"/>
      <c r="Z52" s="465"/>
      <c r="AA52" s="465"/>
      <c r="AB52" s="465"/>
      <c r="AC52" s="465"/>
      <c r="AD52" s="465"/>
      <c r="AE52" s="465"/>
      <c r="AG52" s="465"/>
      <c r="AH52" s="465"/>
      <c r="AI52" s="465"/>
      <c r="AJ52" s="465"/>
      <c r="AK52" s="465"/>
      <c r="AL52" s="465"/>
    </row>
    <row r="53" spans="2:38" s="440" customFormat="1" ht="11.25" customHeight="1" x14ac:dyDescent="0.2">
      <c r="B53" s="465"/>
      <c r="C53" s="465"/>
      <c r="D53" s="465"/>
      <c r="E53" s="465"/>
      <c r="F53" s="465"/>
      <c r="G53" s="465"/>
      <c r="H53" s="465"/>
      <c r="I53" s="465"/>
      <c r="J53" s="465"/>
      <c r="K53" s="465"/>
      <c r="L53" s="465"/>
      <c r="M53" s="465"/>
      <c r="N53" s="465"/>
      <c r="O53" s="465"/>
      <c r="P53" s="465"/>
      <c r="Q53" s="465"/>
      <c r="R53" s="465"/>
      <c r="T53" s="465"/>
      <c r="U53" s="465"/>
      <c r="V53" s="465"/>
      <c r="W53" s="465"/>
      <c r="X53" s="465"/>
      <c r="Z53" s="465"/>
      <c r="AA53" s="465"/>
      <c r="AB53" s="465"/>
      <c r="AC53" s="465"/>
      <c r="AD53" s="465"/>
      <c r="AE53" s="465"/>
      <c r="AG53" s="465"/>
      <c r="AH53" s="465"/>
      <c r="AI53" s="465"/>
      <c r="AJ53" s="465"/>
      <c r="AK53" s="465"/>
      <c r="AL53" s="465"/>
    </row>
    <row r="54" spans="2:38" s="440" customFormat="1" ht="11.25" customHeight="1" x14ac:dyDescent="0.2">
      <c r="B54" s="465"/>
      <c r="C54" s="465"/>
      <c r="D54" s="465"/>
      <c r="E54" s="465"/>
      <c r="F54" s="465"/>
      <c r="G54" s="465"/>
      <c r="H54" s="465"/>
      <c r="I54" s="465"/>
      <c r="J54" s="465"/>
      <c r="K54" s="465"/>
      <c r="L54" s="465"/>
      <c r="M54" s="465"/>
      <c r="N54" s="465"/>
      <c r="O54" s="465"/>
      <c r="P54" s="465"/>
      <c r="Q54" s="465"/>
      <c r="R54" s="465"/>
      <c r="T54" s="465"/>
      <c r="U54" s="465"/>
      <c r="V54" s="465"/>
      <c r="W54" s="465"/>
      <c r="X54" s="465"/>
      <c r="Z54" s="465"/>
      <c r="AA54" s="465"/>
      <c r="AB54" s="465"/>
      <c r="AC54" s="465"/>
      <c r="AD54" s="465"/>
      <c r="AE54" s="465"/>
      <c r="AG54" s="465"/>
      <c r="AH54" s="465"/>
      <c r="AI54" s="465"/>
      <c r="AJ54" s="465"/>
      <c r="AK54" s="465"/>
      <c r="AL54" s="465"/>
    </row>
    <row r="55" spans="2:38" s="440" customFormat="1" ht="11.25" customHeight="1" x14ac:dyDescent="0.2">
      <c r="B55" s="465"/>
      <c r="C55" s="465"/>
      <c r="D55" s="465"/>
      <c r="E55" s="465"/>
      <c r="F55" s="465"/>
      <c r="G55" s="465"/>
      <c r="H55" s="465"/>
      <c r="I55" s="465"/>
      <c r="J55" s="465"/>
      <c r="K55" s="465"/>
      <c r="L55" s="465"/>
      <c r="M55" s="465"/>
      <c r="N55" s="465"/>
      <c r="O55" s="465"/>
      <c r="P55" s="465"/>
      <c r="Q55" s="465"/>
      <c r="R55" s="465"/>
      <c r="T55" s="465"/>
      <c r="U55" s="465"/>
      <c r="V55" s="465"/>
      <c r="W55" s="465"/>
      <c r="X55" s="465"/>
      <c r="Z55" s="465"/>
      <c r="AA55" s="465"/>
      <c r="AB55" s="465"/>
      <c r="AC55" s="465"/>
      <c r="AD55" s="465"/>
      <c r="AE55" s="465"/>
      <c r="AG55" s="465"/>
      <c r="AH55" s="465"/>
      <c r="AI55" s="465"/>
      <c r="AJ55" s="465"/>
      <c r="AK55" s="465"/>
      <c r="AL55" s="465"/>
    </row>
    <row r="56" spans="2:38" s="440" customFormat="1" ht="11.25" customHeight="1" x14ac:dyDescent="0.2">
      <c r="B56" s="463"/>
      <c r="C56" s="463"/>
      <c r="D56" s="463"/>
      <c r="E56" s="463"/>
      <c r="F56" s="463"/>
      <c r="G56" s="463"/>
      <c r="H56" s="463"/>
      <c r="I56" s="463"/>
      <c r="J56" s="463"/>
      <c r="K56" s="463"/>
      <c r="L56" s="463"/>
      <c r="M56" s="463"/>
      <c r="N56" s="463"/>
      <c r="O56" s="463"/>
      <c r="P56" s="463"/>
      <c r="Q56" s="463"/>
      <c r="R56" s="463"/>
      <c r="T56" s="463"/>
      <c r="U56" s="463"/>
      <c r="V56" s="463"/>
      <c r="W56" s="463"/>
      <c r="X56" s="463"/>
      <c r="Z56" s="463"/>
      <c r="AA56" s="463"/>
      <c r="AB56" s="463"/>
      <c r="AC56" s="463"/>
      <c r="AD56" s="463"/>
      <c r="AE56" s="463"/>
      <c r="AG56" s="463"/>
      <c r="AH56" s="463"/>
      <c r="AI56" s="463"/>
      <c r="AJ56" s="463"/>
      <c r="AK56" s="463"/>
      <c r="AL56" s="463"/>
    </row>
    <row r="57" spans="2:38" s="440" customFormat="1" ht="11.25" customHeight="1" x14ac:dyDescent="0.2">
      <c r="B57" s="463"/>
      <c r="C57" s="463"/>
      <c r="D57" s="463"/>
      <c r="E57" s="463"/>
      <c r="F57" s="463"/>
      <c r="G57" s="463"/>
      <c r="H57" s="463"/>
      <c r="I57" s="463"/>
      <c r="J57" s="463"/>
      <c r="K57" s="463"/>
      <c r="L57" s="463"/>
      <c r="M57" s="463"/>
      <c r="N57" s="463"/>
      <c r="O57" s="463"/>
      <c r="P57" s="463"/>
      <c r="Q57" s="463"/>
      <c r="R57" s="463"/>
      <c r="T57" s="463"/>
      <c r="U57" s="463"/>
      <c r="V57" s="463"/>
      <c r="W57" s="463"/>
      <c r="X57" s="463"/>
      <c r="Z57" s="463"/>
      <c r="AA57" s="463"/>
      <c r="AB57" s="463"/>
      <c r="AC57" s="463"/>
      <c r="AD57" s="463"/>
      <c r="AE57" s="463"/>
      <c r="AG57" s="463"/>
      <c r="AH57" s="463"/>
      <c r="AI57" s="463"/>
      <c r="AJ57" s="463"/>
      <c r="AK57" s="463"/>
      <c r="AL57" s="463"/>
    </row>
    <row r="58" spans="2:38" s="440" customFormat="1" ht="11.25" customHeight="1" x14ac:dyDescent="0.2">
      <c r="B58" s="463"/>
      <c r="C58" s="463"/>
      <c r="D58" s="463"/>
      <c r="E58" s="463"/>
      <c r="F58" s="463"/>
      <c r="G58" s="463"/>
      <c r="H58" s="463"/>
      <c r="I58" s="463"/>
      <c r="J58" s="463"/>
      <c r="K58" s="463"/>
      <c r="L58" s="463"/>
      <c r="M58" s="463"/>
      <c r="N58" s="463"/>
      <c r="O58" s="463"/>
      <c r="P58" s="463"/>
      <c r="Q58" s="463"/>
      <c r="R58" s="463"/>
      <c r="T58" s="463"/>
      <c r="U58" s="463"/>
      <c r="V58" s="463"/>
      <c r="W58" s="463"/>
      <c r="X58" s="463"/>
      <c r="Z58" s="463"/>
      <c r="AA58" s="463"/>
      <c r="AB58" s="463"/>
      <c r="AC58" s="463"/>
      <c r="AD58" s="463"/>
      <c r="AE58" s="463"/>
      <c r="AG58" s="463"/>
      <c r="AH58" s="463"/>
      <c r="AI58" s="463"/>
      <c r="AJ58" s="463"/>
      <c r="AK58" s="463"/>
      <c r="AL58" s="463"/>
    </row>
    <row r="59" spans="2:38" s="440" customFormat="1" ht="11.25" customHeight="1" x14ac:dyDescent="0.2">
      <c r="B59" s="465"/>
      <c r="C59" s="465"/>
      <c r="D59" s="465"/>
      <c r="E59" s="465"/>
      <c r="F59" s="465"/>
      <c r="G59" s="465"/>
      <c r="H59" s="465"/>
      <c r="I59" s="465"/>
      <c r="J59" s="465"/>
      <c r="K59" s="465"/>
      <c r="L59" s="465"/>
      <c r="M59" s="465"/>
      <c r="N59" s="465"/>
      <c r="O59" s="465"/>
      <c r="P59" s="465"/>
      <c r="Q59" s="465"/>
      <c r="R59" s="465"/>
      <c r="T59" s="465"/>
      <c r="U59" s="465"/>
      <c r="V59" s="465"/>
      <c r="W59" s="465"/>
      <c r="X59" s="465"/>
      <c r="Z59" s="465"/>
      <c r="AA59" s="465"/>
      <c r="AB59" s="465"/>
      <c r="AC59" s="465"/>
      <c r="AD59" s="465"/>
      <c r="AE59" s="465"/>
      <c r="AG59" s="465"/>
      <c r="AH59" s="465"/>
      <c r="AI59" s="465"/>
      <c r="AJ59" s="465"/>
      <c r="AK59" s="465"/>
      <c r="AL59" s="465"/>
    </row>
    <row r="60" spans="2:38" s="440" customFormat="1" ht="11.25" customHeight="1" x14ac:dyDescent="0.2">
      <c r="B60" s="465"/>
      <c r="C60" s="465"/>
      <c r="D60" s="465"/>
      <c r="E60" s="465"/>
      <c r="F60" s="465"/>
      <c r="G60" s="465"/>
      <c r="H60" s="465"/>
      <c r="I60" s="465"/>
      <c r="J60" s="465"/>
      <c r="K60" s="465"/>
      <c r="L60" s="465"/>
      <c r="M60" s="465"/>
      <c r="N60" s="465"/>
      <c r="O60" s="465"/>
      <c r="P60" s="465"/>
      <c r="Q60" s="465"/>
      <c r="R60" s="465"/>
      <c r="T60" s="465"/>
      <c r="U60" s="465"/>
      <c r="V60" s="465"/>
      <c r="W60" s="465"/>
      <c r="X60" s="465"/>
      <c r="Z60" s="465"/>
      <c r="AA60" s="465"/>
      <c r="AB60" s="465"/>
      <c r="AC60" s="465"/>
      <c r="AD60" s="465"/>
      <c r="AE60" s="465"/>
      <c r="AG60" s="465"/>
      <c r="AH60" s="465"/>
      <c r="AI60" s="465"/>
      <c r="AJ60" s="465"/>
      <c r="AK60" s="465"/>
      <c r="AL60" s="465"/>
    </row>
    <row r="61" spans="2:38" s="440" customFormat="1" ht="11.25" customHeight="1" x14ac:dyDescent="0.2">
      <c r="B61" s="465"/>
      <c r="C61" s="465"/>
      <c r="D61" s="465"/>
      <c r="E61" s="465"/>
      <c r="F61" s="465"/>
      <c r="G61" s="465"/>
      <c r="H61" s="465"/>
      <c r="I61" s="465"/>
      <c r="J61" s="465"/>
      <c r="K61" s="465"/>
      <c r="L61" s="465"/>
      <c r="M61" s="465"/>
      <c r="N61" s="465"/>
      <c r="O61" s="465"/>
      <c r="P61" s="465"/>
      <c r="Q61" s="465"/>
      <c r="R61" s="465"/>
      <c r="T61" s="465"/>
      <c r="U61" s="465"/>
      <c r="V61" s="465"/>
      <c r="W61" s="465"/>
      <c r="X61" s="465"/>
      <c r="Z61" s="465"/>
      <c r="AA61" s="465"/>
      <c r="AB61" s="465"/>
      <c r="AC61" s="465"/>
      <c r="AD61" s="465"/>
      <c r="AE61" s="465"/>
      <c r="AG61" s="465"/>
      <c r="AH61" s="465"/>
      <c r="AI61" s="465"/>
      <c r="AJ61" s="465"/>
      <c r="AK61" s="465"/>
      <c r="AL61" s="465"/>
    </row>
    <row r="62" spans="2:38" s="440" customFormat="1" ht="11.25" customHeight="1" x14ac:dyDescent="0.2">
      <c r="B62" s="465"/>
      <c r="C62" s="465"/>
      <c r="D62" s="465"/>
      <c r="E62" s="465"/>
      <c r="F62" s="465"/>
      <c r="G62" s="465"/>
      <c r="H62" s="465"/>
      <c r="I62" s="465"/>
      <c r="J62" s="465"/>
      <c r="K62" s="465"/>
      <c r="L62" s="465"/>
      <c r="M62" s="465"/>
      <c r="N62" s="465"/>
      <c r="O62" s="465"/>
      <c r="P62" s="465"/>
      <c r="Q62" s="465"/>
      <c r="R62" s="465"/>
      <c r="T62" s="465"/>
      <c r="U62" s="465"/>
      <c r="V62" s="465"/>
      <c r="W62" s="465"/>
      <c r="X62" s="465"/>
      <c r="Z62" s="465"/>
      <c r="AA62" s="465"/>
      <c r="AB62" s="465"/>
      <c r="AC62" s="465"/>
      <c r="AD62" s="465"/>
      <c r="AE62" s="465"/>
      <c r="AG62" s="465"/>
      <c r="AH62" s="465"/>
      <c r="AI62" s="465"/>
      <c r="AJ62" s="465"/>
      <c r="AK62" s="465"/>
      <c r="AL62" s="465"/>
    </row>
    <row r="63" spans="2:38" s="440" customFormat="1" ht="11.25" customHeight="1" x14ac:dyDescent="0.2">
      <c r="B63" s="465"/>
      <c r="C63" s="465"/>
      <c r="D63" s="465"/>
      <c r="E63" s="465"/>
      <c r="F63" s="465"/>
      <c r="G63" s="465"/>
      <c r="H63" s="465"/>
      <c r="I63" s="465"/>
      <c r="J63" s="465"/>
      <c r="K63" s="465"/>
      <c r="L63" s="465"/>
      <c r="M63" s="465"/>
      <c r="N63" s="465"/>
      <c r="O63" s="465"/>
      <c r="P63" s="465"/>
      <c r="Q63" s="465"/>
      <c r="R63" s="465"/>
      <c r="T63" s="465"/>
      <c r="U63" s="465"/>
      <c r="V63" s="465"/>
      <c r="W63" s="465"/>
      <c r="X63" s="465"/>
      <c r="Z63" s="465"/>
      <c r="AA63" s="465"/>
      <c r="AB63" s="465"/>
      <c r="AC63" s="465"/>
      <c r="AD63" s="465"/>
      <c r="AE63" s="465"/>
      <c r="AG63" s="465"/>
      <c r="AH63" s="465"/>
      <c r="AI63" s="465"/>
      <c r="AJ63" s="465"/>
      <c r="AK63" s="465"/>
      <c r="AL63" s="465"/>
    </row>
    <row r="64" spans="2:38" s="440" customFormat="1" ht="11.25" customHeight="1" x14ac:dyDescent="0.2">
      <c r="B64" s="465"/>
      <c r="C64" s="465"/>
      <c r="D64" s="465"/>
      <c r="E64" s="465"/>
      <c r="F64" s="465"/>
      <c r="G64" s="465"/>
      <c r="H64" s="465"/>
      <c r="I64" s="465"/>
      <c r="J64" s="465"/>
      <c r="K64" s="465"/>
      <c r="L64" s="465"/>
      <c r="M64" s="465"/>
      <c r="N64" s="465"/>
      <c r="O64" s="465"/>
      <c r="P64" s="465"/>
      <c r="Q64" s="465"/>
      <c r="R64" s="465"/>
      <c r="T64" s="465"/>
      <c r="U64" s="465"/>
      <c r="V64" s="465"/>
      <c r="W64" s="465"/>
      <c r="X64" s="465"/>
      <c r="Z64" s="465"/>
      <c r="AA64" s="465"/>
      <c r="AB64" s="465"/>
      <c r="AC64" s="465"/>
      <c r="AD64" s="465"/>
      <c r="AE64" s="465"/>
      <c r="AG64" s="465"/>
      <c r="AH64" s="465"/>
      <c r="AI64" s="465"/>
      <c r="AJ64" s="465"/>
      <c r="AK64" s="465"/>
      <c r="AL64" s="465"/>
    </row>
    <row r="65" spans="2:38" s="440" customFormat="1" ht="11.25" customHeight="1" x14ac:dyDescent="0.2">
      <c r="B65" s="465"/>
      <c r="C65" s="465"/>
      <c r="D65" s="465"/>
      <c r="E65" s="465"/>
      <c r="F65" s="465"/>
      <c r="G65" s="465"/>
      <c r="H65" s="465"/>
      <c r="I65" s="465"/>
      <c r="J65" s="465"/>
      <c r="K65" s="465"/>
      <c r="L65" s="465"/>
      <c r="M65" s="465"/>
      <c r="N65" s="465"/>
      <c r="O65" s="465"/>
      <c r="P65" s="465"/>
      <c r="Q65" s="465"/>
      <c r="R65" s="465"/>
      <c r="T65" s="465"/>
      <c r="U65" s="465"/>
      <c r="V65" s="465"/>
      <c r="W65" s="465"/>
      <c r="X65" s="465"/>
      <c r="Z65" s="465"/>
      <c r="AA65" s="465"/>
      <c r="AB65" s="465"/>
      <c r="AC65" s="465"/>
      <c r="AD65" s="465"/>
      <c r="AE65" s="465"/>
      <c r="AG65" s="465"/>
      <c r="AH65" s="465"/>
      <c r="AI65" s="465"/>
      <c r="AJ65" s="465"/>
      <c r="AK65" s="465"/>
      <c r="AL65" s="465"/>
    </row>
    <row r="66" spans="2:38" s="440" customFormat="1" ht="11.25" customHeight="1" x14ac:dyDescent="0.2">
      <c r="B66" s="465"/>
      <c r="C66" s="465"/>
      <c r="D66" s="465"/>
      <c r="E66" s="465"/>
      <c r="F66" s="465"/>
      <c r="G66" s="465"/>
      <c r="H66" s="465"/>
      <c r="I66" s="465"/>
      <c r="J66" s="465"/>
      <c r="K66" s="465"/>
      <c r="L66" s="465"/>
      <c r="M66" s="465"/>
      <c r="N66" s="465"/>
      <c r="O66" s="465"/>
      <c r="P66" s="465"/>
      <c r="Q66" s="465"/>
      <c r="R66" s="465"/>
      <c r="T66" s="465"/>
      <c r="U66" s="465"/>
      <c r="V66" s="465"/>
      <c r="W66" s="465"/>
      <c r="X66" s="465"/>
      <c r="Z66" s="465"/>
      <c r="AA66" s="465"/>
      <c r="AB66" s="465"/>
      <c r="AC66" s="465"/>
      <c r="AD66" s="465"/>
      <c r="AE66" s="465"/>
      <c r="AG66" s="465"/>
      <c r="AH66" s="465"/>
      <c r="AI66" s="465"/>
      <c r="AJ66" s="465"/>
      <c r="AK66" s="465"/>
      <c r="AL66" s="465"/>
    </row>
    <row r="67" spans="2:38" s="440" customFormat="1" ht="11.25" customHeight="1" x14ac:dyDescent="0.2">
      <c r="B67" s="463"/>
      <c r="C67" s="463"/>
      <c r="D67" s="463"/>
      <c r="E67" s="463"/>
      <c r="F67" s="463"/>
      <c r="G67" s="463"/>
      <c r="H67" s="463"/>
      <c r="I67" s="463"/>
      <c r="J67" s="463"/>
      <c r="K67" s="463"/>
      <c r="L67" s="463"/>
      <c r="M67" s="463"/>
      <c r="N67" s="463"/>
      <c r="O67" s="463"/>
      <c r="P67" s="463"/>
      <c r="Q67" s="463"/>
      <c r="R67" s="463"/>
      <c r="T67" s="463"/>
      <c r="U67" s="463"/>
      <c r="V67" s="463"/>
      <c r="W67" s="463"/>
      <c r="X67" s="463"/>
      <c r="Z67" s="463"/>
      <c r="AA67" s="463"/>
      <c r="AB67" s="463"/>
      <c r="AC67" s="463"/>
      <c r="AD67" s="463"/>
      <c r="AE67" s="463"/>
      <c r="AG67" s="463"/>
      <c r="AH67" s="463"/>
      <c r="AI67" s="463"/>
      <c r="AJ67" s="463"/>
      <c r="AK67" s="463"/>
      <c r="AL67" s="463"/>
    </row>
    <row r="68" spans="2:38" s="440" customFormat="1" ht="11.25" customHeight="1" x14ac:dyDescent="0.2">
      <c r="B68" s="463"/>
      <c r="C68" s="463"/>
      <c r="D68" s="463"/>
      <c r="E68" s="463"/>
      <c r="F68" s="463"/>
      <c r="G68" s="463"/>
      <c r="H68" s="463"/>
      <c r="I68" s="463"/>
      <c r="J68" s="463"/>
      <c r="K68" s="463"/>
      <c r="L68" s="463"/>
      <c r="M68" s="463"/>
      <c r="N68" s="463"/>
      <c r="O68" s="463"/>
      <c r="P68" s="463"/>
      <c r="Q68" s="463"/>
      <c r="R68" s="463"/>
      <c r="T68" s="463"/>
      <c r="U68" s="463"/>
      <c r="V68" s="463"/>
      <c r="W68" s="463"/>
      <c r="X68" s="463"/>
      <c r="Z68" s="463"/>
      <c r="AA68" s="463"/>
      <c r="AB68" s="463"/>
      <c r="AC68" s="463"/>
      <c r="AD68" s="463"/>
      <c r="AE68" s="463"/>
      <c r="AG68" s="463"/>
      <c r="AH68" s="463"/>
      <c r="AI68" s="463"/>
      <c r="AJ68" s="463"/>
      <c r="AK68" s="463"/>
      <c r="AL68" s="463"/>
    </row>
    <row r="69" spans="2:38" s="440" customFormat="1" ht="11.25" customHeight="1" x14ac:dyDescent="0.2">
      <c r="B69" s="463"/>
      <c r="C69" s="463"/>
      <c r="D69" s="463"/>
      <c r="E69" s="463"/>
      <c r="F69" s="463"/>
      <c r="G69" s="463"/>
      <c r="H69" s="463"/>
      <c r="I69" s="463"/>
      <c r="J69" s="463"/>
      <c r="K69" s="463"/>
      <c r="L69" s="463"/>
      <c r="M69" s="463"/>
      <c r="N69" s="463"/>
      <c r="O69" s="463"/>
      <c r="P69" s="463"/>
      <c r="Q69" s="463"/>
      <c r="R69" s="463"/>
      <c r="T69" s="463"/>
      <c r="U69" s="463"/>
      <c r="V69" s="463"/>
      <c r="W69" s="463"/>
      <c r="X69" s="463"/>
      <c r="Z69" s="463"/>
      <c r="AA69" s="463"/>
      <c r="AB69" s="463"/>
      <c r="AC69" s="463"/>
      <c r="AD69" s="463"/>
      <c r="AE69" s="463"/>
      <c r="AG69" s="463"/>
      <c r="AH69" s="463"/>
      <c r="AI69" s="463"/>
      <c r="AJ69" s="463"/>
      <c r="AK69" s="463"/>
      <c r="AL69" s="463"/>
    </row>
    <row r="70" spans="2:38" s="440" customFormat="1" ht="11.25" customHeight="1" x14ac:dyDescent="0.2">
      <c r="B70" s="463"/>
      <c r="C70" s="463"/>
      <c r="D70" s="463"/>
      <c r="E70" s="463"/>
      <c r="F70" s="463"/>
      <c r="G70" s="463"/>
      <c r="H70" s="463"/>
      <c r="I70" s="463"/>
      <c r="J70" s="463"/>
      <c r="K70" s="463"/>
      <c r="L70" s="463"/>
      <c r="M70" s="463"/>
      <c r="N70" s="463"/>
      <c r="O70" s="463"/>
      <c r="P70" s="463"/>
      <c r="Q70" s="463"/>
      <c r="R70" s="463"/>
      <c r="T70" s="463"/>
      <c r="U70" s="463"/>
      <c r="V70" s="463"/>
      <c r="W70" s="463"/>
      <c r="X70" s="463"/>
      <c r="Z70" s="463"/>
      <c r="AA70" s="463"/>
      <c r="AB70" s="463"/>
      <c r="AC70" s="463"/>
      <c r="AD70" s="463"/>
      <c r="AE70" s="463"/>
      <c r="AG70" s="463"/>
      <c r="AH70" s="463"/>
      <c r="AI70" s="463"/>
      <c r="AJ70" s="463"/>
      <c r="AK70" s="463"/>
      <c r="AL70" s="463"/>
    </row>
    <row r="71" spans="2:38" s="440" customFormat="1" ht="11.25" customHeight="1" x14ac:dyDescent="0.2">
      <c r="B71" s="465"/>
      <c r="C71" s="465"/>
      <c r="D71" s="465"/>
      <c r="E71" s="465"/>
      <c r="F71" s="465"/>
      <c r="G71" s="465"/>
      <c r="H71" s="465"/>
      <c r="I71" s="465"/>
      <c r="J71" s="465"/>
      <c r="K71" s="465"/>
      <c r="L71" s="465"/>
      <c r="M71" s="465"/>
      <c r="N71" s="465"/>
      <c r="O71" s="465"/>
      <c r="P71" s="465"/>
      <c r="Q71" s="465"/>
      <c r="R71" s="465"/>
      <c r="T71" s="465"/>
      <c r="U71" s="465"/>
      <c r="V71" s="465"/>
      <c r="W71" s="465"/>
      <c r="X71" s="465"/>
      <c r="Z71" s="465"/>
      <c r="AA71" s="465"/>
      <c r="AB71" s="465"/>
      <c r="AC71" s="465"/>
      <c r="AD71" s="465"/>
      <c r="AE71" s="465"/>
      <c r="AG71" s="465"/>
      <c r="AH71" s="465"/>
      <c r="AI71" s="465"/>
      <c r="AJ71" s="465"/>
      <c r="AK71" s="465"/>
      <c r="AL71" s="465"/>
    </row>
    <row r="72" spans="2:38" s="440" customFormat="1" ht="11.25" customHeight="1" x14ac:dyDescent="0.2">
      <c r="B72" s="465"/>
      <c r="C72" s="465"/>
      <c r="D72" s="465"/>
      <c r="E72" s="465"/>
      <c r="F72" s="465"/>
      <c r="G72" s="465"/>
      <c r="H72" s="465"/>
      <c r="I72" s="465"/>
      <c r="J72" s="465"/>
      <c r="K72" s="465"/>
      <c r="L72" s="465"/>
      <c r="M72" s="465"/>
      <c r="N72" s="465"/>
      <c r="O72" s="465"/>
      <c r="P72" s="465"/>
      <c r="Q72" s="465"/>
      <c r="R72" s="465"/>
      <c r="T72" s="465"/>
      <c r="U72" s="465"/>
      <c r="V72" s="465"/>
      <c r="W72" s="465"/>
      <c r="X72" s="465"/>
      <c r="Z72" s="465"/>
      <c r="AA72" s="465"/>
      <c r="AB72" s="465"/>
      <c r="AC72" s="465"/>
      <c r="AD72" s="465"/>
      <c r="AE72" s="465"/>
      <c r="AG72" s="465"/>
      <c r="AH72" s="465"/>
      <c r="AI72" s="465"/>
      <c r="AJ72" s="465"/>
      <c r="AK72" s="465"/>
      <c r="AL72" s="465"/>
    </row>
    <row r="73" spans="2:38" s="440" customFormat="1" ht="11.25" customHeight="1" x14ac:dyDescent="0.2">
      <c r="B73" s="465"/>
      <c r="C73" s="465"/>
      <c r="D73" s="465"/>
      <c r="E73" s="465"/>
      <c r="F73" s="465"/>
      <c r="G73" s="465"/>
      <c r="H73" s="465"/>
      <c r="I73" s="465"/>
      <c r="J73" s="465"/>
      <c r="K73" s="465"/>
      <c r="L73" s="465"/>
      <c r="M73" s="465"/>
      <c r="N73" s="465"/>
      <c r="O73" s="465"/>
      <c r="P73" s="465"/>
      <c r="Q73" s="465"/>
      <c r="R73" s="465"/>
      <c r="T73" s="465"/>
      <c r="U73" s="465"/>
      <c r="V73" s="465"/>
      <c r="W73" s="465"/>
      <c r="X73" s="465"/>
      <c r="Z73" s="465"/>
      <c r="AA73" s="465"/>
      <c r="AB73" s="465"/>
      <c r="AC73" s="465"/>
      <c r="AD73" s="465"/>
      <c r="AE73" s="465"/>
      <c r="AG73" s="465"/>
      <c r="AH73" s="465"/>
      <c r="AI73" s="465"/>
      <c r="AJ73" s="465"/>
      <c r="AK73" s="465"/>
      <c r="AL73" s="465"/>
    </row>
    <row r="74" spans="2:38" s="440" customFormat="1" ht="11.25" customHeight="1" x14ac:dyDescent="0.2">
      <c r="B74" s="465"/>
      <c r="C74" s="465"/>
      <c r="D74" s="465"/>
      <c r="E74" s="465"/>
      <c r="F74" s="465"/>
      <c r="G74" s="465"/>
      <c r="H74" s="465"/>
      <c r="I74" s="465"/>
      <c r="J74" s="465"/>
      <c r="K74" s="465"/>
      <c r="L74" s="465"/>
      <c r="M74" s="465"/>
      <c r="N74" s="465"/>
      <c r="O74" s="465"/>
      <c r="P74" s="465"/>
      <c r="Q74" s="465"/>
      <c r="R74" s="465"/>
      <c r="T74" s="465"/>
      <c r="U74" s="465"/>
      <c r="V74" s="465"/>
      <c r="W74" s="465"/>
      <c r="X74" s="465"/>
      <c r="Z74" s="465"/>
      <c r="AA74" s="465"/>
      <c r="AB74" s="465"/>
      <c r="AC74" s="465"/>
      <c r="AD74" s="465"/>
      <c r="AE74" s="465"/>
      <c r="AG74" s="465"/>
      <c r="AH74" s="465"/>
      <c r="AI74" s="465"/>
      <c r="AJ74" s="465"/>
      <c r="AK74" s="465"/>
      <c r="AL74" s="465"/>
    </row>
    <row r="75" spans="2:38" s="440" customFormat="1" ht="11.25" customHeight="1" x14ac:dyDescent="0.2">
      <c r="B75" s="465"/>
      <c r="C75" s="465"/>
      <c r="D75" s="465"/>
      <c r="E75" s="465"/>
      <c r="F75" s="465"/>
      <c r="G75" s="465"/>
      <c r="H75" s="465"/>
      <c r="I75" s="465"/>
      <c r="J75" s="465"/>
      <c r="K75" s="465"/>
      <c r="L75" s="465"/>
      <c r="M75" s="465"/>
      <c r="N75" s="465"/>
      <c r="O75" s="465"/>
      <c r="P75" s="465"/>
      <c r="Q75" s="465"/>
      <c r="R75" s="465"/>
      <c r="T75" s="465"/>
      <c r="U75" s="465"/>
      <c r="V75" s="465"/>
      <c r="W75" s="465"/>
      <c r="X75" s="465"/>
      <c r="Z75" s="465"/>
      <c r="AA75" s="465"/>
      <c r="AB75" s="465"/>
      <c r="AC75" s="465"/>
      <c r="AD75" s="465"/>
      <c r="AE75" s="465"/>
      <c r="AG75" s="465"/>
      <c r="AH75" s="465"/>
      <c r="AI75" s="465"/>
      <c r="AJ75" s="465"/>
      <c r="AK75" s="465"/>
      <c r="AL75" s="465"/>
    </row>
    <row r="76" spans="2:38" s="440" customFormat="1" ht="11.25" customHeight="1" x14ac:dyDescent="0.2">
      <c r="B76" s="465"/>
      <c r="C76" s="465"/>
      <c r="D76" s="465"/>
      <c r="E76" s="465"/>
      <c r="F76" s="465"/>
      <c r="G76" s="465"/>
      <c r="H76" s="465"/>
      <c r="I76" s="465"/>
      <c r="J76" s="465"/>
      <c r="K76" s="465"/>
      <c r="L76" s="465"/>
      <c r="M76" s="465"/>
      <c r="N76" s="465"/>
      <c r="O76" s="465"/>
      <c r="P76" s="465"/>
      <c r="Q76" s="465"/>
      <c r="R76" s="465"/>
      <c r="T76" s="465"/>
      <c r="U76" s="465"/>
      <c r="V76" s="465"/>
      <c r="W76" s="465"/>
      <c r="X76" s="465"/>
      <c r="Z76" s="465"/>
      <c r="AA76" s="465"/>
      <c r="AB76" s="465"/>
      <c r="AC76" s="465"/>
      <c r="AD76" s="465"/>
      <c r="AE76" s="465"/>
      <c r="AG76" s="465"/>
      <c r="AH76" s="465"/>
      <c r="AI76" s="465"/>
      <c r="AJ76" s="465"/>
      <c r="AK76" s="465"/>
      <c r="AL76" s="465"/>
    </row>
    <row r="77" spans="2:38" s="440" customFormat="1" ht="11.25" customHeight="1" x14ac:dyDescent="0.2">
      <c r="B77" s="465"/>
      <c r="C77" s="465"/>
      <c r="D77" s="465"/>
      <c r="E77" s="465"/>
      <c r="F77" s="465"/>
      <c r="G77" s="465"/>
      <c r="H77" s="465"/>
      <c r="I77" s="465"/>
      <c r="J77" s="465"/>
      <c r="K77" s="465"/>
      <c r="L77" s="465"/>
      <c r="M77" s="465"/>
      <c r="N77" s="465"/>
      <c r="O77" s="465"/>
      <c r="P77" s="465"/>
      <c r="Q77" s="465"/>
      <c r="R77" s="465"/>
      <c r="T77" s="465"/>
      <c r="U77" s="465"/>
      <c r="V77" s="465"/>
      <c r="W77" s="465"/>
      <c r="X77" s="465"/>
      <c r="Z77" s="465"/>
      <c r="AA77" s="465"/>
      <c r="AB77" s="465"/>
      <c r="AC77" s="465"/>
      <c r="AD77" s="465"/>
      <c r="AE77" s="465"/>
      <c r="AG77" s="465"/>
      <c r="AH77" s="465"/>
      <c r="AI77" s="465"/>
      <c r="AJ77" s="465"/>
      <c r="AK77" s="465"/>
      <c r="AL77" s="465"/>
    </row>
    <row r="78" spans="2:38" s="440" customFormat="1" ht="11.25" customHeight="1" x14ac:dyDescent="0.2">
      <c r="B78" s="463"/>
      <c r="C78" s="463"/>
      <c r="D78" s="463"/>
      <c r="E78" s="463"/>
      <c r="F78" s="463"/>
      <c r="G78" s="463"/>
      <c r="H78" s="463"/>
      <c r="I78" s="463"/>
      <c r="J78" s="463"/>
      <c r="K78" s="463"/>
      <c r="L78" s="463"/>
      <c r="M78" s="463"/>
      <c r="N78" s="463"/>
      <c r="O78" s="463"/>
      <c r="P78" s="463"/>
      <c r="Q78" s="463"/>
      <c r="R78" s="463"/>
      <c r="T78" s="463"/>
      <c r="U78" s="463"/>
      <c r="V78" s="463"/>
      <c r="W78" s="463"/>
      <c r="X78" s="463"/>
      <c r="Z78" s="73"/>
      <c r="AA78" s="73"/>
      <c r="AB78" s="73"/>
      <c r="AC78" s="73"/>
      <c r="AD78" s="73"/>
      <c r="AE78" s="73"/>
      <c r="AG78" s="73"/>
      <c r="AH78" s="73"/>
      <c r="AI78" s="73"/>
      <c r="AJ78" s="73"/>
      <c r="AK78" s="73"/>
      <c r="AL78" s="73"/>
    </row>
    <row r="79" spans="2:38" s="440" customFormat="1" ht="11.25" customHeight="1" x14ac:dyDescent="0.2">
      <c r="B79" s="463"/>
      <c r="C79" s="463"/>
      <c r="D79" s="463"/>
      <c r="E79" s="463"/>
      <c r="F79" s="463"/>
      <c r="G79" s="463"/>
      <c r="H79" s="463"/>
      <c r="I79" s="463"/>
      <c r="J79" s="463"/>
      <c r="K79" s="463"/>
      <c r="L79" s="463"/>
      <c r="M79" s="463"/>
      <c r="N79" s="463"/>
      <c r="O79" s="463"/>
      <c r="P79" s="463"/>
      <c r="Q79" s="463"/>
      <c r="R79" s="463"/>
      <c r="T79" s="463"/>
      <c r="U79" s="463"/>
      <c r="V79" s="463"/>
      <c r="W79" s="463"/>
      <c r="X79" s="463"/>
      <c r="Z79" s="463"/>
      <c r="AA79" s="463"/>
      <c r="AB79" s="463"/>
      <c r="AC79" s="463"/>
      <c r="AD79" s="463"/>
      <c r="AE79" s="463"/>
      <c r="AG79" s="463"/>
      <c r="AH79" s="463"/>
      <c r="AI79" s="463"/>
      <c r="AJ79" s="463"/>
      <c r="AK79" s="463"/>
      <c r="AL79" s="463"/>
    </row>
    <row r="80" spans="2:38" s="441" customFormat="1" x14ac:dyDescent="0.2"/>
    <row r="81" spans="2:38" s="441" customFormat="1" x14ac:dyDescent="0.2">
      <c r="B81" s="471"/>
      <c r="C81" s="471"/>
      <c r="D81" s="471"/>
      <c r="E81" s="471"/>
      <c r="F81" s="471"/>
      <c r="G81" s="471"/>
      <c r="H81" s="471"/>
      <c r="I81" s="471"/>
      <c r="J81" s="471"/>
      <c r="K81" s="471"/>
      <c r="L81" s="471"/>
      <c r="M81" s="471"/>
      <c r="N81" s="471"/>
      <c r="O81" s="471"/>
      <c r="P81" s="471"/>
      <c r="Q81" s="471"/>
      <c r="R81" s="471"/>
      <c r="T81" s="471"/>
      <c r="U81" s="471"/>
      <c r="V81" s="471"/>
      <c r="W81" s="471"/>
      <c r="X81" s="471"/>
      <c r="Z81" s="471"/>
      <c r="AA81" s="471"/>
      <c r="AB81" s="471"/>
      <c r="AC81" s="471"/>
      <c r="AD81" s="471"/>
      <c r="AE81" s="471"/>
      <c r="AG81" s="471"/>
      <c r="AH81" s="471"/>
      <c r="AI81" s="471"/>
      <c r="AJ81" s="471"/>
      <c r="AK81" s="471"/>
      <c r="AL81" s="471"/>
    </row>
    <row r="82" spans="2:38" s="441" customFormat="1" x14ac:dyDescent="0.2">
      <c r="B82" s="472"/>
      <c r="C82" s="472"/>
      <c r="D82" s="472"/>
      <c r="E82" s="472"/>
      <c r="F82" s="472"/>
      <c r="G82" s="472"/>
      <c r="H82" s="472"/>
      <c r="I82" s="472"/>
      <c r="J82" s="472"/>
      <c r="K82" s="472"/>
      <c r="L82" s="472"/>
      <c r="M82" s="472"/>
      <c r="N82" s="472"/>
      <c r="O82" s="472"/>
      <c r="P82" s="472"/>
      <c r="Q82" s="472"/>
      <c r="R82" s="472"/>
      <c r="T82" s="472"/>
      <c r="U82" s="472"/>
      <c r="V82" s="472"/>
      <c r="W82" s="472"/>
      <c r="X82" s="472"/>
      <c r="Z82" s="472"/>
      <c r="AA82" s="472"/>
      <c r="AB82" s="472"/>
      <c r="AC82" s="472"/>
      <c r="AD82" s="472"/>
      <c r="AE82" s="472"/>
      <c r="AG82" s="472"/>
      <c r="AH82" s="472"/>
      <c r="AI82" s="472"/>
      <c r="AJ82" s="472"/>
      <c r="AK82" s="472"/>
      <c r="AL82" s="472"/>
    </row>
    <row r="83" spans="2:38" s="441" customFormat="1" x14ac:dyDescent="0.2"/>
    <row r="84" spans="2:38" s="441" customFormat="1" x14ac:dyDescent="0.2"/>
    <row r="85" spans="2:38" s="441" customFormat="1" x14ac:dyDescent="0.2"/>
    <row r="86" spans="2:38" s="441" customFormat="1" x14ac:dyDescent="0.2"/>
    <row r="87" spans="2:38" s="441" customFormat="1" x14ac:dyDescent="0.2"/>
    <row r="88" spans="2:38" s="441" customFormat="1" x14ac:dyDescent="0.2"/>
  </sheetData>
  <hyperlinks>
    <hyperlink ref="A1" location="Innehåll!A1" display="Tillbaka till Innehåll" xr:uid="{E1F63D64-FC5C-44CD-8594-D7399377A697}"/>
  </hyperlinks>
  <pageMargins left="0.25" right="0.25" top="0.75" bottom="0.75" header="0.3" footer="0.3"/>
  <pageSetup paperSize="9" scale="5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3DFF1-D724-4E70-95CC-26B854E1EDF1}">
  <dimension ref="A1:AW62"/>
  <sheetViews>
    <sheetView workbookViewId="0">
      <pane xSplit="1" ySplit="5" topLeftCell="M6" activePane="bottomRight" state="frozen"/>
      <selection activeCell="AZ36" sqref="AZ36"/>
      <selection pane="topRight" activeCell="AZ36" sqref="AZ36"/>
      <selection pane="bottomLeft" activeCell="AZ36" sqref="AZ36"/>
      <selection pane="bottomRight"/>
    </sheetView>
  </sheetViews>
  <sheetFormatPr defaultColWidth="9.28515625" defaultRowHeight="12" customHeight="1" outlineLevelCol="1" x14ac:dyDescent="0.2"/>
  <cols>
    <col min="1" max="1" width="41.7109375" style="133" customWidth="1"/>
    <col min="2" max="31" width="7.7109375" style="77" hidden="1" customWidth="1" outlineLevel="1"/>
    <col min="32" max="32" width="7.7109375" style="77" customWidth="1" collapsed="1"/>
    <col min="33" max="38" width="7.7109375" style="77" customWidth="1"/>
    <col min="39" max="39" width="3.28515625" style="77" customWidth="1"/>
    <col min="40" max="44" width="7.42578125" style="77" customWidth="1"/>
    <col min="45" max="45" width="3.28515625" style="77" customWidth="1"/>
    <col min="46" max="49" width="7.5703125" style="77" customWidth="1"/>
    <col min="50" max="192" width="7.7109375" style="77" customWidth="1"/>
    <col min="193" max="16384" width="9.28515625" style="77"/>
  </cols>
  <sheetData>
    <row r="1" spans="1:49" ht="12" customHeight="1" x14ac:dyDescent="0.2">
      <c r="A1" s="7"/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112"/>
      <c r="AN1" s="111"/>
      <c r="AO1" s="111"/>
      <c r="AP1" s="111"/>
      <c r="AQ1" s="111"/>
      <c r="AR1" s="111"/>
      <c r="AS1" s="112"/>
      <c r="AT1" s="111"/>
      <c r="AU1" s="111"/>
      <c r="AV1" s="111"/>
      <c r="AW1" s="111"/>
    </row>
    <row r="2" spans="1:49" s="112" customFormat="1" ht="15.75" x14ac:dyDescent="0.25">
      <c r="A2" s="113" t="s">
        <v>32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  <c r="AG2" s="111"/>
      <c r="AH2" s="111"/>
      <c r="AI2" s="111"/>
      <c r="AJ2" s="111"/>
      <c r="AK2" s="111"/>
      <c r="AL2" s="111"/>
      <c r="AN2" s="111"/>
      <c r="AO2" s="111"/>
      <c r="AP2" s="111"/>
      <c r="AQ2" s="111"/>
      <c r="AR2" s="111"/>
      <c r="AT2" s="111"/>
      <c r="AU2" s="111"/>
      <c r="AV2" s="111"/>
      <c r="AW2" s="111"/>
    </row>
    <row r="3" spans="1:49" s="115" customFormat="1" ht="12" customHeight="1" x14ac:dyDescent="0.2">
      <c r="A3" s="114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2"/>
      <c r="AN3" s="111"/>
      <c r="AO3" s="111"/>
      <c r="AP3" s="111"/>
      <c r="AQ3" s="111"/>
      <c r="AR3" s="111"/>
      <c r="AS3" s="112"/>
      <c r="AT3" s="111"/>
      <c r="AU3" s="111"/>
      <c r="AV3" s="111"/>
      <c r="AW3" s="111"/>
    </row>
    <row r="4" spans="1:49" ht="12" customHeight="1" x14ac:dyDescent="0.2">
      <c r="A4" s="116"/>
      <c r="B4" s="117" t="s">
        <v>285</v>
      </c>
      <c r="C4" s="117" t="s">
        <v>285</v>
      </c>
      <c r="D4" s="117" t="s">
        <v>285</v>
      </c>
      <c r="E4" s="117" t="s">
        <v>285</v>
      </c>
      <c r="F4" s="117" t="s">
        <v>285</v>
      </c>
      <c r="G4" s="117" t="s">
        <v>285</v>
      </c>
      <c r="H4" s="117" t="s">
        <v>285</v>
      </c>
      <c r="I4" s="117" t="s">
        <v>285</v>
      </c>
      <c r="J4" s="117" t="s">
        <v>285</v>
      </c>
      <c r="K4" s="117" t="s">
        <v>285</v>
      </c>
      <c r="L4" s="117" t="s">
        <v>285</v>
      </c>
      <c r="M4" s="117" t="s">
        <v>285</v>
      </c>
      <c r="N4" s="117" t="s">
        <v>285</v>
      </c>
      <c r="O4" s="117" t="s">
        <v>285</v>
      </c>
      <c r="P4" s="117" t="s">
        <v>285</v>
      </c>
      <c r="Q4" s="117" t="s">
        <v>285</v>
      </c>
      <c r="R4" s="117" t="s">
        <v>285</v>
      </c>
      <c r="S4" s="117" t="s">
        <v>285</v>
      </c>
      <c r="T4" s="117" t="s">
        <v>285</v>
      </c>
      <c r="U4" s="117" t="s">
        <v>285</v>
      </c>
      <c r="V4" s="117" t="s">
        <v>285</v>
      </c>
      <c r="W4" s="117" t="s">
        <v>285</v>
      </c>
      <c r="X4" s="117" t="s">
        <v>285</v>
      </c>
      <c r="Y4" s="117" t="s">
        <v>285</v>
      </c>
      <c r="Z4" s="117" t="s">
        <v>285</v>
      </c>
      <c r="AA4" s="117" t="s">
        <v>285</v>
      </c>
      <c r="AB4" s="117" t="s">
        <v>285</v>
      </c>
      <c r="AC4" s="117" t="s">
        <v>285</v>
      </c>
      <c r="AD4" s="117" t="s">
        <v>285</v>
      </c>
      <c r="AE4" s="117" t="s">
        <v>285</v>
      </c>
      <c r="AF4" s="117" t="s">
        <v>285</v>
      </c>
      <c r="AG4" s="117" t="s">
        <v>285</v>
      </c>
      <c r="AH4" s="117" t="s">
        <v>286</v>
      </c>
      <c r="AI4" s="117" t="s">
        <v>286</v>
      </c>
      <c r="AJ4" s="117" t="s">
        <v>286</v>
      </c>
      <c r="AK4" s="117" t="s">
        <v>286</v>
      </c>
      <c r="AL4" s="117" t="s">
        <v>286</v>
      </c>
      <c r="AM4" s="112"/>
      <c r="AN4" s="118" t="s">
        <v>400</v>
      </c>
      <c r="AO4" s="119"/>
      <c r="AP4" s="119"/>
      <c r="AQ4" s="119"/>
      <c r="AR4" s="119"/>
      <c r="AS4" s="112"/>
      <c r="AT4" s="118" t="s">
        <v>555</v>
      </c>
      <c r="AU4" s="119"/>
      <c r="AV4" s="119"/>
      <c r="AW4" s="119"/>
    </row>
    <row r="5" spans="1:49" s="176" customFormat="1" ht="12" customHeight="1" thickBot="1" x14ac:dyDescent="0.25">
      <c r="A5" s="120"/>
      <c r="B5" s="175">
        <v>1993</v>
      </c>
      <c r="C5" s="175">
        <v>1994</v>
      </c>
      <c r="D5" s="175">
        <v>1995</v>
      </c>
      <c r="E5" s="175">
        <v>1996</v>
      </c>
      <c r="F5" s="175">
        <v>1997</v>
      </c>
      <c r="G5" s="175">
        <v>1998</v>
      </c>
      <c r="H5" s="175">
        <v>1999</v>
      </c>
      <c r="I5" s="175">
        <v>2000</v>
      </c>
      <c r="J5" s="175">
        <v>2001</v>
      </c>
      <c r="K5" s="175">
        <v>2002</v>
      </c>
      <c r="L5" s="175">
        <v>2003</v>
      </c>
      <c r="M5" s="175">
        <v>2004</v>
      </c>
      <c r="N5" s="175">
        <v>2005</v>
      </c>
      <c r="O5" s="175">
        <v>2006</v>
      </c>
      <c r="P5" s="175">
        <v>2007</v>
      </c>
      <c r="Q5" s="175">
        <v>2008</v>
      </c>
      <c r="R5" s="175">
        <v>2009</v>
      </c>
      <c r="S5" s="175">
        <v>2010</v>
      </c>
      <c r="T5" s="175">
        <v>2011</v>
      </c>
      <c r="U5" s="175">
        <v>2012</v>
      </c>
      <c r="V5" s="175">
        <v>2013</v>
      </c>
      <c r="W5" s="175">
        <v>2014</v>
      </c>
      <c r="X5" s="175">
        <v>2015</v>
      </c>
      <c r="Y5" s="175">
        <v>2016</v>
      </c>
      <c r="Z5" s="175">
        <v>2017</v>
      </c>
      <c r="AA5" s="175">
        <v>2018</v>
      </c>
      <c r="AB5" s="175">
        <v>2019</v>
      </c>
      <c r="AC5" s="175">
        <v>2020</v>
      </c>
      <c r="AD5" s="175">
        <v>2021</v>
      </c>
      <c r="AE5" s="175">
        <v>2022</v>
      </c>
      <c r="AF5" s="175">
        <v>2023</v>
      </c>
      <c r="AG5" s="175">
        <v>2024</v>
      </c>
      <c r="AH5" s="175">
        <f>+AG5+1</f>
        <v>2025</v>
      </c>
      <c r="AI5" s="175">
        <f>+AH5+1</f>
        <v>2026</v>
      </c>
      <c r="AJ5" s="175">
        <f>+AI5+1</f>
        <v>2027</v>
      </c>
      <c r="AK5" s="175">
        <f>+AJ5+1</f>
        <v>2028</v>
      </c>
      <c r="AL5" s="175">
        <f>+AK5+1</f>
        <v>2029</v>
      </c>
      <c r="AM5" s="77"/>
      <c r="AN5" s="175">
        <v>2025</v>
      </c>
      <c r="AO5" s="175">
        <f t="shared" ref="AO5:AR5" si="0">+AN5+1</f>
        <v>2026</v>
      </c>
      <c r="AP5" s="175">
        <f t="shared" si="0"/>
        <v>2027</v>
      </c>
      <c r="AQ5" s="175">
        <f t="shared" si="0"/>
        <v>2028</v>
      </c>
      <c r="AR5" s="175">
        <f t="shared" si="0"/>
        <v>2029</v>
      </c>
      <c r="AS5" s="77"/>
      <c r="AT5" s="175">
        <f t="shared" ref="AT5:AW5" si="1">+AN5</f>
        <v>2025</v>
      </c>
      <c r="AU5" s="175">
        <f t="shared" si="1"/>
        <v>2026</v>
      </c>
      <c r="AV5" s="175">
        <f t="shared" si="1"/>
        <v>2027</v>
      </c>
      <c r="AW5" s="175">
        <f t="shared" si="1"/>
        <v>2028</v>
      </c>
    </row>
    <row r="6" spans="1:49" ht="12" customHeight="1" x14ac:dyDescent="0.2">
      <c r="A6" s="121" t="s">
        <v>33</v>
      </c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  <c r="AB6" s="111"/>
      <c r="AC6" s="111"/>
      <c r="AD6" s="111"/>
      <c r="AE6" s="111"/>
      <c r="AF6" s="111"/>
      <c r="AG6" s="111"/>
      <c r="AH6" s="111"/>
      <c r="AI6" s="111"/>
      <c r="AJ6" s="111"/>
      <c r="AK6" s="111"/>
      <c r="AL6" s="111"/>
      <c r="AN6" s="111"/>
      <c r="AO6" s="111"/>
      <c r="AP6" s="111"/>
      <c r="AQ6" s="111"/>
      <c r="AR6" s="111"/>
      <c r="AT6" s="111"/>
      <c r="AU6" s="111"/>
      <c r="AV6" s="111"/>
      <c r="AW6" s="111"/>
    </row>
    <row r="7" spans="1:49" ht="12" customHeight="1" x14ac:dyDescent="0.2">
      <c r="A7" s="122" t="s">
        <v>34</v>
      </c>
      <c r="B7" s="123" t="e">
        <v>#N/A</v>
      </c>
      <c r="C7" s="123">
        <v>1.7894563637278482</v>
      </c>
      <c r="D7" s="123">
        <v>1.0419867418726581</v>
      </c>
      <c r="E7" s="123">
        <v>2.237474407378337</v>
      </c>
      <c r="F7" s="123">
        <v>3.2892592765026318</v>
      </c>
      <c r="G7" s="123">
        <v>3.3494098998595234</v>
      </c>
      <c r="H7" s="123">
        <v>4.4089194830809086</v>
      </c>
      <c r="I7" s="123">
        <v>6.085656948683682</v>
      </c>
      <c r="J7" s="123">
        <v>0.80496002817551648</v>
      </c>
      <c r="K7" s="123">
        <v>2.2222077550770214</v>
      </c>
      <c r="L7" s="123">
        <v>1.5797535104749016</v>
      </c>
      <c r="M7" s="123">
        <v>2.8480906841436449</v>
      </c>
      <c r="N7" s="123">
        <v>3.1612967463484853</v>
      </c>
      <c r="O7" s="123">
        <v>2.8455833037051681</v>
      </c>
      <c r="P7" s="123">
        <v>4.4253037569331743</v>
      </c>
      <c r="Q7" s="123">
        <v>-1.0591787467306713E-2</v>
      </c>
      <c r="R7" s="123">
        <v>1.0619964928757053</v>
      </c>
      <c r="S7" s="123">
        <v>3.9749294761062703</v>
      </c>
      <c r="T7" s="123">
        <v>1.8530067009533191</v>
      </c>
      <c r="U7" s="123">
        <v>1.1298987200108357</v>
      </c>
      <c r="V7" s="123">
        <v>1.8280750261513656</v>
      </c>
      <c r="W7" s="123">
        <v>2.8935964833811445</v>
      </c>
      <c r="X7" s="123">
        <v>4.1816569490143785</v>
      </c>
      <c r="Y7" s="123">
        <v>2.158823755445094</v>
      </c>
      <c r="Z7" s="123">
        <v>2.5032076087480926</v>
      </c>
      <c r="AA7" s="123">
        <v>1.8870917762948247</v>
      </c>
      <c r="AB7" s="123">
        <v>0.78571896304595601</v>
      </c>
      <c r="AC7" s="123">
        <v>-2.9976342920093657</v>
      </c>
      <c r="AD7" s="123">
        <v>5.6529597141593113</v>
      </c>
      <c r="AE7" s="123">
        <v>2.7774578617800971</v>
      </c>
      <c r="AF7" s="123">
        <v>-1.6088291645348862</v>
      </c>
      <c r="AG7" s="123">
        <v>0.80530816568269437</v>
      </c>
      <c r="AH7" s="123">
        <v>1.6384153658146383</v>
      </c>
      <c r="AI7" s="123">
        <v>3.1318426831212554</v>
      </c>
      <c r="AJ7" s="123">
        <v>3.1561030118284483</v>
      </c>
      <c r="AK7" s="123">
        <v>1.5794184768597175</v>
      </c>
      <c r="AL7" s="123">
        <v>1.2800661942418357</v>
      </c>
      <c r="AN7" s="123">
        <v>-1.0403479872156396E-2</v>
      </c>
      <c r="AO7" s="123">
        <v>-0.39274347169762081</v>
      </c>
      <c r="AP7" s="123">
        <v>4.5694787659922298E-2</v>
      </c>
      <c r="AQ7" s="123">
        <v>0.11292781467377999</v>
      </c>
      <c r="AR7" s="123">
        <v>-0.13252476091671905</v>
      </c>
      <c r="AT7" s="124">
        <v>0.73955843952309142</v>
      </c>
      <c r="AU7" s="124">
        <v>-0.41609035141718653</v>
      </c>
      <c r="AV7" s="124">
        <v>0.13700286086024693</v>
      </c>
      <c r="AW7" s="124">
        <v>-0.35122660999147293</v>
      </c>
    </row>
    <row r="8" spans="1:49" ht="12" customHeight="1" x14ac:dyDescent="0.2">
      <c r="A8" s="122" t="s">
        <v>35</v>
      </c>
      <c r="B8" s="123" t="e">
        <v>#N/A</v>
      </c>
      <c r="C8" s="123">
        <v>-0.76794670877176063</v>
      </c>
      <c r="D8" s="123">
        <v>0.62878543795306108</v>
      </c>
      <c r="E8" s="123">
        <v>-0.19863558983362894</v>
      </c>
      <c r="F8" s="123">
        <v>-0.41784672962612568</v>
      </c>
      <c r="G8" s="123">
        <v>3.5694101220093311</v>
      </c>
      <c r="H8" s="123">
        <v>1.70615389318578</v>
      </c>
      <c r="I8" s="123">
        <v>-1.1543744796222333</v>
      </c>
      <c r="J8" s="123">
        <v>6.3098581270204512E-2</v>
      </c>
      <c r="K8" s="123">
        <v>2.1927745260713838</v>
      </c>
      <c r="L8" s="123">
        <v>0.37930434601596286</v>
      </c>
      <c r="M8" s="123">
        <v>-0.54836482999505165</v>
      </c>
      <c r="N8" s="123">
        <v>0.33810150790294369</v>
      </c>
      <c r="O8" s="123">
        <v>1.5538115327179858</v>
      </c>
      <c r="P8" s="123">
        <v>0.6090916465865126</v>
      </c>
      <c r="Q8" s="123">
        <v>1.0957423392834897</v>
      </c>
      <c r="R8" s="123">
        <v>2.4228183820332871</v>
      </c>
      <c r="S8" s="123">
        <v>1.3894316203908685</v>
      </c>
      <c r="T8" s="123">
        <v>0.76833230925930085</v>
      </c>
      <c r="U8" s="123">
        <v>1.011047083317318</v>
      </c>
      <c r="V8" s="123">
        <v>1.8234088084859934</v>
      </c>
      <c r="W8" s="123">
        <v>1.1313481442512208</v>
      </c>
      <c r="X8" s="123">
        <v>2.2026597482844412</v>
      </c>
      <c r="Y8" s="123">
        <v>3.71037824633067</v>
      </c>
      <c r="Z8" s="123">
        <v>0.21113418293563502</v>
      </c>
      <c r="AA8" s="123">
        <v>0.7317570372727511</v>
      </c>
      <c r="AB8" s="123">
        <v>4.6891060959675102E-3</v>
      </c>
      <c r="AC8" s="123">
        <v>-1.5602268927367935</v>
      </c>
      <c r="AD8" s="123">
        <v>3.4344573865684014</v>
      </c>
      <c r="AE8" s="123">
        <v>0.67948646480413544</v>
      </c>
      <c r="AF8" s="123">
        <v>1.0228228828258468</v>
      </c>
      <c r="AG8" s="123">
        <v>1.1739733690462106</v>
      </c>
      <c r="AH8" s="123">
        <v>0.74074990034027621</v>
      </c>
      <c r="AI8" s="123">
        <v>3.2319592368710515</v>
      </c>
      <c r="AJ8" s="123">
        <v>0.91700548357613876</v>
      </c>
      <c r="AK8" s="123">
        <v>-9.5445634831436976E-2</v>
      </c>
      <c r="AL8" s="123">
        <v>0.3021614624305613</v>
      </c>
      <c r="AN8" s="123">
        <v>0.23504135492637968</v>
      </c>
      <c r="AO8" s="123">
        <v>0.72145462489672241</v>
      </c>
      <c r="AP8" s="123">
        <v>-0.93858746450676822</v>
      </c>
      <c r="AQ8" s="123">
        <v>-0.32570228944419632</v>
      </c>
      <c r="AR8" s="123">
        <v>0.14692221015140117</v>
      </c>
      <c r="AT8" s="124">
        <v>0.2547551603582221</v>
      </c>
      <c r="AU8" s="124">
        <v>1.3494244937244382</v>
      </c>
      <c r="AV8" s="124">
        <v>1.1008827982417979</v>
      </c>
      <c r="AW8" s="124">
        <v>-0.55905907603066574</v>
      </c>
    </row>
    <row r="9" spans="1:49" ht="12" customHeight="1" x14ac:dyDescent="0.2">
      <c r="A9" s="122" t="s">
        <v>36</v>
      </c>
      <c r="B9" s="123" t="e">
        <v>#N/A</v>
      </c>
      <c r="C9" s="123">
        <v>-0.64580084003338367</v>
      </c>
      <c r="D9" s="123">
        <v>0.10461688149350223</v>
      </c>
      <c r="E9" s="123">
        <v>0.7165910514989271</v>
      </c>
      <c r="F9" s="123">
        <v>0.58751190940253828</v>
      </c>
      <c r="G9" s="123">
        <v>7.2774637142847709</v>
      </c>
      <c r="H9" s="123">
        <v>1.6657713132919083</v>
      </c>
      <c r="I9" s="123">
        <v>-0.56282274748725714</v>
      </c>
      <c r="J9" s="123">
        <v>1.5009255997968651</v>
      </c>
      <c r="K9" s="123">
        <v>2.0137735127703005</v>
      </c>
      <c r="L9" s="123">
        <v>-0.12657151389419141</v>
      </c>
      <c r="M9" s="123">
        <v>-0.74148074367874628</v>
      </c>
      <c r="N9" s="123">
        <v>1.1105048592692235</v>
      </c>
      <c r="O9" s="123">
        <v>1.7896709909732245</v>
      </c>
      <c r="P9" s="123">
        <v>1.2155562512175422</v>
      </c>
      <c r="Q9" s="123">
        <v>1.4653372056614211</v>
      </c>
      <c r="R9" s="123">
        <v>1.8576190314409935</v>
      </c>
      <c r="S9" s="123">
        <v>0.50856094578066724</v>
      </c>
      <c r="T9" s="123">
        <v>0.83166714140461284</v>
      </c>
      <c r="U9" s="123">
        <v>0.44193298599144448</v>
      </c>
      <c r="V9" s="123">
        <v>1.1655054088370864</v>
      </c>
      <c r="W9" s="123">
        <v>1.2851448981978875</v>
      </c>
      <c r="X9" s="123">
        <v>2.2941068830312883</v>
      </c>
      <c r="Y9" s="123">
        <v>4.1713992948818168</v>
      </c>
      <c r="Z9" s="123">
        <v>0.82551347638455397</v>
      </c>
      <c r="AA9" s="123">
        <v>0.76840399497322132</v>
      </c>
      <c r="AB9" s="123">
        <v>0.37774426614725076</v>
      </c>
      <c r="AC9" s="123">
        <v>-2.2527051261302389</v>
      </c>
      <c r="AD9" s="123">
        <v>2.6828436152118496</v>
      </c>
      <c r="AE9" s="123">
        <v>9.1046719671394882E-2</v>
      </c>
      <c r="AF9" s="123">
        <v>0.31617684749063457</v>
      </c>
      <c r="AG9" s="123">
        <v>0.66531759324219841</v>
      </c>
      <c r="AH9" s="123">
        <v>-0.43443650555775593</v>
      </c>
      <c r="AI9" s="123">
        <v>1.6166247065449557</v>
      </c>
      <c r="AJ9" s="123">
        <v>0.90852598897579462</v>
      </c>
      <c r="AK9" s="123">
        <v>-0.25365259717906596</v>
      </c>
      <c r="AL9" s="123">
        <v>-0.11564742543332951</v>
      </c>
      <c r="AN9" s="123">
        <v>-0.59956109080031572</v>
      </c>
      <c r="AO9" s="123">
        <v>2.2817682547993101E-2</v>
      </c>
      <c r="AP9" s="123">
        <v>-0.63138506078790346</v>
      </c>
      <c r="AQ9" s="123">
        <v>-0.10810578346299726</v>
      </c>
      <c r="AR9" s="123">
        <v>3.093218745459092E-2</v>
      </c>
      <c r="AT9" s="124">
        <v>-0.6688276261132553</v>
      </c>
      <c r="AU9" s="124">
        <v>0.99187210227860145</v>
      </c>
      <c r="AV9" s="124">
        <v>0.65442326939528783</v>
      </c>
      <c r="AW9" s="124">
        <v>-0.48097508256916832</v>
      </c>
    </row>
    <row r="10" spans="1:49" ht="12" customHeight="1" x14ac:dyDescent="0.2">
      <c r="A10" s="122" t="s">
        <v>37</v>
      </c>
      <c r="B10" s="123" t="e">
        <v>#N/A</v>
      </c>
      <c r="C10" s="123">
        <v>-1.0045684397855803</v>
      </c>
      <c r="D10" s="123">
        <v>1.6392948456207312</v>
      </c>
      <c r="E10" s="123">
        <v>-1.9444856360964713</v>
      </c>
      <c r="F10" s="123">
        <v>-2.4224393221569329</v>
      </c>
      <c r="G10" s="123">
        <v>-4.1369729452508386</v>
      </c>
      <c r="H10" s="123">
        <v>1.8007478129997256</v>
      </c>
      <c r="I10" s="123">
        <v>-2.5115645158495958</v>
      </c>
      <c r="J10" s="123">
        <v>-3.2207807594336835</v>
      </c>
      <c r="K10" s="123">
        <v>2.6274231360139177</v>
      </c>
      <c r="L10" s="123">
        <v>1.6225759026156306</v>
      </c>
      <c r="M10" s="123">
        <v>-7.0134870235816216E-2</v>
      </c>
      <c r="N10" s="123">
        <v>-1.6051307802767978</v>
      </c>
      <c r="O10" s="123">
        <v>0.94339341087006368</v>
      </c>
      <c r="P10" s="123">
        <v>-0.96591648237284167</v>
      </c>
      <c r="Q10" s="123">
        <v>0.10747519860521138</v>
      </c>
      <c r="R10" s="123">
        <v>3.9571037900996364</v>
      </c>
      <c r="S10" s="123">
        <v>3.7396368226283005</v>
      </c>
      <c r="T10" s="123">
        <v>0.60089705939285754</v>
      </c>
      <c r="U10" s="123">
        <v>2.5074285525798601</v>
      </c>
      <c r="V10" s="123">
        <v>3.5393555203380833</v>
      </c>
      <c r="W10" s="123">
        <v>0.73345074070236826</v>
      </c>
      <c r="X10" s="123">
        <v>1.9629671527592096</v>
      </c>
      <c r="Y10" s="123">
        <v>2.4829356484201481</v>
      </c>
      <c r="Z10" s="123">
        <v>-1.4801911257424361</v>
      </c>
      <c r="AA10" s="123">
        <v>0.62759416409852165</v>
      </c>
      <c r="AB10" s="123">
        <v>-1.0669320553643225</v>
      </c>
      <c r="AC10" s="123">
        <v>0.43473679985550628</v>
      </c>
      <c r="AD10" s="123">
        <v>5.6148764252619499</v>
      </c>
      <c r="AE10" s="123">
        <v>2.3367900767420791</v>
      </c>
      <c r="AF10" s="123">
        <v>2.9720885733697466</v>
      </c>
      <c r="AG10" s="123">
        <v>2.5907398555164329</v>
      </c>
      <c r="AH10" s="123">
        <v>3.9314769726839893</v>
      </c>
      <c r="AI10" s="123">
        <v>7.4334888796173004</v>
      </c>
      <c r="AJ10" s="123">
        <v>0.93786671825557555</v>
      </c>
      <c r="AK10" s="123">
        <v>0.29366166026694174</v>
      </c>
      <c r="AL10" s="123">
        <v>1.3241475161967609</v>
      </c>
      <c r="AN10" s="123">
        <v>2.4948674437905272</v>
      </c>
      <c r="AO10" s="123">
        <v>2.4488275929880787</v>
      </c>
      <c r="AP10" s="123">
        <v>-1.7422291004483892</v>
      </c>
      <c r="AQ10" s="123">
        <v>-0.90722517216621501</v>
      </c>
      <c r="AR10" s="123">
        <v>0.39973796259020755</v>
      </c>
      <c r="AT10" s="124">
        <v>2.7582463489043363</v>
      </c>
      <c r="AU10" s="124">
        <v>2.1472993507379412</v>
      </c>
      <c r="AV10" s="124">
        <v>2.2544777107752267</v>
      </c>
      <c r="AW10" s="124">
        <v>-0.79079036166316286</v>
      </c>
    </row>
    <row r="11" spans="1:49" ht="12" customHeight="1" x14ac:dyDescent="0.2">
      <c r="A11" s="122" t="s">
        <v>38</v>
      </c>
      <c r="B11" s="123" t="e">
        <v>#N/A</v>
      </c>
      <c r="C11" s="123">
        <v>7.6047473535591825</v>
      </c>
      <c r="D11" s="123">
        <v>8.2347850057673746</v>
      </c>
      <c r="E11" s="123">
        <v>5.1498616278821574</v>
      </c>
      <c r="F11" s="123">
        <v>1.2825283589239067</v>
      </c>
      <c r="G11" s="123">
        <v>7.7374757343814826</v>
      </c>
      <c r="H11" s="123">
        <v>5.7855831031955463</v>
      </c>
      <c r="I11" s="123">
        <v>5.7875450146297469</v>
      </c>
      <c r="J11" s="123">
        <v>2.4936089013294138</v>
      </c>
      <c r="K11" s="123">
        <v>-0.85714594617971596</v>
      </c>
      <c r="L11" s="123">
        <v>1.1393650177426107</v>
      </c>
      <c r="M11" s="123">
        <v>5.3555447733031336</v>
      </c>
      <c r="N11" s="123">
        <v>3.1648108727689639</v>
      </c>
      <c r="O11" s="123">
        <v>10.087357297895716</v>
      </c>
      <c r="P11" s="123">
        <v>8.4387269324312619</v>
      </c>
      <c r="Q11" s="123">
        <v>0.4707589315392724</v>
      </c>
      <c r="R11" s="123">
        <v>-12.333411356604119</v>
      </c>
      <c r="S11" s="123">
        <v>6.0100478807462832</v>
      </c>
      <c r="T11" s="123">
        <v>5.6547234981003447</v>
      </c>
      <c r="U11" s="123">
        <v>-0.9734956808868156</v>
      </c>
      <c r="V11" s="123">
        <v>-3.3854822355749992E-2</v>
      </c>
      <c r="W11" s="123">
        <v>5.5795134486602338</v>
      </c>
      <c r="X11" s="123">
        <v>6.9174979307387918</v>
      </c>
      <c r="Y11" s="123">
        <v>4.9388969796745341</v>
      </c>
      <c r="Z11" s="123">
        <v>4.1006887277930559</v>
      </c>
      <c r="AA11" s="123">
        <v>1.2761356289145986</v>
      </c>
      <c r="AB11" s="123">
        <v>8.6597311599745375E-2</v>
      </c>
      <c r="AC11" s="123">
        <v>1.6970232487215631</v>
      </c>
      <c r="AD11" s="123">
        <v>6.7632452492213391</v>
      </c>
      <c r="AE11" s="123">
        <v>0.20025706134989552</v>
      </c>
      <c r="AF11" s="123">
        <v>0.13259130591485313</v>
      </c>
      <c r="AG11" s="123">
        <v>0.25976980033906028</v>
      </c>
      <c r="AH11" s="123">
        <v>1.9938046147517374</v>
      </c>
      <c r="AI11" s="123">
        <v>2.6772481544184545</v>
      </c>
      <c r="AJ11" s="123">
        <v>2.6283006328994718</v>
      </c>
      <c r="AK11" s="123">
        <v>1.070226624010151</v>
      </c>
      <c r="AL11" s="123">
        <v>0.70556338040670408</v>
      </c>
      <c r="AN11" s="123">
        <v>2.3003162543559719</v>
      </c>
      <c r="AO11" s="123">
        <v>-0.43262981439755599</v>
      </c>
      <c r="AP11" s="123">
        <v>-0.13627107641775993</v>
      </c>
      <c r="AQ11" s="123">
        <v>0.16580554924827684</v>
      </c>
      <c r="AR11" s="123">
        <v>-0.1384430297008743</v>
      </c>
      <c r="AT11" s="124">
        <v>4.1140072597560913</v>
      </c>
      <c r="AU11" s="124">
        <v>-2.3243091113281045</v>
      </c>
      <c r="AV11" s="124">
        <v>-1.1111155457420141</v>
      </c>
      <c r="AW11" s="124">
        <v>-0.87065446361100918</v>
      </c>
    </row>
    <row r="12" spans="1:49" ht="12" customHeight="1" x14ac:dyDescent="0.2">
      <c r="A12" s="122" t="s">
        <v>39</v>
      </c>
      <c r="B12" s="123">
        <v>-0.29412319007543974</v>
      </c>
      <c r="C12" s="123">
        <v>1.2471164849453023</v>
      </c>
      <c r="D12" s="123">
        <v>0.20485741583845335</v>
      </c>
      <c r="E12" s="123">
        <v>-0.81120196792463428</v>
      </c>
      <c r="F12" s="123">
        <v>0.10608770802537933</v>
      </c>
      <c r="G12" s="123">
        <v>0.30814541963878972</v>
      </c>
      <c r="H12" s="123">
        <v>-0.44146184375677666</v>
      </c>
      <c r="I12" s="123">
        <v>0.41137810783718531</v>
      </c>
      <c r="J12" s="123">
        <v>-0.335855362165416</v>
      </c>
      <c r="K12" s="123">
        <v>-0.19662374080958678</v>
      </c>
      <c r="L12" s="123">
        <v>0.20757255724858042</v>
      </c>
      <c r="M12" s="123">
        <v>-0.28211193413809826</v>
      </c>
      <c r="N12" s="123">
        <v>-9.624959217773902E-3</v>
      </c>
      <c r="O12" s="123">
        <v>0.17512051919851787</v>
      </c>
      <c r="P12" s="123">
        <v>0.64333621277825592</v>
      </c>
      <c r="Q12" s="123">
        <v>-0.58877431022588145</v>
      </c>
      <c r="R12" s="123">
        <v>-1.5242610793505535</v>
      </c>
      <c r="S12" s="123">
        <v>2.0196532330967303</v>
      </c>
      <c r="T12" s="123">
        <v>0.49607012671215711</v>
      </c>
      <c r="U12" s="123">
        <v>-1.0795135090343193</v>
      </c>
      <c r="V12" s="123">
        <v>0.21122326650995638</v>
      </c>
      <c r="W12" s="123">
        <v>0.24052714130128547</v>
      </c>
      <c r="X12" s="123">
        <v>0.36852247389159432</v>
      </c>
      <c r="Y12" s="123">
        <v>-5.3628795141311518E-2</v>
      </c>
      <c r="Z12" s="123">
        <v>4.2296475528939281E-2</v>
      </c>
      <c r="AA12" s="123">
        <v>0.22797246145123379</v>
      </c>
      <c r="AB12" s="123">
        <v>-9.4749988331539983E-2</v>
      </c>
      <c r="AC12" s="123">
        <v>-0.74218611529654588</v>
      </c>
      <c r="AD12" s="123">
        <v>0.37615291086616309</v>
      </c>
      <c r="AE12" s="123">
        <v>1.1842348129116091</v>
      </c>
      <c r="AF12" s="123">
        <v>-1.4725221635663892</v>
      </c>
      <c r="AG12" s="123">
        <v>0.11780530203622322</v>
      </c>
      <c r="AH12" s="123">
        <v>0.19464621981739771</v>
      </c>
      <c r="AI12" s="123">
        <v>-0.20576079874784159</v>
      </c>
      <c r="AJ12" s="123">
        <v>0.13828364919012479</v>
      </c>
      <c r="AK12" s="123">
        <v>-0.11398288664217966</v>
      </c>
      <c r="AL12" s="123">
        <v>-2.8873792144711908E-2</v>
      </c>
      <c r="AN12" s="123">
        <v>-0.173111131425841</v>
      </c>
      <c r="AO12" s="123">
        <v>-0.17129316360474733</v>
      </c>
      <c r="AP12" s="123">
        <v>0.12307641035013769</v>
      </c>
      <c r="AQ12" s="123">
        <v>-0.12826445299120501</v>
      </c>
      <c r="AR12" s="123">
        <v>-5.2188794675008386E-2</v>
      </c>
      <c r="AT12" s="124">
        <v>0.56849286226715856</v>
      </c>
      <c r="AU12" s="124">
        <v>-0.23121715146310201</v>
      </c>
      <c r="AV12" s="124">
        <v>0.1084882859629089</v>
      </c>
      <c r="AW12" s="124">
        <v>-7.7093117144118511E-2</v>
      </c>
    </row>
    <row r="13" spans="1:49" ht="12" customHeight="1" x14ac:dyDescent="0.2">
      <c r="A13" s="122" t="s">
        <v>40</v>
      </c>
      <c r="B13" s="123" t="e">
        <v>#N/A</v>
      </c>
      <c r="C13" s="123">
        <v>13.60018081598291</v>
      </c>
      <c r="D13" s="123">
        <v>11.24084556160636</v>
      </c>
      <c r="E13" s="123">
        <v>4.2958599858924806</v>
      </c>
      <c r="F13" s="123">
        <v>13.831557265308048</v>
      </c>
      <c r="G13" s="123">
        <v>8.8916611794497733</v>
      </c>
      <c r="H13" s="123">
        <v>7.0489323732776166</v>
      </c>
      <c r="I13" s="123">
        <v>11.759892483970248</v>
      </c>
      <c r="J13" s="123">
        <v>0.52571057333117288</v>
      </c>
      <c r="K13" s="123">
        <v>1.637259248440226</v>
      </c>
      <c r="L13" s="123">
        <v>4.2350744845092159</v>
      </c>
      <c r="M13" s="123">
        <v>11.219742813918309</v>
      </c>
      <c r="N13" s="123">
        <v>7.05993792243651</v>
      </c>
      <c r="O13" s="123">
        <v>8.3162732079183677</v>
      </c>
      <c r="P13" s="123">
        <v>4.4110740135849813</v>
      </c>
      <c r="Q13" s="123">
        <v>1.0040733714215211</v>
      </c>
      <c r="R13" s="123">
        <v>-14.282991272711287</v>
      </c>
      <c r="S13" s="123">
        <v>11.050596768851539</v>
      </c>
      <c r="T13" s="123">
        <v>6.776215140437114</v>
      </c>
      <c r="U13" s="123">
        <v>0.70809291915905348</v>
      </c>
      <c r="V13" s="123">
        <v>-0.1268471152687578</v>
      </c>
      <c r="W13" s="123">
        <v>3.9186094464284116</v>
      </c>
      <c r="X13" s="123">
        <v>5.0903871321822169</v>
      </c>
      <c r="Y13" s="123">
        <v>3.061492578565006</v>
      </c>
      <c r="Z13" s="123">
        <v>3.2969204653311213</v>
      </c>
      <c r="AA13" s="123">
        <v>4.3617387786799355</v>
      </c>
      <c r="AB13" s="123">
        <v>6.9547333435539427</v>
      </c>
      <c r="AC13" s="123">
        <v>-5.4279242731575366</v>
      </c>
      <c r="AD13" s="123">
        <v>11.558059112574991</v>
      </c>
      <c r="AE13" s="123">
        <v>6.0535021462638117</v>
      </c>
      <c r="AF13" s="123">
        <v>2.5629908317642114</v>
      </c>
      <c r="AG13" s="123">
        <v>2.6136870804813084</v>
      </c>
      <c r="AH13" s="123">
        <v>3.9326063658602584</v>
      </c>
      <c r="AI13" s="123">
        <v>2.6007093329185826</v>
      </c>
      <c r="AJ13" s="123">
        <v>3.5138102505731794</v>
      </c>
      <c r="AK13" s="123">
        <v>2.197371043264984</v>
      </c>
      <c r="AL13" s="123">
        <v>2.2545371191397212</v>
      </c>
      <c r="AN13" s="123">
        <v>0.62146466013057733</v>
      </c>
      <c r="AO13" s="123">
        <v>-0.20816266980969722</v>
      </c>
      <c r="AP13" s="123">
        <v>-0.17551064266601024</v>
      </c>
      <c r="AQ13" s="123">
        <v>-0.4019257129678655</v>
      </c>
      <c r="AR13" s="123">
        <v>-0.5632243245171642</v>
      </c>
      <c r="AT13" s="124">
        <v>6.7842676645479827E-2</v>
      </c>
      <c r="AU13" s="124">
        <v>3.2435056588342448E-3</v>
      </c>
      <c r="AV13" s="124">
        <v>-0.38015240212607715</v>
      </c>
      <c r="AW13" s="124">
        <v>-0.66097239680327213</v>
      </c>
    </row>
    <row r="14" spans="1:49" ht="12" customHeight="1" x14ac:dyDescent="0.2">
      <c r="A14" s="122" t="s">
        <v>41</v>
      </c>
      <c r="B14" s="123" t="e">
        <v>#N/A</v>
      </c>
      <c r="C14" s="123">
        <v>12.863985922415889</v>
      </c>
      <c r="D14" s="123">
        <v>7.2417316876341564</v>
      </c>
      <c r="E14" s="123">
        <v>3.5718396930292107</v>
      </c>
      <c r="F14" s="123">
        <v>12.424167267839925</v>
      </c>
      <c r="G14" s="123">
        <v>10.971698165021726</v>
      </c>
      <c r="H14" s="123">
        <v>5.5784184898585165</v>
      </c>
      <c r="I14" s="123">
        <v>12.556761182695219</v>
      </c>
      <c r="J14" s="123">
        <v>-1.3684880549699741</v>
      </c>
      <c r="K14" s="123">
        <v>-0.95297010541013361</v>
      </c>
      <c r="L14" s="123">
        <v>3.2512070257960657</v>
      </c>
      <c r="M14" s="123">
        <v>6.892444096998096</v>
      </c>
      <c r="N14" s="123">
        <v>6.8385417102566848</v>
      </c>
      <c r="O14" s="123">
        <v>8.169099294857185</v>
      </c>
      <c r="P14" s="123">
        <v>8.8649037095632988</v>
      </c>
      <c r="Q14" s="123">
        <v>2.8309972812724071</v>
      </c>
      <c r="R14" s="123">
        <v>-14.02037374592383</v>
      </c>
      <c r="S14" s="123">
        <v>12.176402259287954</v>
      </c>
      <c r="T14" s="123">
        <v>6.7096794165675711</v>
      </c>
      <c r="U14" s="123">
        <v>0.55109898265714996</v>
      </c>
      <c r="V14" s="123">
        <v>0.87505992655421139</v>
      </c>
      <c r="W14" s="123">
        <v>6.5027287760144104</v>
      </c>
      <c r="X14" s="123">
        <v>5.7918498569761612</v>
      </c>
      <c r="Y14" s="123">
        <v>5.6302400485351622</v>
      </c>
      <c r="Z14" s="123">
        <v>4.3923922769258716</v>
      </c>
      <c r="AA14" s="123">
        <v>4.181949606966251</v>
      </c>
      <c r="AB14" s="123">
        <v>1.984245357020531</v>
      </c>
      <c r="AC14" s="123">
        <v>-6.3019496112693973</v>
      </c>
      <c r="AD14" s="123">
        <v>13.384130737735234</v>
      </c>
      <c r="AE14" s="123">
        <v>9.8012703443226545</v>
      </c>
      <c r="AF14" s="123">
        <v>-0.59936961249927867</v>
      </c>
      <c r="AG14" s="123">
        <v>2.4523268531736919</v>
      </c>
      <c r="AH14" s="123">
        <v>4.3401118069704925</v>
      </c>
      <c r="AI14" s="123">
        <v>2.9451568389840199</v>
      </c>
      <c r="AJ14" s="123">
        <v>3.5542753865781096</v>
      </c>
      <c r="AK14" s="123">
        <v>2.2759407979341839</v>
      </c>
      <c r="AL14" s="123">
        <v>2.2880372160382079</v>
      </c>
      <c r="AN14" s="123">
        <v>0.67567273160813457</v>
      </c>
      <c r="AO14" s="123">
        <v>-0.50866796798991754</v>
      </c>
      <c r="AP14" s="123">
        <v>-0.34354974202437383</v>
      </c>
      <c r="AQ14" s="123">
        <v>-0.3861374424954489</v>
      </c>
      <c r="AR14" s="123">
        <v>-0.61248612639042133</v>
      </c>
      <c r="AT14" s="124">
        <v>2.6653392447959501</v>
      </c>
      <c r="AU14" s="124">
        <v>-0.33395298120262318</v>
      </c>
      <c r="AV14" s="124">
        <v>-6.7286750666384343E-2</v>
      </c>
      <c r="AW14" s="124">
        <v>-1.0764348596033146</v>
      </c>
    </row>
    <row r="15" spans="1:49" ht="12" customHeight="1" x14ac:dyDescent="0.2">
      <c r="A15" s="122" t="s">
        <v>42</v>
      </c>
      <c r="B15" s="123">
        <v>2.8330179118469392</v>
      </c>
      <c r="C15" s="123">
        <v>0.60763773504650476</v>
      </c>
      <c r="D15" s="123">
        <v>1.6182885820466701</v>
      </c>
      <c r="E15" s="123">
        <v>0.48463188816930197</v>
      </c>
      <c r="F15" s="123">
        <v>1.2223837402327289</v>
      </c>
      <c r="G15" s="123">
        <v>-0.10634459261183393</v>
      </c>
      <c r="H15" s="123">
        <v>0.9206757101257611</v>
      </c>
      <c r="I15" s="123">
        <v>0.37118447246184472</v>
      </c>
      <c r="J15" s="123">
        <v>0.75046444769644316</v>
      </c>
      <c r="K15" s="123">
        <v>1.0613689643498201</v>
      </c>
      <c r="L15" s="123">
        <v>0.57528019798519414</v>
      </c>
      <c r="M15" s="123">
        <v>2.1137850233766811</v>
      </c>
      <c r="N15" s="123">
        <v>0.55290436682984279</v>
      </c>
      <c r="O15" s="123">
        <v>0.59734340190910751</v>
      </c>
      <c r="P15" s="123">
        <v>-1.5112434679209199</v>
      </c>
      <c r="Q15" s="123">
        <v>-0.70483238153034222</v>
      </c>
      <c r="R15" s="123">
        <v>-0.8605569842974663</v>
      </c>
      <c r="S15" s="123">
        <v>0.11467644966284463</v>
      </c>
      <c r="T15" s="123">
        <v>0.34269891657473406</v>
      </c>
      <c r="U15" s="123">
        <v>9.5767213333344134E-2</v>
      </c>
      <c r="V15" s="123">
        <v>-0.41095504222720125</v>
      </c>
      <c r="W15" s="123">
        <v>-0.8551433701552914</v>
      </c>
      <c r="X15" s="123">
        <v>-0.12561603323791662</v>
      </c>
      <c r="Y15" s="123">
        <v>-0.9398629523112616</v>
      </c>
      <c r="Z15" s="123">
        <v>-0.36393635860126605</v>
      </c>
      <c r="AA15" s="123">
        <v>0.15282679294985874</v>
      </c>
      <c r="AB15" s="123">
        <v>2.3127201702360294</v>
      </c>
      <c r="AC15" s="123">
        <v>0.18092628682701295</v>
      </c>
      <c r="AD15" s="123">
        <v>-0.25995166427115884</v>
      </c>
      <c r="AE15" s="123">
        <v>-1.4014463542128113</v>
      </c>
      <c r="AF15" s="123">
        <v>1.7084750658266303</v>
      </c>
      <c r="AG15" s="123">
        <v>0.15705203178740937</v>
      </c>
      <c r="AH15" s="123">
        <v>-9.0712867333917854E-2</v>
      </c>
      <c r="AI15" s="123">
        <v>-0.10697332609424048</v>
      </c>
      <c r="AJ15" s="123">
        <v>7.3864416121322912E-2</v>
      </c>
      <c r="AK15" s="123">
        <v>1.7626315077344856E-2</v>
      </c>
      <c r="AL15" s="123">
        <v>4.2935745477454379E-2</v>
      </c>
      <c r="AN15" s="123">
        <v>8.9981847224977762E-4</v>
      </c>
      <c r="AO15" s="123">
        <v>0.16066724385886455</v>
      </c>
      <c r="AP15" s="123">
        <v>0.10057817300727845</v>
      </c>
      <c r="AQ15" s="123">
        <v>-5.7507303806858846E-3</v>
      </c>
      <c r="AR15" s="123">
        <v>2.6221533079901983E-2</v>
      </c>
      <c r="AT15" s="124">
        <v>-1.3231694355683319</v>
      </c>
      <c r="AU15" s="124">
        <v>0.14372306085520342</v>
      </c>
      <c r="AV15" s="124">
        <v>-0.20733604289107507</v>
      </c>
      <c r="AW15" s="124">
        <v>0.16893773527126121</v>
      </c>
    </row>
    <row r="16" spans="1:49" ht="12" customHeight="1" x14ac:dyDescent="0.2">
      <c r="A16" s="122" t="s">
        <v>43</v>
      </c>
      <c r="B16" s="123" t="e">
        <v>#N/A</v>
      </c>
      <c r="C16" s="123">
        <v>4.0157600064854915</v>
      </c>
      <c r="D16" s="123">
        <v>4.0943579816493214</v>
      </c>
      <c r="E16" s="123">
        <v>1.7047021001084683</v>
      </c>
      <c r="F16" s="123">
        <v>3.0650041103555514</v>
      </c>
      <c r="G16" s="123">
        <v>4.2458176655560953</v>
      </c>
      <c r="H16" s="123">
        <v>4.2011124638013708</v>
      </c>
      <c r="I16" s="123">
        <v>4.6311451802742543</v>
      </c>
      <c r="J16" s="123">
        <v>1.3608264197878528</v>
      </c>
      <c r="K16" s="123">
        <v>2.2777199537332926</v>
      </c>
      <c r="L16" s="123">
        <v>1.8810259432327392</v>
      </c>
      <c r="M16" s="123">
        <v>4.1795945177070637</v>
      </c>
      <c r="N16" s="123">
        <v>2.7931568310705757</v>
      </c>
      <c r="O16" s="123">
        <v>4.6760958435325684</v>
      </c>
      <c r="P16" s="123">
        <v>3.2248699913012047</v>
      </c>
      <c r="Q16" s="123">
        <v>-0.9231268437871698</v>
      </c>
      <c r="R16" s="123">
        <v>-4.2556114902978841</v>
      </c>
      <c r="S16" s="123">
        <v>5.7507662316405472</v>
      </c>
      <c r="T16" s="123">
        <v>3.1638800412236767</v>
      </c>
      <c r="U16" s="123">
        <v>-0.41440464937479993</v>
      </c>
      <c r="V16" s="123">
        <v>1.137649057167911</v>
      </c>
      <c r="W16" s="123">
        <v>2.2957884157339015</v>
      </c>
      <c r="X16" s="123">
        <v>4.3882424897693895</v>
      </c>
      <c r="Y16" s="123">
        <v>2.1311903124261899</v>
      </c>
      <c r="Z16" s="123">
        <v>1.8828226296396577</v>
      </c>
      <c r="AA16" s="123">
        <v>1.7702584330185678</v>
      </c>
      <c r="AB16" s="123">
        <v>2.6082342293836547</v>
      </c>
      <c r="AC16" s="123">
        <v>-1.9337833299109541</v>
      </c>
      <c r="AD16" s="123">
        <v>5.2258628518535577</v>
      </c>
      <c r="AE16" s="123">
        <v>1.2554447589932627</v>
      </c>
      <c r="AF16" s="123">
        <v>-0.20406502321085318</v>
      </c>
      <c r="AG16" s="123">
        <v>1.0177965032862835</v>
      </c>
      <c r="AH16" s="123">
        <v>1.5431669961618377</v>
      </c>
      <c r="AI16" s="123">
        <v>2.6337832756207158</v>
      </c>
      <c r="AJ16" s="123">
        <v>2.5557176451920016</v>
      </c>
      <c r="AK16" s="123">
        <v>0.87245514995315521</v>
      </c>
      <c r="AL16" s="123">
        <v>0.86112580079651391</v>
      </c>
      <c r="AN16" s="123">
        <v>0.46200378620426807</v>
      </c>
      <c r="AO16" s="123">
        <v>-0.1040876361569687</v>
      </c>
      <c r="AP16" s="123">
        <v>-3.7695686151018037E-2</v>
      </c>
      <c r="AQ16" s="123">
        <v>-0.12768202075501556</v>
      </c>
      <c r="AR16" s="123">
        <v>-8.4333308168127452E-2</v>
      </c>
      <c r="AT16" s="124">
        <v>0.68089006697562571</v>
      </c>
      <c r="AU16" s="124">
        <v>-0.46337391137343253</v>
      </c>
      <c r="AV16" s="124">
        <v>-8.3585272461661475E-3</v>
      </c>
      <c r="AW16" s="124">
        <v>-0.42627071879328682</v>
      </c>
    </row>
    <row r="17" spans="1:49" ht="12" customHeight="1" x14ac:dyDescent="0.2">
      <c r="A17" s="122" t="s">
        <v>44</v>
      </c>
      <c r="B17" s="123" t="e">
        <v>#N/A</v>
      </c>
      <c r="C17" s="123">
        <v>3.8762172962257813</v>
      </c>
      <c r="D17" s="123">
        <v>4.3788859197259722</v>
      </c>
      <c r="E17" s="123">
        <v>1.7305763596432211</v>
      </c>
      <c r="F17" s="123">
        <v>3.3206600527508234</v>
      </c>
      <c r="G17" s="123">
        <v>4.1112440967491226</v>
      </c>
      <c r="H17" s="123">
        <v>3.9029906238696288</v>
      </c>
      <c r="I17" s="123">
        <v>4.7897564795351233</v>
      </c>
      <c r="J17" s="123">
        <v>1.5005996553077994</v>
      </c>
      <c r="K17" s="123">
        <v>2.2763169071979839</v>
      </c>
      <c r="L17" s="123">
        <v>2.0282424674983091</v>
      </c>
      <c r="M17" s="123">
        <v>3.597701334449388</v>
      </c>
      <c r="N17" s="123">
        <v>2.7728820481858207</v>
      </c>
      <c r="O17" s="123">
        <v>4.9882936859338534</v>
      </c>
      <c r="P17" s="123">
        <v>3.3727653742477992</v>
      </c>
      <c r="Q17" s="123">
        <v>-1.216286541881062</v>
      </c>
      <c r="R17" s="123">
        <v>-4.114112504855183</v>
      </c>
      <c r="S17" s="123">
        <v>5.4456794577137702</v>
      </c>
      <c r="T17" s="123">
        <v>3.1844627230364297</v>
      </c>
      <c r="U17" s="123">
        <v>3.8620752513818246E-4</v>
      </c>
      <c r="V17" s="123">
        <v>1.1335533291636057</v>
      </c>
      <c r="W17" s="123">
        <v>2.4438425634656147</v>
      </c>
      <c r="X17" s="123">
        <v>4.0866490372536202</v>
      </c>
      <c r="Y17" s="123">
        <v>1.8316114355785285</v>
      </c>
      <c r="Z17" s="123">
        <v>2.1889198942889543</v>
      </c>
      <c r="AA17" s="123">
        <v>1.9004171697810213</v>
      </c>
      <c r="AB17" s="123">
        <v>2.6362006315033604</v>
      </c>
      <c r="AC17" s="123">
        <v>-2.2194522373121695</v>
      </c>
      <c r="AD17" s="123">
        <v>5.0648364214710639</v>
      </c>
      <c r="AE17" s="123">
        <v>1.2704123362796915</v>
      </c>
      <c r="AF17" s="123">
        <v>6.6911465740648879E-2</v>
      </c>
      <c r="AG17" s="123">
        <v>1.0306104516277559</v>
      </c>
      <c r="AH17" s="123">
        <v>1.8216960406862492</v>
      </c>
      <c r="AI17" s="123">
        <v>2.3426373481497453</v>
      </c>
      <c r="AJ17" s="123">
        <v>2.2733500723896016</v>
      </c>
      <c r="AK17" s="123">
        <v>1.1588228145388291</v>
      </c>
      <c r="AL17" s="123">
        <v>0.98275302068422388</v>
      </c>
      <c r="AN17" s="123">
        <v>0.48960959044852537</v>
      </c>
      <c r="AO17" s="123">
        <v>-0.13239665222244401</v>
      </c>
      <c r="AP17" s="123">
        <v>-7.679585472823991E-2</v>
      </c>
      <c r="AQ17" s="123">
        <v>-8.4493923941253435E-2</v>
      </c>
      <c r="AR17" s="123">
        <v>-6.8355780191509119E-2</v>
      </c>
      <c r="AT17" s="124">
        <v>0.7007754009945133</v>
      </c>
      <c r="AU17" s="124">
        <v>-0.48300129627061317</v>
      </c>
      <c r="AV17" s="124">
        <v>-4.0666482748674682E-2</v>
      </c>
      <c r="AW17" s="124">
        <v>-0.38908980715117725</v>
      </c>
    </row>
    <row r="18" spans="1:49" ht="12" customHeight="1" x14ac:dyDescent="0.2">
      <c r="A18" s="125"/>
      <c r="B18" s="126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N18" s="126"/>
      <c r="AO18" s="126"/>
      <c r="AP18" s="126"/>
      <c r="AQ18" s="126"/>
      <c r="AR18" s="126"/>
      <c r="AT18" s="127"/>
      <c r="AU18" s="127"/>
      <c r="AV18" s="127"/>
      <c r="AW18" s="127"/>
    </row>
    <row r="19" spans="1:49" ht="12" customHeight="1" x14ac:dyDescent="0.2">
      <c r="A19" s="128" t="s">
        <v>45</v>
      </c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1"/>
      <c r="Z19" s="111"/>
      <c r="AA19" s="111"/>
      <c r="AB19" s="111"/>
      <c r="AC19" s="111"/>
      <c r="AD19" s="111"/>
      <c r="AE19" s="111"/>
      <c r="AF19" s="111"/>
      <c r="AG19" s="111"/>
      <c r="AH19" s="111"/>
      <c r="AI19" s="111"/>
      <c r="AJ19" s="111"/>
      <c r="AK19" s="111"/>
      <c r="AL19" s="111"/>
      <c r="AN19" s="130"/>
      <c r="AO19" s="130"/>
      <c r="AP19" s="130"/>
      <c r="AQ19" s="130"/>
      <c r="AR19" s="130"/>
      <c r="AT19" s="129"/>
      <c r="AU19" s="129"/>
      <c r="AV19" s="129"/>
      <c r="AW19" s="129"/>
    </row>
    <row r="20" spans="1:49" ht="12" customHeight="1" x14ac:dyDescent="0.2">
      <c r="A20" s="122" t="s">
        <v>34</v>
      </c>
      <c r="B20" s="130">
        <v>1470.7260000000001</v>
      </c>
      <c r="C20" s="130">
        <v>1497.0440000000001</v>
      </c>
      <c r="D20" s="130">
        <v>1512.643</v>
      </c>
      <c r="E20" s="130">
        <v>1546.4880000000001</v>
      </c>
      <c r="F20" s="130">
        <v>1597.356</v>
      </c>
      <c r="G20" s="130">
        <v>1650.8579999999999</v>
      </c>
      <c r="H20" s="130">
        <v>1723.643</v>
      </c>
      <c r="I20" s="130">
        <v>1828.538</v>
      </c>
      <c r="J20" s="130">
        <v>1843.2570000000001</v>
      </c>
      <c r="K20" s="130">
        <v>1884.2180000000001</v>
      </c>
      <c r="L20" s="130">
        <v>1913.9839999999999</v>
      </c>
      <c r="M20" s="130">
        <v>1968.4960000000001</v>
      </c>
      <c r="N20" s="130">
        <v>2030.7260000000001</v>
      </c>
      <c r="O20" s="130">
        <v>2088.5120000000002</v>
      </c>
      <c r="P20" s="130">
        <v>2180.9349999999999</v>
      </c>
      <c r="Q20" s="130">
        <v>2180.7040000000002</v>
      </c>
      <c r="R20" s="130">
        <v>2203.8629999999998</v>
      </c>
      <c r="S20" s="130">
        <v>2291.4650000000001</v>
      </c>
      <c r="T20" s="130">
        <v>2333.9259999999999</v>
      </c>
      <c r="U20" s="130">
        <v>2360.297</v>
      </c>
      <c r="V20" s="130">
        <v>2403.4450000000002</v>
      </c>
      <c r="W20" s="130">
        <v>2472.991</v>
      </c>
      <c r="X20" s="130">
        <v>2576.4029999999998</v>
      </c>
      <c r="Y20" s="130">
        <v>2632.0230000000001</v>
      </c>
      <c r="Z20" s="130">
        <v>2697.9079999999999</v>
      </c>
      <c r="AA20" s="130">
        <v>2748.82</v>
      </c>
      <c r="AB20" s="130">
        <v>2770.4180000000001</v>
      </c>
      <c r="AC20" s="130">
        <v>2687.3710000000001</v>
      </c>
      <c r="AD20" s="130">
        <v>2839.2869999999998</v>
      </c>
      <c r="AE20" s="130">
        <v>2918.1469999999999</v>
      </c>
      <c r="AF20" s="130">
        <v>2871.1990000000001</v>
      </c>
      <c r="AG20" s="130">
        <v>2894.3209999999999</v>
      </c>
      <c r="AH20" s="130">
        <v>2941.7420000000002</v>
      </c>
      <c r="AI20" s="130">
        <v>3033.8727315833048</v>
      </c>
      <c r="AJ20" s="130">
        <v>3129.6248802398472</v>
      </c>
      <c r="AK20" s="130">
        <v>3179.0547538547544</v>
      </c>
      <c r="AL20" s="130">
        <v>3219.7487590552873</v>
      </c>
      <c r="AN20" s="130">
        <v>1.3354358807450808</v>
      </c>
      <c r="AO20" s="130">
        <v>-10.170995190283065</v>
      </c>
      <c r="AP20" s="130">
        <v>-9.101032958592441</v>
      </c>
      <c r="AQ20" s="130">
        <v>-5.7002817723509907</v>
      </c>
      <c r="AR20" s="130">
        <v>-9.9938381490428583</v>
      </c>
      <c r="AT20" s="433">
        <v>21.427392970913388</v>
      </c>
      <c r="AU20" s="433">
        <v>9.9473178989815096</v>
      </c>
      <c r="AV20" s="433">
        <v>14.404129825814834</v>
      </c>
      <c r="AW20" s="433">
        <v>3.6901470782845536</v>
      </c>
    </row>
    <row r="21" spans="1:49" ht="12" customHeight="1" x14ac:dyDescent="0.2">
      <c r="A21" s="122" t="s">
        <v>35</v>
      </c>
      <c r="B21" s="130">
        <v>1273.0050000000001</v>
      </c>
      <c r="C21" s="130">
        <v>1263.229</v>
      </c>
      <c r="D21" s="130">
        <v>1271.172</v>
      </c>
      <c r="E21" s="130">
        <v>1268.6469999999999</v>
      </c>
      <c r="F21" s="130">
        <v>1263.346</v>
      </c>
      <c r="G21" s="130">
        <v>1308.44</v>
      </c>
      <c r="H21" s="130">
        <v>1330.7639999999999</v>
      </c>
      <c r="I21" s="130">
        <v>1315.402</v>
      </c>
      <c r="J21" s="130">
        <v>1316.232</v>
      </c>
      <c r="K21" s="130">
        <v>1345.0940000000001</v>
      </c>
      <c r="L21" s="130">
        <v>1350.1959999999999</v>
      </c>
      <c r="M21" s="130">
        <v>1342.7919999999999</v>
      </c>
      <c r="N21" s="130">
        <v>1347.3320000000001</v>
      </c>
      <c r="O21" s="130">
        <v>1368.2670000000001</v>
      </c>
      <c r="P21" s="130">
        <v>1376.6010000000001</v>
      </c>
      <c r="Q21" s="130">
        <v>1391.6849999999999</v>
      </c>
      <c r="R21" s="130">
        <v>1425.403</v>
      </c>
      <c r="S21" s="130">
        <v>1445.2080000000001</v>
      </c>
      <c r="T21" s="130">
        <v>1456.3119999999999</v>
      </c>
      <c r="U21" s="130">
        <v>1471.0360000000001</v>
      </c>
      <c r="V21" s="130">
        <v>1497.8589999999999</v>
      </c>
      <c r="W21" s="130">
        <v>1514.8050000000001</v>
      </c>
      <c r="X21" s="130">
        <v>1548.171</v>
      </c>
      <c r="Y21" s="130">
        <v>1605.614</v>
      </c>
      <c r="Z21" s="130">
        <v>1609.0039999999999</v>
      </c>
      <c r="AA21" s="130">
        <v>1620.778</v>
      </c>
      <c r="AB21" s="130">
        <v>1620.854</v>
      </c>
      <c r="AC21" s="130">
        <v>1595.5650000000001</v>
      </c>
      <c r="AD21" s="130">
        <v>1650.364</v>
      </c>
      <c r="AE21" s="130">
        <v>1661.578</v>
      </c>
      <c r="AF21" s="130">
        <v>1678.5730000000001</v>
      </c>
      <c r="AG21" s="130">
        <v>1698.279</v>
      </c>
      <c r="AH21" s="130">
        <v>1710.8589999999999</v>
      </c>
      <c r="AI21" s="130">
        <v>1766.1532654803398</v>
      </c>
      <c r="AJ21" s="130">
        <v>1782.3489877731536</v>
      </c>
      <c r="AK21" s="130">
        <v>1780.6478134668616</v>
      </c>
      <c r="AL21" s="130">
        <v>1786.0282449407709</v>
      </c>
      <c r="AN21" s="130">
        <v>7.4299582613687107</v>
      </c>
      <c r="AO21" s="130">
        <v>19.959559087150183</v>
      </c>
      <c r="AP21" s="130">
        <v>3.7530341042647706</v>
      </c>
      <c r="AQ21" s="130">
        <v>-2.0434757440229987</v>
      </c>
      <c r="AR21" s="130">
        <v>0.56951910206976208</v>
      </c>
      <c r="AT21" s="433">
        <v>8.0574983744754718</v>
      </c>
      <c r="AU21" s="433">
        <v>31.295933979892652</v>
      </c>
      <c r="AV21" s="433">
        <v>50.681665347149647</v>
      </c>
      <c r="AW21" s="433">
        <v>40.952248577235878</v>
      </c>
    </row>
    <row r="22" spans="1:49" ht="12" customHeight="1" x14ac:dyDescent="0.2">
      <c r="A22" s="122" t="s">
        <v>36</v>
      </c>
      <c r="B22" s="130">
        <v>893.774</v>
      </c>
      <c r="C22" s="130">
        <v>888.00199999999995</v>
      </c>
      <c r="D22" s="130">
        <v>888.93100000000004</v>
      </c>
      <c r="E22" s="130">
        <v>895.30100000000004</v>
      </c>
      <c r="F22" s="130">
        <v>900.56100000000004</v>
      </c>
      <c r="G22" s="130">
        <v>966.09900000000005</v>
      </c>
      <c r="H22" s="130">
        <v>982.19200000000001</v>
      </c>
      <c r="I22" s="130">
        <v>976.66399999999999</v>
      </c>
      <c r="J22" s="130">
        <v>991.32299999999998</v>
      </c>
      <c r="K22" s="130">
        <v>1011.2859999999999</v>
      </c>
      <c r="L22" s="130">
        <v>1010.006</v>
      </c>
      <c r="M22" s="130">
        <v>1002.5170000000001</v>
      </c>
      <c r="N22" s="130">
        <v>1013.65</v>
      </c>
      <c r="O22" s="130">
        <v>1031.7909999999999</v>
      </c>
      <c r="P22" s="130">
        <v>1044.3330000000001</v>
      </c>
      <c r="Q22" s="130">
        <v>1059.636</v>
      </c>
      <c r="R22" s="130">
        <v>1079.32</v>
      </c>
      <c r="S22" s="130">
        <v>1084.809</v>
      </c>
      <c r="T22" s="130">
        <v>1093.8309999999999</v>
      </c>
      <c r="U22" s="130">
        <v>1098.665</v>
      </c>
      <c r="V22" s="130">
        <v>1111.47</v>
      </c>
      <c r="W22" s="130">
        <v>1125.7539999999999</v>
      </c>
      <c r="X22" s="130">
        <v>1151.58</v>
      </c>
      <c r="Y22" s="130">
        <v>1199.617</v>
      </c>
      <c r="Z22" s="130">
        <v>1209.52</v>
      </c>
      <c r="AA22" s="130">
        <v>1218.8140000000001</v>
      </c>
      <c r="AB22" s="130">
        <v>1223.4179999999999</v>
      </c>
      <c r="AC22" s="130">
        <v>1195.8579999999999</v>
      </c>
      <c r="AD22" s="130">
        <v>1227.941</v>
      </c>
      <c r="AE22" s="130">
        <v>1229.059</v>
      </c>
      <c r="AF22" s="130">
        <v>1232.9449999999999</v>
      </c>
      <c r="AG22" s="130">
        <v>1241.1479999999999</v>
      </c>
      <c r="AH22" s="130">
        <v>1235.7560000000001</v>
      </c>
      <c r="AI22" s="130">
        <v>1255.7335368086117</v>
      </c>
      <c r="AJ22" s="130">
        <v>1267.1422023428026</v>
      </c>
      <c r="AK22" s="130">
        <v>1263.9280632366081</v>
      </c>
      <c r="AL22" s="130">
        <v>1262.4663629721456</v>
      </c>
      <c r="AN22" s="130">
        <v>-7.1609781384076996</v>
      </c>
      <c r="AO22" s="130">
        <v>-6.9931394298166651</v>
      </c>
      <c r="AP22" s="130">
        <v>-15.029341511335133</v>
      </c>
      <c r="AQ22" s="130">
        <v>-16.377320789076066</v>
      </c>
      <c r="AR22" s="130">
        <v>-15.962354377850488</v>
      </c>
      <c r="AT22" s="433">
        <v>-7.5834624645290205</v>
      </c>
      <c r="AU22" s="433">
        <v>4.6262786724641956</v>
      </c>
      <c r="AV22" s="433">
        <v>12.855846638862204</v>
      </c>
      <c r="AW22" s="433">
        <v>6.7904326149725875</v>
      </c>
    </row>
    <row r="23" spans="1:49" ht="12" customHeight="1" x14ac:dyDescent="0.2">
      <c r="A23" s="122" t="s">
        <v>37</v>
      </c>
      <c r="B23" s="130">
        <v>368.61599999999999</v>
      </c>
      <c r="C23" s="130">
        <v>364.91300000000001</v>
      </c>
      <c r="D23" s="130">
        <v>370.89499999999998</v>
      </c>
      <c r="E23" s="130">
        <v>363.68299999999999</v>
      </c>
      <c r="F23" s="130">
        <v>354.87299999999999</v>
      </c>
      <c r="G23" s="130">
        <v>340.19200000000001</v>
      </c>
      <c r="H23" s="130">
        <v>346.31799999999998</v>
      </c>
      <c r="I23" s="130">
        <v>337.62</v>
      </c>
      <c r="J23" s="130">
        <v>326.74599999999998</v>
      </c>
      <c r="K23" s="130">
        <v>335.33100000000002</v>
      </c>
      <c r="L23" s="130">
        <v>340.77199999999999</v>
      </c>
      <c r="M23" s="130">
        <v>340.53300000000002</v>
      </c>
      <c r="N23" s="130">
        <v>335.06700000000001</v>
      </c>
      <c r="O23" s="130">
        <v>338.22800000000001</v>
      </c>
      <c r="P23" s="130">
        <v>334.96100000000001</v>
      </c>
      <c r="Q23" s="130">
        <v>335.32100000000003</v>
      </c>
      <c r="R23" s="130">
        <v>348.59</v>
      </c>
      <c r="S23" s="130">
        <v>361.62599999999998</v>
      </c>
      <c r="T23" s="130">
        <v>363.79899999999998</v>
      </c>
      <c r="U23" s="130">
        <v>372.92099999999999</v>
      </c>
      <c r="V23" s="130">
        <v>386.12</v>
      </c>
      <c r="W23" s="130">
        <v>388.952</v>
      </c>
      <c r="X23" s="130">
        <v>396.58699999999999</v>
      </c>
      <c r="Y23" s="130">
        <v>406.43400000000003</v>
      </c>
      <c r="Z23" s="130">
        <v>400.41800000000001</v>
      </c>
      <c r="AA23" s="130">
        <v>402.93099999999998</v>
      </c>
      <c r="AB23" s="130">
        <v>398.63200000000001</v>
      </c>
      <c r="AC23" s="130">
        <v>400.36500000000001</v>
      </c>
      <c r="AD23" s="130">
        <v>422.84500000000003</v>
      </c>
      <c r="AE23" s="130">
        <v>432.726</v>
      </c>
      <c r="AF23" s="130">
        <v>445.58699999999999</v>
      </c>
      <c r="AG23" s="130">
        <v>457.13099999999997</v>
      </c>
      <c r="AH23" s="130">
        <v>475.10300000000001</v>
      </c>
      <c r="AI23" s="130">
        <v>510.41972867172825</v>
      </c>
      <c r="AJ23" s="130">
        <v>515.20678543035069</v>
      </c>
      <c r="AK23" s="130">
        <v>516.71975023025345</v>
      </c>
      <c r="AL23" s="130">
        <v>523.56188196862536</v>
      </c>
      <c r="AN23" s="130">
        <v>14.590936399776638</v>
      </c>
      <c r="AO23" s="130">
        <v>26.952698516967132</v>
      </c>
      <c r="AP23" s="130">
        <v>18.782375615599619</v>
      </c>
      <c r="AQ23" s="130">
        <v>14.33384504505301</v>
      </c>
      <c r="AR23" s="130">
        <v>16.531873479920193</v>
      </c>
      <c r="AT23" s="433">
        <v>15.640960839004492</v>
      </c>
      <c r="AU23" s="433">
        <v>26.669655307428627</v>
      </c>
      <c r="AV23" s="433">
        <v>37.825818708287329</v>
      </c>
      <c r="AW23" s="433">
        <v>34.161815962263233</v>
      </c>
    </row>
    <row r="24" spans="1:49" ht="12" customHeight="1" x14ac:dyDescent="0.2">
      <c r="A24" s="122" t="s">
        <v>38</v>
      </c>
      <c r="B24" s="130">
        <v>603.452</v>
      </c>
      <c r="C24" s="130">
        <v>649.34299999999996</v>
      </c>
      <c r="D24" s="130">
        <v>702.81500000000005</v>
      </c>
      <c r="E24" s="130">
        <v>739.00900000000001</v>
      </c>
      <c r="F24" s="130">
        <v>748.48699999999997</v>
      </c>
      <c r="G24" s="130">
        <v>806.40099999999995</v>
      </c>
      <c r="H24" s="130">
        <v>853.05600000000004</v>
      </c>
      <c r="I24" s="130">
        <v>902.42700000000002</v>
      </c>
      <c r="J24" s="130">
        <v>924.93</v>
      </c>
      <c r="K24" s="130">
        <v>917.00199999999995</v>
      </c>
      <c r="L24" s="130">
        <v>927.45</v>
      </c>
      <c r="M24" s="130">
        <v>977.12</v>
      </c>
      <c r="N24" s="130">
        <v>1008.044</v>
      </c>
      <c r="O24" s="130">
        <v>1109.729</v>
      </c>
      <c r="P24" s="130">
        <v>1203.376</v>
      </c>
      <c r="Q24" s="130">
        <v>1209.0409999999999</v>
      </c>
      <c r="R24" s="130">
        <v>1059.925</v>
      </c>
      <c r="S24" s="130">
        <v>1123.627</v>
      </c>
      <c r="T24" s="130">
        <v>1187.165</v>
      </c>
      <c r="U24" s="130">
        <v>1175.6079999999999</v>
      </c>
      <c r="V24" s="130">
        <v>1175.21</v>
      </c>
      <c r="W24" s="130">
        <v>1240.7809999999999</v>
      </c>
      <c r="X24" s="130">
        <v>1326.6120000000001</v>
      </c>
      <c r="Y24" s="130">
        <v>1392.1320000000001</v>
      </c>
      <c r="Z24" s="130">
        <v>1449.2190000000001</v>
      </c>
      <c r="AA24" s="130">
        <v>1467.713</v>
      </c>
      <c r="AB24" s="130">
        <v>1468.9839999999999</v>
      </c>
      <c r="AC24" s="130">
        <v>1493.913</v>
      </c>
      <c r="AD24" s="130">
        <v>1594.95</v>
      </c>
      <c r="AE24" s="130">
        <v>1598.144</v>
      </c>
      <c r="AF24" s="130">
        <v>1600.2629999999999</v>
      </c>
      <c r="AG24" s="130">
        <v>1604.42</v>
      </c>
      <c r="AH24" s="130">
        <v>1636.4090000000001</v>
      </c>
      <c r="AI24" s="130">
        <v>1680.2197297512378</v>
      </c>
      <c r="AJ24" s="130">
        <v>1724.3809555423911</v>
      </c>
      <c r="AK24" s="130">
        <v>1742.8357396279666</v>
      </c>
      <c r="AL24" s="130">
        <v>1755.132550387422</v>
      </c>
      <c r="AN24" s="130">
        <v>40.174686596591982</v>
      </c>
      <c r="AO24" s="130">
        <v>34.344477104615407</v>
      </c>
      <c r="AP24" s="130">
        <v>33.004301290446847</v>
      </c>
      <c r="AQ24" s="130">
        <v>36.161918461365531</v>
      </c>
      <c r="AR24" s="130">
        <v>34.054292770546908</v>
      </c>
      <c r="AT24" s="433">
        <v>66.017700852661392</v>
      </c>
      <c r="AU24" s="433">
        <v>31.284410480743873</v>
      </c>
      <c r="AV24" s="433">
        <v>13.785082167762766</v>
      </c>
      <c r="AW24" s="433">
        <v>-0.96076553861803404</v>
      </c>
    </row>
    <row r="25" spans="1:49" ht="12" customHeight="1" x14ac:dyDescent="0.2">
      <c r="A25" s="122" t="s">
        <v>40</v>
      </c>
      <c r="B25" s="130">
        <v>787.54100000000005</v>
      </c>
      <c r="C25" s="130">
        <v>894.64800000000002</v>
      </c>
      <c r="D25" s="130">
        <v>995.21400000000006</v>
      </c>
      <c r="E25" s="130">
        <v>1037.9670000000001</v>
      </c>
      <c r="F25" s="130">
        <v>1181.5340000000001</v>
      </c>
      <c r="G25" s="130">
        <v>1286.5920000000001</v>
      </c>
      <c r="H25" s="130">
        <v>1377.2829999999999</v>
      </c>
      <c r="I25" s="130">
        <v>1539.25</v>
      </c>
      <c r="J25" s="130">
        <v>1547.3420000000001</v>
      </c>
      <c r="K25" s="130">
        <v>1572.6759999999999</v>
      </c>
      <c r="L25" s="130">
        <v>1639.28</v>
      </c>
      <c r="M25" s="130">
        <v>1823.203</v>
      </c>
      <c r="N25" s="130">
        <v>1951.92</v>
      </c>
      <c r="O25" s="130">
        <v>2114.2469999999998</v>
      </c>
      <c r="P25" s="130">
        <v>2207.5079999999998</v>
      </c>
      <c r="Q25" s="130">
        <v>2229.6729999999998</v>
      </c>
      <c r="R25" s="130">
        <v>1911.2090000000001</v>
      </c>
      <c r="S25" s="130">
        <v>2122.4090000000001</v>
      </c>
      <c r="T25" s="130">
        <v>2266.2280000000001</v>
      </c>
      <c r="U25" s="130">
        <v>2282.2750000000001</v>
      </c>
      <c r="V25" s="130">
        <v>2279.38</v>
      </c>
      <c r="W25" s="130">
        <v>2368.6999999999998</v>
      </c>
      <c r="X25" s="130">
        <v>2489.2759999999998</v>
      </c>
      <c r="Y25" s="130">
        <v>2565.4850000000001</v>
      </c>
      <c r="Z25" s="130">
        <v>2650.067</v>
      </c>
      <c r="AA25" s="130">
        <v>2765.6559999999999</v>
      </c>
      <c r="AB25" s="130">
        <v>2958</v>
      </c>
      <c r="AC25" s="130">
        <v>2797.442</v>
      </c>
      <c r="AD25" s="130">
        <v>3120.7719999999999</v>
      </c>
      <c r="AE25" s="130">
        <v>3309.6880000000001</v>
      </c>
      <c r="AF25" s="130">
        <v>3394.5149999999999</v>
      </c>
      <c r="AG25" s="130">
        <v>3483.2370000000001</v>
      </c>
      <c r="AH25" s="130">
        <v>3620.2190000000001</v>
      </c>
      <c r="AI25" s="130">
        <v>3714.3703734050914</v>
      </c>
      <c r="AJ25" s="130">
        <v>3844.886300330053</v>
      </c>
      <c r="AK25" s="130">
        <v>3929.372718539968</v>
      </c>
      <c r="AL25" s="130">
        <v>4017.9618850288016</v>
      </c>
      <c r="AN25" s="130">
        <v>40.626376826352498</v>
      </c>
      <c r="AO25" s="130">
        <v>34.231575227392113</v>
      </c>
      <c r="AP25" s="130">
        <v>28.975372570982472</v>
      </c>
      <c r="AQ25" s="130">
        <v>14.274941814921021</v>
      </c>
      <c r="AR25" s="130">
        <v>-7.454007330270997</v>
      </c>
      <c r="AT25" s="433">
        <v>23.533875997478845</v>
      </c>
      <c r="AU25" s="433">
        <v>24.262582392469994</v>
      </c>
      <c r="AV25" s="433">
        <v>11.087090091054051</v>
      </c>
      <c r="AW25" s="433">
        <v>-14.00963993028563</v>
      </c>
    </row>
    <row r="26" spans="1:49" ht="12" customHeight="1" x14ac:dyDescent="0.2">
      <c r="A26" s="122" t="s">
        <v>41</v>
      </c>
      <c r="B26" s="130">
        <v>775.13300000000004</v>
      </c>
      <c r="C26" s="130">
        <v>874.846</v>
      </c>
      <c r="D26" s="130">
        <v>938.2</v>
      </c>
      <c r="E26" s="130">
        <v>971.71100000000001</v>
      </c>
      <c r="F26" s="130">
        <v>1092.4380000000001</v>
      </c>
      <c r="G26" s="130">
        <v>1212.297</v>
      </c>
      <c r="H26" s="130">
        <v>1279.924</v>
      </c>
      <c r="I26" s="130">
        <v>1440.6410000000001</v>
      </c>
      <c r="J26" s="130">
        <v>1420.9259999999999</v>
      </c>
      <c r="K26" s="130">
        <v>1407.385</v>
      </c>
      <c r="L26" s="130">
        <v>1453.1420000000001</v>
      </c>
      <c r="M26" s="130">
        <v>1553.299</v>
      </c>
      <c r="N26" s="130">
        <v>1659.5219999999999</v>
      </c>
      <c r="O26" s="130">
        <v>1795.09</v>
      </c>
      <c r="P26" s="130">
        <v>1954.223</v>
      </c>
      <c r="Q26" s="130">
        <v>2009.547</v>
      </c>
      <c r="R26" s="130">
        <v>1727.8009999999999</v>
      </c>
      <c r="S26" s="130">
        <v>1938.1849999999999</v>
      </c>
      <c r="T26" s="130">
        <v>2068.2310000000002</v>
      </c>
      <c r="U26" s="130">
        <v>2079.6289999999999</v>
      </c>
      <c r="V26" s="130">
        <v>2097.8270000000002</v>
      </c>
      <c r="W26" s="130">
        <v>2234.2429999999999</v>
      </c>
      <c r="X26" s="130">
        <v>2363.6469999999999</v>
      </c>
      <c r="Y26" s="130">
        <v>2496.7260000000001</v>
      </c>
      <c r="Z26" s="130">
        <v>2606.3919999999998</v>
      </c>
      <c r="AA26" s="130">
        <v>2715.39</v>
      </c>
      <c r="AB26" s="130">
        <v>2769.27</v>
      </c>
      <c r="AC26" s="130">
        <v>2594.752</v>
      </c>
      <c r="AD26" s="130">
        <v>2942.0369999999998</v>
      </c>
      <c r="AE26" s="130">
        <v>3230.3939999999998</v>
      </c>
      <c r="AF26" s="130">
        <v>3211.0320000000002</v>
      </c>
      <c r="AG26" s="130">
        <v>3289.777</v>
      </c>
      <c r="AH26" s="130">
        <v>3432.5569999999998</v>
      </c>
      <c r="AI26" s="130">
        <v>3533.6511872375245</v>
      </c>
      <c r="AJ26" s="130">
        <v>3659.2468816330329</v>
      </c>
      <c r="AK26" s="130">
        <v>3742.5291743092539</v>
      </c>
      <c r="AL26" s="130">
        <v>3828.1596346385368</v>
      </c>
      <c r="AN26" s="130">
        <v>21.67663130383562</v>
      </c>
      <c r="AO26" s="130">
        <v>4.9649862311280231</v>
      </c>
      <c r="AP26" s="130">
        <v>-6.9813368257196089</v>
      </c>
      <c r="AQ26" s="130">
        <v>-21.296907797580388</v>
      </c>
      <c r="AR26" s="130">
        <v>-44.837101548222563</v>
      </c>
      <c r="AT26" s="433">
        <v>90.605850410708172</v>
      </c>
      <c r="AU26" s="433">
        <v>82.113789316209932</v>
      </c>
      <c r="AV26" s="433">
        <v>82.709912155766233</v>
      </c>
      <c r="AW26" s="433">
        <v>46.093250084401916</v>
      </c>
    </row>
    <row r="27" spans="1:49" ht="12" customHeight="1" x14ac:dyDescent="0.2">
      <c r="A27" s="122" t="s">
        <v>43</v>
      </c>
      <c r="B27" s="130">
        <v>3182.4859999999999</v>
      </c>
      <c r="C27" s="130">
        <v>3310.2869999999998</v>
      </c>
      <c r="D27" s="130">
        <v>3445.8220000000001</v>
      </c>
      <c r="E27" s="130">
        <v>3504.5630000000001</v>
      </c>
      <c r="F27" s="130">
        <v>3611.9780000000001</v>
      </c>
      <c r="G27" s="130">
        <v>3765.3359999999998</v>
      </c>
      <c r="H27" s="130">
        <v>3923.5219999999999</v>
      </c>
      <c r="I27" s="130">
        <v>4105.2259999999997</v>
      </c>
      <c r="J27" s="130">
        <v>4161.0910000000003</v>
      </c>
      <c r="K27" s="130">
        <v>4255.8689999999997</v>
      </c>
      <c r="L27" s="130">
        <v>4335.9229999999998</v>
      </c>
      <c r="M27" s="130">
        <v>4517.1469999999999</v>
      </c>
      <c r="N27" s="130">
        <v>4643.3180000000002</v>
      </c>
      <c r="O27" s="130">
        <v>4860.4440000000004</v>
      </c>
      <c r="P27" s="130">
        <v>5017.1869999999999</v>
      </c>
      <c r="Q27" s="130">
        <v>4970.8720000000003</v>
      </c>
      <c r="R27" s="130">
        <v>4759.3310000000001</v>
      </c>
      <c r="S27" s="130">
        <v>5033.0290000000005</v>
      </c>
      <c r="T27" s="130">
        <v>5192.268</v>
      </c>
      <c r="U27" s="130">
        <v>5170.7510000000002</v>
      </c>
      <c r="V27" s="130">
        <v>5229.576</v>
      </c>
      <c r="W27" s="130">
        <v>5349.6360000000004</v>
      </c>
      <c r="X27" s="130">
        <v>5584.3909999999996</v>
      </c>
      <c r="Y27" s="130">
        <v>5703.4049999999997</v>
      </c>
      <c r="Z27" s="130">
        <v>5810.79</v>
      </c>
      <c r="AA27" s="130">
        <v>5913.6559999999999</v>
      </c>
      <c r="AB27" s="130">
        <v>6067.8980000000001</v>
      </c>
      <c r="AC27" s="130">
        <v>5950.558</v>
      </c>
      <c r="AD27" s="130">
        <v>6261.5259999999998</v>
      </c>
      <c r="AE27" s="130">
        <v>6340.1360000000004</v>
      </c>
      <c r="AF27" s="130">
        <v>6327.1980000000003</v>
      </c>
      <c r="AG27" s="130">
        <v>6391.5959999999995</v>
      </c>
      <c r="AH27" s="130">
        <v>6490.2290000000003</v>
      </c>
      <c r="AI27" s="130">
        <v>6661.1675659514858</v>
      </c>
      <c r="AJ27" s="130">
        <v>6831.4082008103142</v>
      </c>
      <c r="AK27" s="130">
        <v>6891.0091734726057</v>
      </c>
      <c r="AL27" s="130">
        <v>6950.3494314006321</v>
      </c>
      <c r="AN27" s="130">
        <v>41.409484630946281</v>
      </c>
      <c r="AO27" s="130">
        <v>35.787696918099755</v>
      </c>
      <c r="AP27" s="130">
        <v>34.20484700130055</v>
      </c>
      <c r="AQ27" s="130">
        <v>25.824462353525632</v>
      </c>
      <c r="AR27" s="130">
        <v>20.257206083028905</v>
      </c>
      <c r="AT27" s="433">
        <v>42.75621484885778</v>
      </c>
      <c r="AU27" s="433">
        <v>14.006414055542336</v>
      </c>
      <c r="AV27" s="433">
        <v>13.808773675040356</v>
      </c>
      <c r="AW27" s="433">
        <v>-15.132181050383224</v>
      </c>
    </row>
    <row r="28" spans="1:49" ht="12" customHeight="1" x14ac:dyDescent="0.2">
      <c r="A28" s="122" t="s">
        <v>44</v>
      </c>
      <c r="B28" s="130">
        <v>3178.15</v>
      </c>
      <c r="C28" s="130">
        <v>3301.3420000000001</v>
      </c>
      <c r="D28" s="130">
        <v>3445.904</v>
      </c>
      <c r="E28" s="130">
        <v>3505.538</v>
      </c>
      <c r="F28" s="130">
        <v>3621.9450000000002</v>
      </c>
      <c r="G28" s="130">
        <v>3770.8519999999999</v>
      </c>
      <c r="H28" s="130">
        <v>3918.0279999999998</v>
      </c>
      <c r="I28" s="130">
        <v>4105.692</v>
      </c>
      <c r="J28" s="130">
        <v>4167.3019999999997</v>
      </c>
      <c r="K28" s="130">
        <v>4262.1629999999996</v>
      </c>
      <c r="L28" s="130">
        <v>4348.6099999999997</v>
      </c>
      <c r="M28" s="130">
        <v>4505.0600000000004</v>
      </c>
      <c r="N28" s="130">
        <v>4629.9799999999996</v>
      </c>
      <c r="O28" s="130">
        <v>4860.9369999999999</v>
      </c>
      <c r="P28" s="130">
        <v>5024.8850000000002</v>
      </c>
      <c r="Q28" s="130">
        <v>4963.768</v>
      </c>
      <c r="R28" s="130">
        <v>4759.5529999999999</v>
      </c>
      <c r="S28" s="130">
        <v>5018.7430000000004</v>
      </c>
      <c r="T28" s="130">
        <v>5178.5630000000001</v>
      </c>
      <c r="U28" s="130">
        <v>5178.5829999999996</v>
      </c>
      <c r="V28" s="130">
        <v>5237.2849999999999</v>
      </c>
      <c r="W28" s="130">
        <v>5365.2759999999998</v>
      </c>
      <c r="X28" s="130">
        <v>5584.5360000000001</v>
      </c>
      <c r="Y28" s="130">
        <v>5686.8230000000003</v>
      </c>
      <c r="Z28" s="130">
        <v>5811.3029999999999</v>
      </c>
      <c r="AA28" s="130">
        <v>5921.7420000000002</v>
      </c>
      <c r="AB28" s="130">
        <v>6077.8509999999997</v>
      </c>
      <c r="AC28" s="130">
        <v>5942.9560000000001</v>
      </c>
      <c r="AD28" s="130">
        <v>6243.9570000000003</v>
      </c>
      <c r="AE28" s="130">
        <v>6323.2809999999999</v>
      </c>
      <c r="AF28" s="130">
        <v>6327.5119999999997</v>
      </c>
      <c r="AG28" s="130">
        <v>6392.7240000000002</v>
      </c>
      <c r="AH28" s="130">
        <v>6509.18</v>
      </c>
      <c r="AI28" s="130">
        <v>6661.6664817382934</v>
      </c>
      <c r="AJ28" s="130">
        <v>6813.1094815232445</v>
      </c>
      <c r="AK28" s="130">
        <v>6892.0613485746444</v>
      </c>
      <c r="AL28" s="130">
        <v>6959.7932896651719</v>
      </c>
      <c r="AN28" s="130">
        <v>43.311295322716433</v>
      </c>
      <c r="AO28" s="130">
        <v>35.765328200822296</v>
      </c>
      <c r="AP28" s="130">
        <v>31.48998189105896</v>
      </c>
      <c r="AQ28" s="130">
        <v>26.124838563503545</v>
      </c>
      <c r="AR28" s="130">
        <v>21.688316734763248</v>
      </c>
      <c r="AT28" s="433">
        <v>44.1352840060772</v>
      </c>
      <c r="AU28" s="433">
        <v>13.942963870190397</v>
      </c>
      <c r="AV28" s="433">
        <v>11.556540911852608</v>
      </c>
      <c r="AW28" s="433">
        <v>-14.773688475398558</v>
      </c>
    </row>
    <row r="29" spans="1:49" ht="12" customHeight="1" x14ac:dyDescent="0.2">
      <c r="A29" s="125"/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N29" s="143"/>
      <c r="AO29" s="143"/>
      <c r="AP29" s="143"/>
      <c r="AQ29" s="143"/>
      <c r="AR29" s="143"/>
      <c r="AT29" s="127"/>
      <c r="AU29" s="127"/>
      <c r="AV29" s="127"/>
      <c r="AW29" s="127"/>
    </row>
    <row r="30" spans="1:49" ht="12" customHeight="1" x14ac:dyDescent="0.2">
      <c r="A30" s="128" t="s">
        <v>346</v>
      </c>
      <c r="B30" s="111"/>
      <c r="C30" s="111"/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1"/>
      <c r="Z30" s="111"/>
      <c r="AA30" s="111"/>
      <c r="AB30" s="111"/>
      <c r="AC30" s="111"/>
      <c r="AD30" s="111"/>
      <c r="AE30" s="111"/>
      <c r="AF30" s="111"/>
      <c r="AG30" s="111"/>
      <c r="AH30" s="111"/>
      <c r="AI30" s="111"/>
      <c r="AJ30" s="111"/>
      <c r="AK30" s="111"/>
      <c r="AL30" s="111"/>
      <c r="AN30" s="123"/>
      <c r="AO30" s="123"/>
      <c r="AP30" s="123"/>
      <c r="AQ30" s="123"/>
      <c r="AR30" s="123"/>
      <c r="AT30" s="129"/>
      <c r="AU30" s="129"/>
      <c r="AV30" s="129"/>
      <c r="AW30" s="129"/>
    </row>
    <row r="31" spans="1:49" ht="12" customHeight="1" x14ac:dyDescent="0.2">
      <c r="A31" s="122" t="s">
        <v>34</v>
      </c>
      <c r="B31" s="123" t="e">
        <v>#N/A</v>
      </c>
      <c r="C31" s="123">
        <v>4.4991394148020669</v>
      </c>
      <c r="D31" s="123">
        <v>3.9977145531394864</v>
      </c>
      <c r="E31" s="123">
        <v>3.2056246156669133</v>
      </c>
      <c r="F31" s="123">
        <v>4.62675257382823</v>
      </c>
      <c r="G31" s="123">
        <v>3.7488848023596644</v>
      </c>
      <c r="H31" s="123">
        <v>5.9127833740869384</v>
      </c>
      <c r="I31" s="123">
        <v>7.0365876784231673</v>
      </c>
      <c r="J31" s="123">
        <v>2.9445406712637734</v>
      </c>
      <c r="K31" s="123">
        <v>3.9628237259816235</v>
      </c>
      <c r="L31" s="123">
        <v>3.5731878322290855</v>
      </c>
      <c r="M31" s="123">
        <v>3.3206584524335003</v>
      </c>
      <c r="N31" s="123">
        <v>4.0650266088258613</v>
      </c>
      <c r="O31" s="123">
        <v>3.6701338903982084</v>
      </c>
      <c r="P31" s="123">
        <v>5.7395539908554172</v>
      </c>
      <c r="Q31" s="123">
        <v>2.8983837746855645</v>
      </c>
      <c r="R31" s="123">
        <v>3.1376264403258025</v>
      </c>
      <c r="S31" s="123">
        <v>5.2416055971989284</v>
      </c>
      <c r="T31" s="123">
        <v>3.2673794837400072</v>
      </c>
      <c r="U31" s="123">
        <v>1.6261447875533408</v>
      </c>
      <c r="V31" s="123">
        <v>2.4115026108091575</v>
      </c>
      <c r="W31" s="123">
        <v>3.7516690748869763</v>
      </c>
      <c r="X31" s="123">
        <v>5.2458442805641159</v>
      </c>
      <c r="Y31" s="123">
        <v>3.0758043553807513</v>
      </c>
      <c r="Z31" s="123">
        <v>4.2845617023266946</v>
      </c>
      <c r="AA31" s="123">
        <v>4.4650390520978078</v>
      </c>
      <c r="AB31" s="123">
        <v>2.8738215252183785</v>
      </c>
      <c r="AC31" s="123">
        <v>-2.20831393374884</v>
      </c>
      <c r="AD31" s="123">
        <v>8.0024574251536649</v>
      </c>
      <c r="AE31" s="123">
        <v>9.7061771333902804</v>
      </c>
      <c r="AF31" s="123">
        <v>4.9803796064965766</v>
      </c>
      <c r="AG31" s="123">
        <v>3.439426207156826</v>
      </c>
      <c r="AH31" s="123">
        <v>4.3704551084693177</v>
      </c>
      <c r="AI31" s="123">
        <v>4.2855619837892434</v>
      </c>
      <c r="AJ31" s="123">
        <v>5.3717220908518604</v>
      </c>
      <c r="AK31" s="123">
        <v>4.4437790606111971</v>
      </c>
      <c r="AL31" s="123">
        <v>3.3214739913187685</v>
      </c>
      <c r="AN31" s="123">
        <v>8.0456839173770334E-2</v>
      </c>
      <c r="AO31" s="123">
        <v>-0.61310855094374173</v>
      </c>
      <c r="AP31" s="123">
        <v>7.746495746565607E-2</v>
      </c>
      <c r="AQ31" s="123">
        <v>0.16024173789885854</v>
      </c>
      <c r="AR31" s="123">
        <v>-0.13376925572303744</v>
      </c>
      <c r="AT31" s="124">
        <v>0.74639975691694893</v>
      </c>
      <c r="AU31" s="124">
        <v>-0.92352313791741469</v>
      </c>
      <c r="AV31" s="124">
        <v>0.40053138805860034</v>
      </c>
      <c r="AW31" s="124">
        <v>0.19613018945803251</v>
      </c>
    </row>
    <row r="32" spans="1:49" ht="12" customHeight="1" x14ac:dyDescent="0.2">
      <c r="A32" s="122" t="s">
        <v>35</v>
      </c>
      <c r="B32" s="123" t="e">
        <v>#N/A</v>
      </c>
      <c r="C32" s="123">
        <v>2.7744889882507451</v>
      </c>
      <c r="D32" s="123">
        <v>4.1306889487176646</v>
      </c>
      <c r="E32" s="123">
        <v>4.0399670374948515</v>
      </c>
      <c r="F32" s="123">
        <v>2.5197520841171439</v>
      </c>
      <c r="G32" s="123">
        <v>5.4168638396090651</v>
      </c>
      <c r="H32" s="123">
        <v>5.2303125801605121</v>
      </c>
      <c r="I32" s="123">
        <v>2.6638181102718761</v>
      </c>
      <c r="J32" s="123">
        <v>4.8332414670341217</v>
      </c>
      <c r="K32" s="123">
        <v>6.8009117926367324</v>
      </c>
      <c r="L32" s="123">
        <v>5.1572267977054054</v>
      </c>
      <c r="M32" s="123">
        <v>1.8181896754138283</v>
      </c>
      <c r="N32" s="123">
        <v>3.0450080571114091</v>
      </c>
      <c r="O32" s="123">
        <v>5.2662723518298815</v>
      </c>
      <c r="P32" s="123">
        <v>4.3451948522842399</v>
      </c>
      <c r="Q32" s="123">
        <v>4.8601041968741043</v>
      </c>
      <c r="R32" s="123">
        <v>3.3366074387356948</v>
      </c>
      <c r="S32" s="123">
        <v>2.9952808695842714</v>
      </c>
      <c r="T32" s="123">
        <v>3.8608386728983035</v>
      </c>
      <c r="U32" s="123">
        <v>3.7314454862590107</v>
      </c>
      <c r="V32" s="123">
        <v>4.1935135112658006</v>
      </c>
      <c r="W32" s="123">
        <v>4.0339147760549254</v>
      </c>
      <c r="X32" s="123">
        <v>5.07112250025894</v>
      </c>
      <c r="Y32" s="123">
        <v>6.2644158143822626</v>
      </c>
      <c r="Z32" s="123">
        <v>3.5759656490156111</v>
      </c>
      <c r="AA32" s="123">
        <v>4.5652482193043964</v>
      </c>
      <c r="AB32" s="123">
        <v>3.0893037428057379</v>
      </c>
      <c r="AC32" s="123">
        <v>2.5989112606666032</v>
      </c>
      <c r="AD32" s="123">
        <v>5.7299079057672397</v>
      </c>
      <c r="AE32" s="123">
        <v>6.1824757987305468</v>
      </c>
      <c r="AF32" s="123">
        <v>8.3924537778531807</v>
      </c>
      <c r="AG32" s="123">
        <v>4.6459997042295198</v>
      </c>
      <c r="AH32" s="123">
        <v>2.2579917669593774</v>
      </c>
      <c r="AI32" s="123">
        <v>5.6694960682338369</v>
      </c>
      <c r="AJ32" s="123">
        <v>3.349836162941533</v>
      </c>
      <c r="AK32" s="123">
        <v>3.2332289501156408</v>
      </c>
      <c r="AL32" s="123">
        <v>3.1983446519727732</v>
      </c>
      <c r="AN32" s="123">
        <v>0.37110302731360179</v>
      </c>
      <c r="AO32" s="123">
        <v>0.78998703870145626</v>
      </c>
      <c r="AP32" s="123">
        <v>-0.9041271500999537</v>
      </c>
      <c r="AQ32" s="123">
        <v>-0.17728634881071237</v>
      </c>
      <c r="AR32" s="123">
        <v>0.1481258428984944</v>
      </c>
      <c r="AT32" s="124">
        <v>0.32503034037698608</v>
      </c>
      <c r="AU32" s="124">
        <v>-0.66503971484772606</v>
      </c>
      <c r="AV32" s="124">
        <v>0.51048661823613894</v>
      </c>
      <c r="AW32" s="124">
        <v>-1.1554471150518442</v>
      </c>
    </row>
    <row r="33" spans="1:49" ht="12" customHeight="1" x14ac:dyDescent="0.2">
      <c r="A33" s="122" t="s">
        <v>36</v>
      </c>
      <c r="B33" s="123" t="e">
        <v>#N/A</v>
      </c>
      <c r="C33" s="123">
        <v>2.5996209373610579</v>
      </c>
      <c r="D33" s="123">
        <v>3.7542028305575181</v>
      </c>
      <c r="E33" s="123">
        <v>5.6132814585237112</v>
      </c>
      <c r="F33" s="123">
        <v>3.9279289993607636</v>
      </c>
      <c r="G33" s="123">
        <v>9.3695822581291175</v>
      </c>
      <c r="H33" s="123">
        <v>4.6254613559614688</v>
      </c>
      <c r="I33" s="123">
        <v>2.524376218810942</v>
      </c>
      <c r="J33" s="123">
        <v>6.7592183906924896</v>
      </c>
      <c r="K33" s="123">
        <v>7.1798444477437995</v>
      </c>
      <c r="L33" s="123">
        <v>5.3901301712600214</v>
      </c>
      <c r="M33" s="123">
        <v>2.2801908921782799</v>
      </c>
      <c r="N33" s="123">
        <v>3.8525413407777043</v>
      </c>
      <c r="O33" s="123">
        <v>5.3858689237400004</v>
      </c>
      <c r="P33" s="123">
        <v>5.1819723866590284</v>
      </c>
      <c r="Q33" s="123">
        <v>5.2947227951822162</v>
      </c>
      <c r="R33" s="123">
        <v>2.8499986951302292</v>
      </c>
      <c r="S33" s="123">
        <v>2.7009282210602947</v>
      </c>
      <c r="T33" s="123">
        <v>3.7383105412049478</v>
      </c>
      <c r="U33" s="123">
        <v>3.5017810333714872</v>
      </c>
      <c r="V33" s="123">
        <v>3.9538288515027498</v>
      </c>
      <c r="W33" s="123">
        <v>4.3871347974178798</v>
      </c>
      <c r="X33" s="123">
        <v>5.5514102174999191</v>
      </c>
      <c r="Y33" s="123">
        <v>7.2288854066216546</v>
      </c>
      <c r="Z33" s="123">
        <v>4.4625919802151692</v>
      </c>
      <c r="AA33" s="123">
        <v>4.8445350174532331</v>
      </c>
      <c r="AB33" s="123">
        <v>3.1663095681031761</v>
      </c>
      <c r="AC33" s="123">
        <v>2.7813387693006009</v>
      </c>
      <c r="AD33" s="123">
        <v>4.9193915115314235</v>
      </c>
      <c r="AE33" s="123">
        <v>5.6014177008874011</v>
      </c>
      <c r="AF33" s="123">
        <v>8.6725686266658322</v>
      </c>
      <c r="AG33" s="123">
        <v>3.9363827752478375</v>
      </c>
      <c r="AH33" s="123">
        <v>0.28062729021840482</v>
      </c>
      <c r="AI33" s="123">
        <v>4.0940678377020534</v>
      </c>
      <c r="AJ33" s="123">
        <v>3.1887254674763277</v>
      </c>
      <c r="AK33" s="123">
        <v>3.2595382328655997</v>
      </c>
      <c r="AL33" s="123">
        <v>2.9197174357417754</v>
      </c>
      <c r="AN33" s="123">
        <v>-0.20619126959275924</v>
      </c>
      <c r="AO33" s="123">
        <v>0.23038103597599058</v>
      </c>
      <c r="AP33" s="123">
        <v>-0.60672289191756601</v>
      </c>
      <c r="AQ33" s="123">
        <v>7.2691697462290428E-2</v>
      </c>
      <c r="AR33" s="123">
        <v>3.8340117100332805E-2</v>
      </c>
      <c r="AT33" s="124">
        <v>-0.59813426176333895</v>
      </c>
      <c r="AU33" s="124">
        <v>-1.028462499433469</v>
      </c>
      <c r="AV33" s="124">
        <v>-0.44112080618172733</v>
      </c>
      <c r="AW33" s="124">
        <v>-0.99358650055318964</v>
      </c>
    </row>
    <row r="34" spans="1:49" ht="12" customHeight="1" x14ac:dyDescent="0.2">
      <c r="A34" s="122" t="s">
        <v>37</v>
      </c>
      <c r="B34" s="123" t="e">
        <v>#N/A</v>
      </c>
      <c r="C34" s="123">
        <v>3.1133016411704517</v>
      </c>
      <c r="D34" s="123">
        <v>4.856509368188977</v>
      </c>
      <c r="E34" s="123">
        <v>1.0386903157402871</v>
      </c>
      <c r="F34" s="123">
        <v>-0.28812805691418308</v>
      </c>
      <c r="G34" s="123">
        <v>-2.7980426781775258</v>
      </c>
      <c r="H34" s="123">
        <v>6.6447275863545485</v>
      </c>
      <c r="I34" s="123">
        <v>2.9837220240211959</v>
      </c>
      <c r="J34" s="123">
        <v>0.43442422082118348</v>
      </c>
      <c r="K34" s="123">
        <v>5.8809502683998094</v>
      </c>
      <c r="L34" s="123">
        <v>4.584854372999958</v>
      </c>
      <c r="M34" s="123">
        <v>0.67405489591210177</v>
      </c>
      <c r="N34" s="123">
        <v>1.013266478637842</v>
      </c>
      <c r="O34" s="123">
        <v>4.9569114098586775</v>
      </c>
      <c r="P34" s="123">
        <v>2.1718527137602361</v>
      </c>
      <c r="Q34" s="123">
        <v>3.6980230982940343</v>
      </c>
      <c r="R34" s="123">
        <v>4.6577332187868192</v>
      </c>
      <c r="S34" s="123">
        <v>3.7806343510933482</v>
      </c>
      <c r="T34" s="123">
        <v>4.1843511870543137</v>
      </c>
      <c r="U34" s="123">
        <v>4.3352352328848598</v>
      </c>
      <c r="V34" s="123">
        <v>4.8186128156272101</v>
      </c>
      <c r="W34" s="123">
        <v>3.1203146078673472</v>
      </c>
      <c r="X34" s="123">
        <v>3.8136019626690443</v>
      </c>
      <c r="Y34" s="123">
        <v>3.6969070993318143</v>
      </c>
      <c r="Z34" s="123">
        <v>1.1352903822660076</v>
      </c>
      <c r="AA34" s="123">
        <v>3.7711433589056265</v>
      </c>
      <c r="AB34" s="123">
        <v>2.8680858644339446</v>
      </c>
      <c r="AC34" s="123">
        <v>2.0733247541957711</v>
      </c>
      <c r="AD34" s="123">
        <v>8.0812601465490843</v>
      </c>
      <c r="AE34" s="123">
        <v>7.8188431684583115</v>
      </c>
      <c r="AF34" s="123">
        <v>7.6198221807210142</v>
      </c>
      <c r="AG34" s="123">
        <v>6.6224594041115914</v>
      </c>
      <c r="AH34" s="123">
        <v>7.626697817474648</v>
      </c>
      <c r="AI34" s="123">
        <v>9.6549569245332876</v>
      </c>
      <c r="AJ34" s="123">
        <v>3.7367390841328119</v>
      </c>
      <c r="AK34" s="123">
        <v>3.1703816969327558</v>
      </c>
      <c r="AL34" s="123">
        <v>3.8645006918287983</v>
      </c>
      <c r="AN34" s="123">
        <v>1.9130677753529612</v>
      </c>
      <c r="AO34" s="123">
        <v>2.1362307715568249</v>
      </c>
      <c r="AP34" s="123">
        <v>-1.6679995422142602</v>
      </c>
      <c r="AQ34" s="123">
        <v>-0.7929240668421933</v>
      </c>
      <c r="AR34" s="123">
        <v>0.40011187766557654</v>
      </c>
      <c r="AT34" s="124">
        <v>2.8142707291038072</v>
      </c>
      <c r="AU34" s="124">
        <v>0.13416651558930681</v>
      </c>
      <c r="AV34" s="124">
        <v>2.8920786714460078</v>
      </c>
      <c r="AW34" s="124">
        <v>-1.5697826729618836</v>
      </c>
    </row>
    <row r="35" spans="1:49" ht="12" customHeight="1" x14ac:dyDescent="0.2">
      <c r="A35" s="122" t="s">
        <v>38</v>
      </c>
      <c r="B35" s="123" t="e">
        <v>#N/A</v>
      </c>
      <c r="C35" s="123">
        <v>6.8658538119864554</v>
      </c>
      <c r="D35" s="123">
        <v>9.5956057671362736</v>
      </c>
      <c r="E35" s="123">
        <v>5.30141062968017</v>
      </c>
      <c r="F35" s="123">
        <v>2.9536747488866366</v>
      </c>
      <c r="G35" s="123">
        <v>9.7058226016638827</v>
      </c>
      <c r="H35" s="123">
        <v>8.2760100268738377</v>
      </c>
      <c r="I35" s="123">
        <v>9.2381590007028827</v>
      </c>
      <c r="J35" s="123">
        <v>6.076372315035794</v>
      </c>
      <c r="K35" s="123">
        <v>1.5313864014759426</v>
      </c>
      <c r="L35" s="123">
        <v>1.0439952985642265</v>
      </c>
      <c r="M35" s="123">
        <v>5.8416904690054894</v>
      </c>
      <c r="N35" s="123">
        <v>4.3677105366106028</v>
      </c>
      <c r="O35" s="123">
        <v>11.692187472701665</v>
      </c>
      <c r="P35" s="123">
        <v>10.728023286734278</v>
      </c>
      <c r="Q35" s="123">
        <v>4.5228053773328059</v>
      </c>
      <c r="R35" s="123">
        <v>-9.875241739096241</v>
      </c>
      <c r="S35" s="123">
        <v>6.7447377031301103</v>
      </c>
      <c r="T35" s="123">
        <v>6.0195863569835861</v>
      </c>
      <c r="U35" s="123">
        <v>-0.13732838469294739</v>
      </c>
      <c r="V35" s="123">
        <v>0.82051950151209585</v>
      </c>
      <c r="W35" s="123">
        <v>7.6207033114817246</v>
      </c>
      <c r="X35" s="123">
        <v>9.3200308622073624</v>
      </c>
      <c r="Y35" s="123">
        <v>6.6418255002979709</v>
      </c>
      <c r="Z35" s="123">
        <v>7.2473069470086582</v>
      </c>
      <c r="AA35" s="123">
        <v>4.5692726705263365</v>
      </c>
      <c r="AB35" s="123">
        <v>1.7982020530472598</v>
      </c>
      <c r="AC35" s="123">
        <v>2.7255451466184466</v>
      </c>
      <c r="AD35" s="123">
        <v>10.646585091365646</v>
      </c>
      <c r="AE35" s="123">
        <v>9.3886738873856004</v>
      </c>
      <c r="AF35" s="123">
        <v>4.8799200788462116</v>
      </c>
      <c r="AG35" s="123">
        <v>2.7747688653471325</v>
      </c>
      <c r="AH35" s="123">
        <v>3.307737375500186</v>
      </c>
      <c r="AI35" s="123">
        <v>4.546542363480266</v>
      </c>
      <c r="AJ35" s="123">
        <v>5.0910969422400809</v>
      </c>
      <c r="AK35" s="123">
        <v>3.4538819610770766</v>
      </c>
      <c r="AL35" s="123">
        <v>3.099532586008924</v>
      </c>
      <c r="AN35" s="123">
        <v>2.0561386959832451</v>
      </c>
      <c r="AO35" s="123">
        <v>-0.76248339038049728</v>
      </c>
      <c r="AP35" s="123">
        <v>0.15824151419028265</v>
      </c>
      <c r="AQ35" s="123">
        <v>0.53937253677391883</v>
      </c>
      <c r="AR35" s="123">
        <v>0.22663762863688319</v>
      </c>
      <c r="AT35" s="124">
        <v>3.573722503636001</v>
      </c>
      <c r="AU35" s="124">
        <v>-2.2999839523016652</v>
      </c>
      <c r="AV35" s="124">
        <v>-0.55497184987456372</v>
      </c>
      <c r="AW35" s="124">
        <v>-0.27000269458374859</v>
      </c>
    </row>
    <row r="36" spans="1:49" ht="12" customHeight="1" x14ac:dyDescent="0.2">
      <c r="A36" s="122" t="s">
        <v>40</v>
      </c>
      <c r="B36" s="123" t="e">
        <v>#N/A</v>
      </c>
      <c r="C36" s="123">
        <v>17.798893997934883</v>
      </c>
      <c r="D36" s="123">
        <v>19.214228491172559</v>
      </c>
      <c r="E36" s="123">
        <v>-0.56445467913950331</v>
      </c>
      <c r="F36" s="123">
        <v>13.60062548512564</v>
      </c>
      <c r="G36" s="123">
        <v>7.5581807795272349</v>
      </c>
      <c r="H36" s="123">
        <v>5.3693752487804058</v>
      </c>
      <c r="I36" s="123">
        <v>14.393066694193735</v>
      </c>
      <c r="J36" s="123">
        <v>3.1540244891689939</v>
      </c>
      <c r="K36" s="123">
        <v>-0.2723025666796941</v>
      </c>
      <c r="L36" s="123">
        <v>1.6824154966247118</v>
      </c>
      <c r="M36" s="123">
        <v>10.791424347240341</v>
      </c>
      <c r="N36" s="123">
        <v>9.9138441607281358</v>
      </c>
      <c r="O36" s="123">
        <v>11.829251933433515</v>
      </c>
      <c r="P36" s="123">
        <v>6.5238516913115552</v>
      </c>
      <c r="Q36" s="123">
        <v>5.1757340493102877</v>
      </c>
      <c r="R36" s="123">
        <v>-13.104151829538235</v>
      </c>
      <c r="S36" s="123">
        <v>10.326032783253968</v>
      </c>
      <c r="T36" s="123">
        <v>5.5650157421129443</v>
      </c>
      <c r="U36" s="123">
        <v>-0.75399254684964667</v>
      </c>
      <c r="V36" s="123">
        <v>-2.6181801195814702</v>
      </c>
      <c r="W36" s="123">
        <v>5.9315972830782826</v>
      </c>
      <c r="X36" s="123">
        <v>7.363753578251897</v>
      </c>
      <c r="Y36" s="123">
        <v>1.9875051638257535</v>
      </c>
      <c r="Z36" s="123">
        <v>6.5278626798030537</v>
      </c>
      <c r="AA36" s="123">
        <v>9.2416862299910427</v>
      </c>
      <c r="AB36" s="123">
        <v>10.468391724932214</v>
      </c>
      <c r="AC36" s="123">
        <v>-8.4419146158090879</v>
      </c>
      <c r="AD36" s="123">
        <v>15.878835816297032</v>
      </c>
      <c r="AE36" s="123">
        <v>22.795502728387284</v>
      </c>
      <c r="AF36" s="123">
        <v>7.3368122658486801</v>
      </c>
      <c r="AG36" s="123">
        <v>2.7265359713057657</v>
      </c>
      <c r="AH36" s="123">
        <v>0.39914022502631763</v>
      </c>
      <c r="AI36" s="123">
        <v>3.2838094196053547</v>
      </c>
      <c r="AJ36" s="123">
        <v>5.9999467149224328</v>
      </c>
      <c r="AK36" s="123">
        <v>4.4978728134446033</v>
      </c>
      <c r="AL36" s="123">
        <v>4.3430095065615459</v>
      </c>
      <c r="AN36" s="123">
        <v>-8.9319519555708382E-2</v>
      </c>
      <c r="AO36" s="123">
        <v>-0.69560998024915666</v>
      </c>
      <c r="AP36" s="123">
        <v>-0.19602752183354166</v>
      </c>
      <c r="AQ36" s="123">
        <v>-0.38669450956498874</v>
      </c>
      <c r="AR36" s="123">
        <v>-0.56483669304130402</v>
      </c>
      <c r="AT36" s="124">
        <v>-1.0346550411921562E-2</v>
      </c>
      <c r="AU36" s="124">
        <v>1.2376724091140545</v>
      </c>
      <c r="AV36" s="124">
        <v>1.0667672687415752</v>
      </c>
      <c r="AW36" s="124">
        <v>0.60967412289238965</v>
      </c>
    </row>
    <row r="37" spans="1:49" ht="12" customHeight="1" x14ac:dyDescent="0.2">
      <c r="A37" s="122" t="s">
        <v>41</v>
      </c>
      <c r="B37" s="123" t="e">
        <v>#N/A</v>
      </c>
      <c r="C37" s="123">
        <v>16.292525485771272</v>
      </c>
      <c r="D37" s="123">
        <v>12.262185468070141</v>
      </c>
      <c r="E37" s="123">
        <v>-0.37719731674022983</v>
      </c>
      <c r="F37" s="123">
        <v>12.816102679464603</v>
      </c>
      <c r="G37" s="123">
        <v>9.7751005572188845</v>
      </c>
      <c r="H37" s="123">
        <v>6.682975768494015</v>
      </c>
      <c r="I37" s="123">
        <v>17.174961505669174</v>
      </c>
      <c r="J37" s="123">
        <v>2.4704712010043428</v>
      </c>
      <c r="K37" s="123">
        <v>-0.87945024291394835</v>
      </c>
      <c r="L37" s="123">
        <v>1.0729797293973942</v>
      </c>
      <c r="M37" s="123">
        <v>7.6752838573926674</v>
      </c>
      <c r="N37" s="123">
        <v>11.686974496823655</v>
      </c>
      <c r="O37" s="123">
        <v>11.702181937177381</v>
      </c>
      <c r="P37" s="123">
        <v>9.0890262140135079</v>
      </c>
      <c r="Q37" s="123">
        <v>7.2345334460461874</v>
      </c>
      <c r="R37" s="123">
        <v>-13.846413804338898</v>
      </c>
      <c r="S37" s="123">
        <v>11.600332873613507</v>
      </c>
      <c r="T37" s="123">
        <v>6.2936294217565525</v>
      </c>
      <c r="U37" s="123">
        <v>-0.72531023793416249</v>
      </c>
      <c r="V37" s="123">
        <v>-1.7789818578486605</v>
      </c>
      <c r="W37" s="123">
        <v>8.0806627363477546</v>
      </c>
      <c r="X37" s="123">
        <v>7.0004825289517347</v>
      </c>
      <c r="Y37" s="123">
        <v>3.9612011180526929</v>
      </c>
      <c r="Z37" s="123">
        <v>8.358913242948173</v>
      </c>
      <c r="AA37" s="123">
        <v>10.169656755935508</v>
      </c>
      <c r="AB37" s="123">
        <v>5.0846699758354763</v>
      </c>
      <c r="AC37" s="123">
        <v>-9.7689228537989443</v>
      </c>
      <c r="AD37" s="123">
        <v>17.325406906931494</v>
      </c>
      <c r="AE37" s="123">
        <v>29.93363378508278</v>
      </c>
      <c r="AF37" s="123">
        <v>4.8662525410698487</v>
      </c>
      <c r="AG37" s="123">
        <v>2.151315916129648</v>
      </c>
      <c r="AH37" s="123">
        <v>2.0653983537485932</v>
      </c>
      <c r="AI37" s="123">
        <v>2.7725197237521648</v>
      </c>
      <c r="AJ37" s="123">
        <v>5.987862562389723</v>
      </c>
      <c r="AK37" s="123">
        <v>4.626850531387694</v>
      </c>
      <c r="AL37" s="123">
        <v>4.3856091979884937</v>
      </c>
      <c r="AN37" s="123">
        <v>0.40984262212042655</v>
      </c>
      <c r="AO37" s="123">
        <v>-1.8236237623384</v>
      </c>
      <c r="AP37" s="123">
        <v>-0.4094868695454057</v>
      </c>
      <c r="AQ37" s="123">
        <v>-0.38361440856504725</v>
      </c>
      <c r="AR37" s="123">
        <v>-0.61990267908305086</v>
      </c>
      <c r="AT37" s="124">
        <v>2.6203750968493256</v>
      </c>
      <c r="AU37" s="124">
        <v>0.3148692100882533</v>
      </c>
      <c r="AV37" s="124">
        <v>1.0189078840463495</v>
      </c>
      <c r="AW37" s="124">
        <v>-6.7705750656421593E-2</v>
      </c>
    </row>
    <row r="38" spans="1:49" ht="12" customHeight="1" x14ac:dyDescent="0.2">
      <c r="A38" s="122" t="s">
        <v>43</v>
      </c>
      <c r="B38" s="123" t="e">
        <v>#N/A</v>
      </c>
      <c r="C38" s="123">
        <v>6.6185808936993551</v>
      </c>
      <c r="D38" s="123">
        <v>7.9511311642814775</v>
      </c>
      <c r="E38" s="123">
        <v>2.7750320086973312</v>
      </c>
      <c r="F38" s="123">
        <v>4.6094777134089382</v>
      </c>
      <c r="G38" s="123">
        <v>5.1496563331427492</v>
      </c>
      <c r="H38" s="123">
        <v>5.2472525303838724</v>
      </c>
      <c r="I38" s="123">
        <v>6.2759868839034949</v>
      </c>
      <c r="J38" s="123">
        <v>3.9858019117601229</v>
      </c>
      <c r="K38" s="123">
        <v>3.9381838913056022</v>
      </c>
      <c r="L38" s="123">
        <v>3.7636161874329499</v>
      </c>
      <c r="M38" s="123">
        <v>4.6115176889106158</v>
      </c>
      <c r="N38" s="123">
        <v>3.5789632361943768</v>
      </c>
      <c r="O38" s="123">
        <v>6.503715076250538</v>
      </c>
      <c r="P38" s="123">
        <v>6.2433380090899826</v>
      </c>
      <c r="Q38" s="123">
        <v>2.407450179415993</v>
      </c>
      <c r="R38" s="123">
        <v>-1.9970676968153023</v>
      </c>
      <c r="S38" s="123">
        <v>6.8402456578929627</v>
      </c>
      <c r="T38" s="123">
        <v>4.3165534473466716</v>
      </c>
      <c r="U38" s="123">
        <v>0.53114634272084515</v>
      </c>
      <c r="V38" s="123">
        <v>2.160856706748171</v>
      </c>
      <c r="W38" s="123">
        <v>4.1705913519559656</v>
      </c>
      <c r="X38" s="123">
        <v>6.7430000408712498</v>
      </c>
      <c r="Y38" s="123">
        <v>3.8257491959226009</v>
      </c>
      <c r="Z38" s="123">
        <v>4.1502676765917679</v>
      </c>
      <c r="AA38" s="123">
        <v>4.4309934134974638</v>
      </c>
      <c r="AB38" s="123">
        <v>5.0973903044411184</v>
      </c>
      <c r="AC38" s="123">
        <v>-0.16981380823047898</v>
      </c>
      <c r="AD38" s="123">
        <v>8.0773331764034673</v>
      </c>
      <c r="AE38" s="123">
        <v>7.3582993709577327</v>
      </c>
      <c r="AF38" s="123">
        <v>5.6180998089029099</v>
      </c>
      <c r="AG38" s="123">
        <v>4.0436503072428076</v>
      </c>
      <c r="AH38" s="123">
        <v>2.7918379071518284</v>
      </c>
      <c r="AI38" s="123">
        <v>4.7412604057567975</v>
      </c>
      <c r="AJ38" s="123">
        <v>4.9192464109793388</v>
      </c>
      <c r="AK38" s="123">
        <v>3.690888249815516</v>
      </c>
      <c r="AL38" s="123">
        <v>3.2050137606193907</v>
      </c>
      <c r="AN38" s="123">
        <v>0.25178116861575006</v>
      </c>
      <c r="AO38" s="123">
        <v>0.14430861113809978</v>
      </c>
      <c r="AP38" s="123">
        <v>9.0772643315917279E-2</v>
      </c>
      <c r="AQ38" s="123">
        <v>4.2586140295042263E-2</v>
      </c>
      <c r="AR38" s="123">
        <v>2.2553707057504369E-2</v>
      </c>
      <c r="AT38" s="124">
        <v>0.57215251124640432</v>
      </c>
      <c r="AU38" s="124">
        <v>-0.88595669670161747</v>
      </c>
      <c r="AV38" s="124">
        <v>0.33706892028479984</v>
      </c>
      <c r="AW38" s="124">
        <v>-2.1378373340530388E-2</v>
      </c>
    </row>
    <row r="39" spans="1:49" ht="12" customHeight="1" x14ac:dyDescent="0.2">
      <c r="A39" s="125"/>
      <c r="B39" s="126"/>
      <c r="C39" s="126"/>
      <c r="D39" s="126"/>
      <c r="E39" s="126"/>
      <c r="F39" s="126"/>
      <c r="G39" s="126"/>
      <c r="H39" s="126"/>
      <c r="I39" s="126"/>
      <c r="J39" s="126"/>
      <c r="K39" s="126"/>
      <c r="L39" s="126"/>
      <c r="M39" s="126"/>
      <c r="N39" s="126"/>
      <c r="O39" s="126"/>
      <c r="P39" s="126"/>
      <c r="Q39" s="126"/>
      <c r="R39" s="126"/>
      <c r="S39" s="126"/>
      <c r="T39" s="126"/>
      <c r="U39" s="126"/>
      <c r="V39" s="126"/>
      <c r="W39" s="126"/>
      <c r="X39" s="126"/>
      <c r="Y39" s="126"/>
      <c r="Z39" s="126"/>
      <c r="AA39" s="126"/>
      <c r="AB39" s="126"/>
      <c r="AC39" s="126"/>
      <c r="AD39" s="126"/>
      <c r="AE39" s="126"/>
      <c r="AF39" s="126"/>
      <c r="AG39" s="126"/>
      <c r="AH39" s="126"/>
      <c r="AI39" s="126"/>
      <c r="AJ39" s="126"/>
      <c r="AK39" s="126"/>
      <c r="AL39" s="126"/>
      <c r="AN39" s="126"/>
      <c r="AO39" s="126"/>
      <c r="AP39" s="126"/>
      <c r="AQ39" s="126"/>
      <c r="AR39" s="126"/>
      <c r="AT39" s="127"/>
      <c r="AU39" s="127"/>
      <c r="AV39" s="127"/>
      <c r="AW39" s="127"/>
    </row>
    <row r="40" spans="1:49" ht="12" customHeight="1" x14ac:dyDescent="0.2">
      <c r="A40" s="128" t="s">
        <v>46</v>
      </c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  <c r="AK40" s="111"/>
      <c r="AL40" s="111"/>
      <c r="AN40" s="130"/>
      <c r="AO40" s="130"/>
      <c r="AP40" s="130"/>
      <c r="AQ40" s="130"/>
      <c r="AR40" s="130"/>
      <c r="AT40" s="111"/>
      <c r="AU40" s="111"/>
      <c r="AV40" s="111"/>
      <c r="AW40" s="111"/>
    </row>
    <row r="41" spans="1:49" ht="12" customHeight="1" x14ac:dyDescent="0.2">
      <c r="A41" s="122" t="s">
        <v>34</v>
      </c>
      <c r="B41" s="130">
        <v>842.45</v>
      </c>
      <c r="C41" s="130">
        <v>880.35299999999995</v>
      </c>
      <c r="D41" s="130">
        <v>915.54700000000003</v>
      </c>
      <c r="E41" s="130">
        <v>944.89599999999996</v>
      </c>
      <c r="F41" s="130">
        <v>988.61400000000003</v>
      </c>
      <c r="G41" s="130">
        <v>1025.6759999999999</v>
      </c>
      <c r="H41" s="130">
        <v>1086.3219999999999</v>
      </c>
      <c r="I41" s="130">
        <v>1162.7619999999999</v>
      </c>
      <c r="J41" s="130">
        <v>1197</v>
      </c>
      <c r="K41" s="130">
        <v>1244.4349999999999</v>
      </c>
      <c r="L41" s="130">
        <v>1288.9010000000001</v>
      </c>
      <c r="M41" s="130">
        <v>1331.701</v>
      </c>
      <c r="N41" s="130">
        <v>1385.835</v>
      </c>
      <c r="O41" s="130">
        <v>1436.6969999999999</v>
      </c>
      <c r="P41" s="130">
        <v>1519.1569999999999</v>
      </c>
      <c r="Q41" s="130">
        <v>1563.1880000000001</v>
      </c>
      <c r="R41" s="130">
        <v>1612.2349999999999</v>
      </c>
      <c r="S41" s="130">
        <v>1696.742</v>
      </c>
      <c r="T41" s="130">
        <v>1752.181</v>
      </c>
      <c r="U41" s="130">
        <v>1780.674</v>
      </c>
      <c r="V41" s="130">
        <v>1823.615</v>
      </c>
      <c r="W41" s="130">
        <v>1892.0309999999999</v>
      </c>
      <c r="X41" s="130">
        <v>1991.2840000000001</v>
      </c>
      <c r="Y41" s="130">
        <v>2052.5320000000002</v>
      </c>
      <c r="Z41" s="130">
        <v>2140.4740000000002</v>
      </c>
      <c r="AA41" s="130">
        <v>2236.047</v>
      </c>
      <c r="AB41" s="130">
        <v>2300.3069999999998</v>
      </c>
      <c r="AC41" s="130">
        <v>2249.509</v>
      </c>
      <c r="AD41" s="130">
        <v>2429.5250000000001</v>
      </c>
      <c r="AE41" s="130">
        <v>2665.3389999999999</v>
      </c>
      <c r="AF41" s="130">
        <v>2798.0830000000001</v>
      </c>
      <c r="AG41" s="130">
        <v>2894.3209999999999</v>
      </c>
      <c r="AH41" s="130">
        <v>3020.8159999999998</v>
      </c>
      <c r="AI41" s="130">
        <v>3150.2749420962232</v>
      </c>
      <c r="AJ41" s="130">
        <v>3319.4989570833768</v>
      </c>
      <c r="AK41" s="130">
        <v>3467.0101566554549</v>
      </c>
      <c r="AL41" s="130">
        <v>3582.1659972851462</v>
      </c>
      <c r="AN41" s="130">
        <v>4.0077481642779276</v>
      </c>
      <c r="AO41" s="130">
        <v>-14.316806661568535</v>
      </c>
      <c r="AP41" s="130">
        <v>-12.634416075575245</v>
      </c>
      <c r="AQ41" s="130">
        <v>-7.8563931853141185</v>
      </c>
      <c r="AR41" s="130">
        <v>-12.765644362710646</v>
      </c>
      <c r="AT41" s="434">
        <v>21.626002200573112</v>
      </c>
      <c r="AU41" s="434">
        <v>-5.1454156502882142</v>
      </c>
      <c r="AV41" s="434">
        <v>7.2166358785252669</v>
      </c>
      <c r="AW41" s="434">
        <v>14.033712824540089</v>
      </c>
    </row>
    <row r="42" spans="1:49" ht="12" customHeight="1" x14ac:dyDescent="0.2">
      <c r="A42" s="122" t="s">
        <v>35</v>
      </c>
      <c r="B42" s="130">
        <v>453.56099999999998</v>
      </c>
      <c r="C42" s="130">
        <v>466.14499999999998</v>
      </c>
      <c r="D42" s="130">
        <v>485.4</v>
      </c>
      <c r="E42" s="130">
        <v>505.01</v>
      </c>
      <c r="F42" s="130">
        <v>517.73500000000001</v>
      </c>
      <c r="G42" s="130">
        <v>545.78</v>
      </c>
      <c r="H42" s="130">
        <v>574.32600000000002</v>
      </c>
      <c r="I42" s="130">
        <v>589.625</v>
      </c>
      <c r="J42" s="130">
        <v>618.12300000000005</v>
      </c>
      <c r="K42" s="130">
        <v>660.16099999999994</v>
      </c>
      <c r="L42" s="130">
        <v>694.20699999999999</v>
      </c>
      <c r="M42" s="130">
        <v>706.82899999999995</v>
      </c>
      <c r="N42" s="130">
        <v>728.35199999999998</v>
      </c>
      <c r="O42" s="130">
        <v>766.70899999999995</v>
      </c>
      <c r="P42" s="130">
        <v>800.024</v>
      </c>
      <c r="Q42" s="130">
        <v>838.90599999999995</v>
      </c>
      <c r="R42" s="130">
        <v>866.89700000000005</v>
      </c>
      <c r="S42" s="130">
        <v>892.86300000000006</v>
      </c>
      <c r="T42" s="130">
        <v>927.33500000000004</v>
      </c>
      <c r="U42" s="130">
        <v>961.93799999999999</v>
      </c>
      <c r="V42" s="130">
        <v>1002.277</v>
      </c>
      <c r="W42" s="130">
        <v>1042.7080000000001</v>
      </c>
      <c r="X42" s="130">
        <v>1095.585</v>
      </c>
      <c r="Y42" s="130">
        <v>1164.2170000000001</v>
      </c>
      <c r="Z42" s="130">
        <v>1205.8489999999999</v>
      </c>
      <c r="AA42" s="130">
        <v>1260.8989999999999</v>
      </c>
      <c r="AB42" s="130">
        <v>1299.8520000000001</v>
      </c>
      <c r="AC42" s="130">
        <v>1333.634</v>
      </c>
      <c r="AD42" s="130">
        <v>1410.05</v>
      </c>
      <c r="AE42" s="130">
        <v>1497.2260000000001</v>
      </c>
      <c r="AF42" s="130">
        <v>1622.88</v>
      </c>
      <c r="AG42" s="130">
        <v>1698.279</v>
      </c>
      <c r="AH42" s="130">
        <v>1736.626</v>
      </c>
      <c r="AI42" s="130">
        <v>1835.0839427899266</v>
      </c>
      <c r="AJ42" s="130">
        <v>1896.5562483258368</v>
      </c>
      <c r="AK42" s="130">
        <v>1957.8762540019347</v>
      </c>
      <c r="AL42" s="130">
        <v>2020.4958844640507</v>
      </c>
      <c r="AN42" s="130">
        <v>9.7879152450143465</v>
      </c>
      <c r="AO42" s="130">
        <v>23.984637763917362</v>
      </c>
      <c r="AP42" s="130">
        <v>8.4134433012718546</v>
      </c>
      <c r="AQ42" s="130">
        <v>5.3380497464297605</v>
      </c>
      <c r="AR42" s="130">
        <v>8.4009926479832302</v>
      </c>
      <c r="AT42" s="434">
        <v>9.3046928720198139</v>
      </c>
      <c r="AU42" s="434">
        <v>-1.6551506268676803</v>
      </c>
      <c r="AV42" s="434">
        <v>7.6657118226869443</v>
      </c>
      <c r="AW42" s="434">
        <v>-13.911569373942484</v>
      </c>
    </row>
    <row r="43" spans="1:49" ht="12" customHeight="1" x14ac:dyDescent="0.2">
      <c r="A43" s="122" t="s">
        <v>36</v>
      </c>
      <c r="B43" s="130">
        <v>299.15899999999999</v>
      </c>
      <c r="C43" s="130">
        <v>306.93599999999998</v>
      </c>
      <c r="D43" s="130">
        <v>318.459</v>
      </c>
      <c r="E43" s="130">
        <v>336.33499999999998</v>
      </c>
      <c r="F43" s="130">
        <v>349.54599999999999</v>
      </c>
      <c r="G43" s="130">
        <v>382.29700000000003</v>
      </c>
      <c r="H43" s="130">
        <v>399.98</v>
      </c>
      <c r="I43" s="130">
        <v>410.077</v>
      </c>
      <c r="J43" s="130">
        <v>437.79500000000002</v>
      </c>
      <c r="K43" s="130">
        <v>469.22800000000001</v>
      </c>
      <c r="L43" s="130">
        <v>494.52</v>
      </c>
      <c r="M43" s="130">
        <v>505.79599999999999</v>
      </c>
      <c r="N43" s="130">
        <v>525.28200000000004</v>
      </c>
      <c r="O43" s="130">
        <v>553.57299999999998</v>
      </c>
      <c r="P43" s="130">
        <v>582.25900000000001</v>
      </c>
      <c r="Q43" s="130">
        <v>613.08799999999997</v>
      </c>
      <c r="R43" s="130">
        <v>630.56100000000004</v>
      </c>
      <c r="S43" s="130">
        <v>647.59199999999998</v>
      </c>
      <c r="T43" s="130">
        <v>671.80100000000004</v>
      </c>
      <c r="U43" s="130">
        <v>695.32600000000002</v>
      </c>
      <c r="V43" s="130">
        <v>722.81799999999998</v>
      </c>
      <c r="W43" s="130">
        <v>754.529</v>
      </c>
      <c r="X43" s="130">
        <v>796.41600000000005</v>
      </c>
      <c r="Y43" s="130">
        <v>853.98800000000006</v>
      </c>
      <c r="Z43" s="130">
        <v>892.09799999999996</v>
      </c>
      <c r="AA43" s="130">
        <v>935.31600000000003</v>
      </c>
      <c r="AB43" s="130">
        <v>964.93100000000004</v>
      </c>
      <c r="AC43" s="130">
        <v>991.76900000000001</v>
      </c>
      <c r="AD43" s="130">
        <v>1040.558</v>
      </c>
      <c r="AE43" s="130">
        <v>1098.8440000000001</v>
      </c>
      <c r="AF43" s="130">
        <v>1194.1420000000001</v>
      </c>
      <c r="AG43" s="130">
        <v>1241.1479999999999</v>
      </c>
      <c r="AH43" s="130">
        <v>1244.6310000000001</v>
      </c>
      <c r="AI43" s="130">
        <v>1295.5870374690694</v>
      </c>
      <c r="AJ43" s="130">
        <v>1336.8997512861677</v>
      </c>
      <c r="AK43" s="130">
        <v>1380.4765098144253</v>
      </c>
      <c r="AL43" s="130">
        <v>1420.7825231677966</v>
      </c>
      <c r="AN43" s="130">
        <v>-2.2777757267574543</v>
      </c>
      <c r="AO43" s="130">
        <v>0.50161194499310113</v>
      </c>
      <c r="AP43" s="130">
        <v>-7.3399727737114517</v>
      </c>
      <c r="AQ43" s="130">
        <v>-6.6020713191710456</v>
      </c>
      <c r="AR43" s="130">
        <v>-6.2630255943167867</v>
      </c>
      <c r="AT43" s="434">
        <v>-6.7014394944778815</v>
      </c>
      <c r="AU43" s="434">
        <v>-19.845285856931241</v>
      </c>
      <c r="AV43" s="434">
        <v>-26.280743210575565</v>
      </c>
      <c r="AW43" s="434">
        <v>-40.681751454899313</v>
      </c>
    </row>
    <row r="44" spans="1:49" ht="12" customHeight="1" x14ac:dyDescent="0.2">
      <c r="A44" s="122" t="s">
        <v>37</v>
      </c>
      <c r="B44" s="130">
        <v>154.40199999999999</v>
      </c>
      <c r="C44" s="130">
        <v>159.209</v>
      </c>
      <c r="D44" s="130">
        <v>166.941</v>
      </c>
      <c r="E44" s="130">
        <v>168.67500000000001</v>
      </c>
      <c r="F44" s="130">
        <v>168.18899999999999</v>
      </c>
      <c r="G44" s="130">
        <v>163.483</v>
      </c>
      <c r="H44" s="130">
        <v>174.346</v>
      </c>
      <c r="I44" s="130">
        <v>179.548</v>
      </c>
      <c r="J44" s="130">
        <v>180.328</v>
      </c>
      <c r="K44" s="130">
        <v>190.93299999999999</v>
      </c>
      <c r="L44" s="130">
        <v>199.68700000000001</v>
      </c>
      <c r="M44" s="130">
        <v>201.03299999999999</v>
      </c>
      <c r="N44" s="130">
        <v>203.07</v>
      </c>
      <c r="O44" s="130">
        <v>213.136</v>
      </c>
      <c r="P44" s="130">
        <v>217.76499999999999</v>
      </c>
      <c r="Q44" s="130">
        <v>225.81800000000001</v>
      </c>
      <c r="R44" s="130">
        <v>236.33600000000001</v>
      </c>
      <c r="S44" s="130">
        <v>245.27099999999999</v>
      </c>
      <c r="T44" s="130">
        <v>255.53399999999999</v>
      </c>
      <c r="U44" s="130">
        <v>266.61200000000002</v>
      </c>
      <c r="V44" s="130">
        <v>279.459</v>
      </c>
      <c r="W44" s="130">
        <v>288.17899999999997</v>
      </c>
      <c r="X44" s="130">
        <v>299.16899999999998</v>
      </c>
      <c r="Y44" s="130">
        <v>310.22899999999998</v>
      </c>
      <c r="Z44" s="130">
        <v>313.75099999999998</v>
      </c>
      <c r="AA44" s="130">
        <v>325.58300000000003</v>
      </c>
      <c r="AB44" s="130">
        <v>334.92099999999999</v>
      </c>
      <c r="AC44" s="130">
        <v>341.86500000000001</v>
      </c>
      <c r="AD44" s="130">
        <v>369.49200000000002</v>
      </c>
      <c r="AE44" s="130">
        <v>398.38200000000001</v>
      </c>
      <c r="AF44" s="130">
        <v>428.738</v>
      </c>
      <c r="AG44" s="130">
        <v>457.13099999999997</v>
      </c>
      <c r="AH44" s="130">
        <v>491.995</v>
      </c>
      <c r="AI44" s="130">
        <v>539.49690532085754</v>
      </c>
      <c r="AJ44" s="130">
        <v>559.65649703966892</v>
      </c>
      <c r="AK44" s="130">
        <v>577.39974418750967</v>
      </c>
      <c r="AL44" s="130">
        <v>599.71336129625365</v>
      </c>
      <c r="AN44" s="130">
        <v>12.065690971771801</v>
      </c>
      <c r="AO44" s="130">
        <v>23.483025818924602</v>
      </c>
      <c r="AP44" s="130">
        <v>15.753416074983079</v>
      </c>
      <c r="AQ44" s="130">
        <v>11.94012106560092</v>
      </c>
      <c r="AR44" s="130">
        <v>14.664018242299903</v>
      </c>
      <c r="AT44" s="434">
        <v>16.006132366497923</v>
      </c>
      <c r="AU44" s="434">
        <v>18.190135230063902</v>
      </c>
      <c r="AV44" s="434">
        <v>33.946455033262168</v>
      </c>
      <c r="AW44" s="434">
        <v>26.77018208095717</v>
      </c>
    </row>
    <row r="45" spans="1:49" ht="12" customHeight="1" x14ac:dyDescent="0.2">
      <c r="A45" s="122" t="s">
        <v>38</v>
      </c>
      <c r="B45" s="130">
        <v>317.892</v>
      </c>
      <c r="C45" s="130">
        <v>339.71800000000002</v>
      </c>
      <c r="D45" s="130">
        <v>372.31599999999997</v>
      </c>
      <c r="E45" s="130">
        <v>392.05399999999997</v>
      </c>
      <c r="F45" s="130">
        <v>403.63400000000001</v>
      </c>
      <c r="G45" s="130">
        <v>442.81</v>
      </c>
      <c r="H45" s="130">
        <v>479.45699999999999</v>
      </c>
      <c r="I45" s="130">
        <v>523.75</v>
      </c>
      <c r="J45" s="130">
        <v>555.57500000000005</v>
      </c>
      <c r="K45" s="130">
        <v>564.08299999999997</v>
      </c>
      <c r="L45" s="130">
        <v>569.97199999999998</v>
      </c>
      <c r="M45" s="130">
        <v>603.26800000000003</v>
      </c>
      <c r="N45" s="130">
        <v>629.61699999999996</v>
      </c>
      <c r="O45" s="130">
        <v>703.23299999999995</v>
      </c>
      <c r="P45" s="130">
        <v>778.67600000000004</v>
      </c>
      <c r="Q45" s="130">
        <v>813.89400000000001</v>
      </c>
      <c r="R45" s="130">
        <v>733.52</v>
      </c>
      <c r="S45" s="130">
        <v>782.99400000000003</v>
      </c>
      <c r="T45" s="130">
        <v>830.12699999999995</v>
      </c>
      <c r="U45" s="130">
        <v>828.98699999999997</v>
      </c>
      <c r="V45" s="130">
        <v>835.78899999999999</v>
      </c>
      <c r="W45" s="130">
        <v>899.48199999999997</v>
      </c>
      <c r="X45" s="130">
        <v>983.31399999999996</v>
      </c>
      <c r="Y45" s="130">
        <v>1048.624</v>
      </c>
      <c r="Z45" s="130">
        <v>1124.6210000000001</v>
      </c>
      <c r="AA45" s="130">
        <v>1176.008</v>
      </c>
      <c r="AB45" s="130">
        <v>1197.155</v>
      </c>
      <c r="AC45" s="130">
        <v>1229.7840000000001</v>
      </c>
      <c r="AD45" s="130">
        <v>1360.7139999999999</v>
      </c>
      <c r="AE45" s="130">
        <v>1488.4670000000001</v>
      </c>
      <c r="AF45" s="130">
        <v>1561.1030000000001</v>
      </c>
      <c r="AG45" s="130">
        <v>1604.42</v>
      </c>
      <c r="AH45" s="130">
        <v>1657.49</v>
      </c>
      <c r="AI45" s="130">
        <v>1732.8484850204488</v>
      </c>
      <c r="AJ45" s="130">
        <v>1821.0694812549787</v>
      </c>
      <c r="AK45" s="130">
        <v>1883.9670715667241</v>
      </c>
      <c r="AL45" s="130">
        <v>1942.361244859613</v>
      </c>
      <c r="AN45" s="130">
        <v>36.308127870808903</v>
      </c>
      <c r="AO45" s="130">
        <v>25.597649782996996</v>
      </c>
      <c r="AP45" s="130">
        <v>29.602430521090582</v>
      </c>
      <c r="AQ45" s="130">
        <v>40.287544805911011</v>
      </c>
      <c r="AR45" s="130">
        <v>45.714741944387697</v>
      </c>
      <c r="AT45" s="434">
        <v>57.349486674621176</v>
      </c>
      <c r="AU45" s="434">
        <v>23.153930360759887</v>
      </c>
      <c r="AV45" s="434">
        <v>14.844395904165822</v>
      </c>
      <c r="AW45" s="434">
        <v>10.48024741583572</v>
      </c>
    </row>
    <row r="46" spans="1:49" ht="12" customHeight="1" x14ac:dyDescent="0.2">
      <c r="A46" s="122" t="s">
        <v>40</v>
      </c>
      <c r="B46" s="130">
        <v>506.50900000000001</v>
      </c>
      <c r="C46" s="130">
        <v>596.66200000000003</v>
      </c>
      <c r="D46" s="130">
        <v>711.30600000000004</v>
      </c>
      <c r="E46" s="130">
        <v>707.29100000000005</v>
      </c>
      <c r="F46" s="130">
        <v>803.48699999999997</v>
      </c>
      <c r="G46" s="130">
        <v>864.21600000000001</v>
      </c>
      <c r="H46" s="130">
        <v>910.61900000000003</v>
      </c>
      <c r="I46" s="130">
        <v>1041.6849999999999</v>
      </c>
      <c r="J46" s="130">
        <v>1074.54</v>
      </c>
      <c r="K46" s="130">
        <v>1071.614</v>
      </c>
      <c r="L46" s="130">
        <v>1089.643</v>
      </c>
      <c r="M46" s="130">
        <v>1207.231</v>
      </c>
      <c r="N46" s="130">
        <v>1326.914</v>
      </c>
      <c r="O46" s="130">
        <v>1483.8779999999999</v>
      </c>
      <c r="P46" s="130">
        <v>1580.684</v>
      </c>
      <c r="Q46" s="130">
        <v>1662.4960000000001</v>
      </c>
      <c r="R46" s="130">
        <v>1444.64</v>
      </c>
      <c r="S46" s="130">
        <v>1593.8140000000001</v>
      </c>
      <c r="T46" s="130">
        <v>1682.51</v>
      </c>
      <c r="U46" s="130">
        <v>1669.8240000000001</v>
      </c>
      <c r="V46" s="130">
        <v>1626.105</v>
      </c>
      <c r="W46" s="130">
        <v>1722.559</v>
      </c>
      <c r="X46" s="130">
        <v>1849.404</v>
      </c>
      <c r="Y46" s="130">
        <v>1886.1610000000001</v>
      </c>
      <c r="Z46" s="130">
        <v>2009.287</v>
      </c>
      <c r="AA46" s="130">
        <v>2194.9789999999998</v>
      </c>
      <c r="AB46" s="130">
        <v>2424.7579999999998</v>
      </c>
      <c r="AC46" s="130">
        <v>2220.0619999999999</v>
      </c>
      <c r="AD46" s="130">
        <v>2572.5819999999999</v>
      </c>
      <c r="AE46" s="130">
        <v>3159.0149999999999</v>
      </c>
      <c r="AF46" s="130">
        <v>3390.7860000000001</v>
      </c>
      <c r="AG46" s="130">
        <v>3483.2370000000001</v>
      </c>
      <c r="AH46" s="130">
        <v>3497.14</v>
      </c>
      <c r="AI46" s="130">
        <v>3611.9794127367863</v>
      </c>
      <c r="AJ46" s="130">
        <v>3828.696252854962</v>
      </c>
      <c r="AK46" s="130">
        <v>4000.9061407214972</v>
      </c>
      <c r="AL46" s="130">
        <v>4174.6658747616366</v>
      </c>
      <c r="AN46" s="130">
        <v>15.349524386290341</v>
      </c>
      <c r="AO46" s="130">
        <v>-8.3661085257817831</v>
      </c>
      <c r="AP46" s="130">
        <v>-15.964944186583125</v>
      </c>
      <c r="AQ46" s="130">
        <v>-31.550120831167987</v>
      </c>
      <c r="AR46" s="130">
        <v>-55.697138174288739</v>
      </c>
      <c r="AT46" s="434">
        <v>20.10607081726539</v>
      </c>
      <c r="AU46" s="434">
        <v>63.800605461704436</v>
      </c>
      <c r="AV46" s="434">
        <v>105.47941794564031</v>
      </c>
      <c r="AW46" s="434">
        <v>132.92323759081137</v>
      </c>
    </row>
    <row r="47" spans="1:49" ht="12" customHeight="1" x14ac:dyDescent="0.2">
      <c r="A47" s="122" t="s">
        <v>41</v>
      </c>
      <c r="B47" s="130">
        <v>457.31400000000002</v>
      </c>
      <c r="C47" s="130">
        <v>531.822</v>
      </c>
      <c r="D47" s="130">
        <v>597.03499999999997</v>
      </c>
      <c r="E47" s="130">
        <v>594.78300000000002</v>
      </c>
      <c r="F47" s="130">
        <v>671.01099999999997</v>
      </c>
      <c r="G47" s="130">
        <v>736.60299999999995</v>
      </c>
      <c r="H47" s="130">
        <v>785.83</v>
      </c>
      <c r="I47" s="130">
        <v>920.79600000000005</v>
      </c>
      <c r="J47" s="130">
        <v>943.54399999999998</v>
      </c>
      <c r="K47" s="130">
        <v>935.24599999999998</v>
      </c>
      <c r="L47" s="130">
        <v>945.28099999999995</v>
      </c>
      <c r="M47" s="130">
        <v>1017.8339999999999</v>
      </c>
      <c r="N47" s="130">
        <v>1136.788</v>
      </c>
      <c r="O47" s="130">
        <v>1269.817</v>
      </c>
      <c r="P47" s="130">
        <v>1385.231</v>
      </c>
      <c r="Q47" s="130">
        <v>1485.4459999999999</v>
      </c>
      <c r="R47" s="130">
        <v>1279.7650000000001</v>
      </c>
      <c r="S47" s="130">
        <v>1428.222</v>
      </c>
      <c r="T47" s="130">
        <v>1518.1089999999999</v>
      </c>
      <c r="U47" s="130">
        <v>1507.098</v>
      </c>
      <c r="V47" s="130">
        <v>1480.287</v>
      </c>
      <c r="W47" s="130">
        <v>1599.904</v>
      </c>
      <c r="X47" s="130">
        <v>1711.905</v>
      </c>
      <c r="Y47" s="130">
        <v>1779.7170000000001</v>
      </c>
      <c r="Z47" s="130">
        <v>1928.482</v>
      </c>
      <c r="AA47" s="130">
        <v>2124.6019999999999</v>
      </c>
      <c r="AB47" s="130">
        <v>2232.6309999999999</v>
      </c>
      <c r="AC47" s="130">
        <v>2014.527</v>
      </c>
      <c r="AD47" s="130">
        <v>2363.5520000000001</v>
      </c>
      <c r="AE47" s="130">
        <v>3071.049</v>
      </c>
      <c r="AF47" s="130">
        <v>3220.4940000000001</v>
      </c>
      <c r="AG47" s="130">
        <v>3289.777</v>
      </c>
      <c r="AH47" s="130">
        <v>3357.7240000000002</v>
      </c>
      <c r="AI47" s="130">
        <v>3450.8175601691605</v>
      </c>
      <c r="AJ47" s="130">
        <v>3657.4477729509003</v>
      </c>
      <c r="AK47" s="130">
        <v>3826.6724146689066</v>
      </c>
      <c r="AL47" s="130">
        <v>3994.4953120635146</v>
      </c>
      <c r="AN47" s="130">
        <v>12.942100762222708</v>
      </c>
      <c r="AO47" s="130">
        <v>-47.695314454370418</v>
      </c>
      <c r="AP47" s="130">
        <v>-64.877195183536514</v>
      </c>
      <c r="AQ47" s="130">
        <v>-82.158340945013151</v>
      </c>
      <c r="AR47" s="130">
        <v>-109.9924312772855</v>
      </c>
      <c r="AT47" s="434">
        <v>89.062547218280542</v>
      </c>
      <c r="AU47" s="434">
        <v>101.82383240321678</v>
      </c>
      <c r="AV47" s="434">
        <v>142.04406467170429</v>
      </c>
      <c r="AW47" s="434">
        <v>146.23610076347768</v>
      </c>
    </row>
    <row r="48" spans="1:49" ht="12" customHeight="1" x14ac:dyDescent="0.2">
      <c r="A48" s="131" t="s">
        <v>43</v>
      </c>
      <c r="B48" s="132">
        <v>1655.098</v>
      </c>
      <c r="C48" s="132">
        <v>1764.6420000000001</v>
      </c>
      <c r="D48" s="132">
        <v>1904.951</v>
      </c>
      <c r="E48" s="132">
        <v>1957.8140000000001</v>
      </c>
      <c r="F48" s="132">
        <v>2048.0590000000002</v>
      </c>
      <c r="G48" s="132">
        <v>2153.527</v>
      </c>
      <c r="H48" s="132">
        <v>2266.5279999999998</v>
      </c>
      <c r="I48" s="132">
        <v>2408.7750000000001</v>
      </c>
      <c r="J48" s="132">
        <v>2504.7840000000001</v>
      </c>
      <c r="K48" s="132">
        <v>2603.4270000000001</v>
      </c>
      <c r="L48" s="132">
        <v>2701.41</v>
      </c>
      <c r="M48" s="132">
        <v>2825.9859999999999</v>
      </c>
      <c r="N48" s="132">
        <v>2927.127</v>
      </c>
      <c r="O48" s="132">
        <v>3117.4989999999998</v>
      </c>
      <c r="P48" s="132">
        <v>3312.1350000000002</v>
      </c>
      <c r="Q48" s="132">
        <v>3391.873</v>
      </c>
      <c r="R48" s="132">
        <v>3324.1350000000002</v>
      </c>
      <c r="S48" s="132">
        <v>3551.5140000000001</v>
      </c>
      <c r="T48" s="132">
        <v>3704.817</v>
      </c>
      <c r="U48" s="132">
        <v>3724.4949999999999</v>
      </c>
      <c r="V48" s="132">
        <v>3804.9760000000001</v>
      </c>
      <c r="W48" s="132">
        <v>3963.6660000000002</v>
      </c>
      <c r="X48" s="132">
        <v>4230.9359999999997</v>
      </c>
      <c r="Y48" s="132">
        <v>4392.8010000000004</v>
      </c>
      <c r="Z48" s="132">
        <v>4575.1139999999996</v>
      </c>
      <c r="AA48" s="132">
        <v>4777.8370000000004</v>
      </c>
      <c r="AB48" s="132">
        <v>5021.3819999999996</v>
      </c>
      <c r="AC48" s="132">
        <v>5012.8549999999996</v>
      </c>
      <c r="AD48" s="132">
        <v>5417.76</v>
      </c>
      <c r="AE48" s="132">
        <v>5816.415</v>
      </c>
      <c r="AF48" s="132">
        <v>6143.1869999999999</v>
      </c>
      <c r="AG48" s="132">
        <v>6391.5959999999995</v>
      </c>
      <c r="AH48" s="132">
        <v>6570.0389999999998</v>
      </c>
      <c r="AI48" s="132">
        <v>6881.5416577497799</v>
      </c>
      <c r="AJ48" s="132">
        <v>7220.0616487686839</v>
      </c>
      <c r="AK48" s="132">
        <v>7486.5460557925235</v>
      </c>
      <c r="AL48" s="132">
        <v>7726.4908870757818</v>
      </c>
      <c r="AN48" s="132">
        <v>29.112289329746091</v>
      </c>
      <c r="AO48" s="132">
        <v>39.931699268676311</v>
      </c>
      <c r="AP48" s="132">
        <v>48.10634815647245</v>
      </c>
      <c r="AQ48" s="132">
        <v>52.936158654210885</v>
      </c>
      <c r="AR48" s="132">
        <v>56.309324423419639</v>
      </c>
      <c r="AT48" s="428">
        <v>35.795874004277721</v>
      </c>
      <c r="AU48" s="428">
        <v>-20.397514948186654</v>
      </c>
      <c r="AV48" s="428">
        <v>1.863372877922302</v>
      </c>
      <c r="AW48" s="428">
        <v>0.38901451264428033</v>
      </c>
    </row>
    <row r="49" spans="1:38" ht="12" customHeight="1" x14ac:dyDescent="0.2">
      <c r="A49" s="48"/>
    </row>
    <row r="51" spans="1:38" ht="12" customHeight="1" x14ac:dyDescent="0.2">
      <c r="B51" s="134"/>
      <c r="C51" s="134"/>
      <c r="D51" s="134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  <c r="R51" s="134"/>
      <c r="S51" s="134"/>
      <c r="T51" s="134"/>
      <c r="U51" s="134"/>
      <c r="V51" s="134"/>
      <c r="W51" s="134"/>
      <c r="X51" s="134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4"/>
      <c r="AK51" s="134"/>
      <c r="AL51" s="134"/>
    </row>
    <row r="52" spans="1:38" ht="12" customHeight="1" x14ac:dyDescent="0.2"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</row>
    <row r="53" spans="1:38" ht="12" customHeight="1" x14ac:dyDescent="0.2"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</row>
    <row r="54" spans="1:38" ht="12" customHeight="1" x14ac:dyDescent="0.2"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</row>
    <row r="55" spans="1:38" ht="12" customHeight="1" x14ac:dyDescent="0.2"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</row>
    <row r="56" spans="1:38" ht="12" customHeight="1" x14ac:dyDescent="0.2"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</row>
    <row r="57" spans="1:38" ht="12" customHeight="1" x14ac:dyDescent="0.2"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</row>
    <row r="58" spans="1:38" ht="12" customHeight="1" x14ac:dyDescent="0.2"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</row>
    <row r="59" spans="1:38" ht="12" customHeight="1" x14ac:dyDescent="0.2"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</row>
    <row r="60" spans="1:38" ht="12" customHeight="1" x14ac:dyDescent="0.2"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</row>
    <row r="61" spans="1:38" ht="12" customHeight="1" x14ac:dyDescent="0.2"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</row>
    <row r="62" spans="1:38" ht="12" customHeight="1" x14ac:dyDescent="0.2"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</row>
  </sheetData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D5AE6-A506-4E48-9EA7-FE88D40A7711}">
  <dimension ref="A1:AW41"/>
  <sheetViews>
    <sheetView zoomScaleNormal="100" workbookViewId="0">
      <pane xSplit="1" ySplit="5" topLeftCell="V6" activePane="bottomRight" state="frozen"/>
      <selection pane="topRight"/>
      <selection pane="bottomLeft"/>
      <selection pane="bottomRight"/>
    </sheetView>
  </sheetViews>
  <sheetFormatPr defaultColWidth="9.28515625" defaultRowHeight="12.4" customHeight="1" outlineLevelCol="1" x14ac:dyDescent="0.2"/>
  <cols>
    <col min="1" max="1" width="41.7109375" style="232" customWidth="1"/>
    <col min="2" max="26" width="7.7109375" style="207" hidden="1" customWidth="1" outlineLevel="1"/>
    <col min="27" max="27" width="8.42578125" style="207" hidden="1" customWidth="1" outlineLevel="1"/>
    <col min="28" max="31" width="7.7109375" style="207" hidden="1" customWidth="1" outlineLevel="1"/>
    <col min="32" max="32" width="7.7109375" style="207" customWidth="1" collapsed="1"/>
    <col min="33" max="38" width="7.7109375" style="207" customWidth="1"/>
    <col min="39" max="39" width="3.28515625" style="207" customWidth="1"/>
    <col min="40" max="44" width="7" style="207" customWidth="1"/>
    <col min="45" max="45" width="3.28515625" style="207" customWidth="1"/>
    <col min="46" max="130" width="7.7109375" style="207" customWidth="1"/>
    <col min="131" max="16384" width="9.28515625" style="207"/>
  </cols>
  <sheetData>
    <row r="1" spans="1:49" ht="12.4" customHeight="1" x14ac:dyDescent="0.25">
      <c r="A1" s="205"/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/>
      <c r="T1" s="206"/>
      <c r="U1" s="206"/>
      <c r="V1" s="206"/>
      <c r="W1" s="206"/>
      <c r="X1" s="206"/>
      <c r="Y1" s="206"/>
      <c r="Z1" s="206"/>
      <c r="AA1" s="206"/>
      <c r="AB1" s="206"/>
      <c r="AC1" s="206"/>
      <c r="AD1" s="206"/>
      <c r="AE1" s="206"/>
      <c r="AF1" s="206"/>
      <c r="AG1" s="206"/>
      <c r="AH1" s="206"/>
      <c r="AI1" s="206"/>
      <c r="AJ1" s="206"/>
      <c r="AK1" s="206"/>
      <c r="AL1" s="206"/>
      <c r="AN1" s="206"/>
      <c r="AO1" s="206"/>
      <c r="AP1" s="206"/>
      <c r="AQ1" s="206"/>
      <c r="AR1" s="206"/>
      <c r="AS1" s="208"/>
      <c r="AT1" s="206"/>
      <c r="AU1" s="206"/>
      <c r="AV1" s="206"/>
      <c r="AW1" s="206"/>
    </row>
    <row r="2" spans="1:49" ht="15.75" x14ac:dyDescent="0.25">
      <c r="A2" s="205" t="s">
        <v>48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  <c r="X2" s="206"/>
      <c r="Y2" s="206"/>
      <c r="Z2" s="206"/>
      <c r="AA2" s="206"/>
      <c r="AB2" s="206"/>
      <c r="AC2" s="206"/>
      <c r="AD2" s="206"/>
      <c r="AE2" s="206"/>
      <c r="AF2" s="206"/>
      <c r="AG2" s="206"/>
      <c r="AH2" s="206"/>
      <c r="AI2" s="206"/>
      <c r="AJ2" s="206"/>
      <c r="AK2" s="206"/>
      <c r="AL2" s="206"/>
      <c r="AN2" s="206"/>
      <c r="AO2" s="206"/>
      <c r="AP2" s="206"/>
      <c r="AQ2" s="206"/>
      <c r="AR2" s="206"/>
      <c r="AS2" s="208"/>
      <c r="AT2" s="206"/>
      <c r="AU2" s="206"/>
      <c r="AV2" s="206"/>
      <c r="AW2" s="206"/>
    </row>
    <row r="3" spans="1:49" s="210" customFormat="1" ht="12.4" customHeight="1" x14ac:dyDescent="0.2">
      <c r="A3" s="209"/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206"/>
      <c r="W3" s="206"/>
      <c r="X3" s="206"/>
      <c r="Y3" s="206"/>
      <c r="Z3" s="206"/>
      <c r="AA3" s="206"/>
      <c r="AB3" s="206"/>
      <c r="AC3" s="206"/>
      <c r="AD3" s="206"/>
      <c r="AE3" s="206"/>
      <c r="AF3" s="206"/>
      <c r="AG3" s="206"/>
      <c r="AH3" s="206"/>
      <c r="AI3" s="206"/>
      <c r="AJ3" s="206"/>
      <c r="AK3" s="206"/>
      <c r="AL3" s="206"/>
      <c r="AM3" s="207"/>
      <c r="AN3" s="206"/>
      <c r="AO3" s="206"/>
      <c r="AP3" s="206"/>
      <c r="AQ3" s="206"/>
      <c r="AR3" s="206"/>
      <c r="AT3" s="206"/>
      <c r="AU3" s="206"/>
      <c r="AV3" s="206"/>
      <c r="AW3" s="206"/>
    </row>
    <row r="4" spans="1:49" ht="12.4" customHeight="1" x14ac:dyDescent="0.2">
      <c r="A4" s="211"/>
      <c r="B4" s="212" t="s">
        <v>285</v>
      </c>
      <c r="C4" s="212" t="s">
        <v>285</v>
      </c>
      <c r="D4" s="212" t="s">
        <v>285</v>
      </c>
      <c r="E4" s="212" t="s">
        <v>285</v>
      </c>
      <c r="F4" s="212" t="s">
        <v>285</v>
      </c>
      <c r="G4" s="212" t="s">
        <v>285</v>
      </c>
      <c r="H4" s="212" t="s">
        <v>285</v>
      </c>
      <c r="I4" s="212" t="s">
        <v>285</v>
      </c>
      <c r="J4" s="212" t="s">
        <v>285</v>
      </c>
      <c r="K4" s="212" t="s">
        <v>285</v>
      </c>
      <c r="L4" s="212" t="s">
        <v>285</v>
      </c>
      <c r="M4" s="212" t="s">
        <v>285</v>
      </c>
      <c r="N4" s="212" t="s">
        <v>285</v>
      </c>
      <c r="O4" s="212" t="s">
        <v>285</v>
      </c>
      <c r="P4" s="212" t="s">
        <v>285</v>
      </c>
      <c r="Q4" s="212" t="s">
        <v>285</v>
      </c>
      <c r="R4" s="212" t="s">
        <v>285</v>
      </c>
      <c r="S4" s="212" t="s">
        <v>285</v>
      </c>
      <c r="T4" s="212" t="s">
        <v>285</v>
      </c>
      <c r="U4" s="212" t="s">
        <v>285</v>
      </c>
      <c r="V4" s="212" t="s">
        <v>285</v>
      </c>
      <c r="W4" s="212" t="s">
        <v>285</v>
      </c>
      <c r="X4" s="212" t="s">
        <v>285</v>
      </c>
      <c r="Y4" s="212" t="s">
        <v>285</v>
      </c>
      <c r="Z4" s="212" t="s">
        <v>285</v>
      </c>
      <c r="AA4" s="212" t="s">
        <v>285</v>
      </c>
      <c r="AB4" s="212" t="s">
        <v>285</v>
      </c>
      <c r="AC4" s="212" t="s">
        <v>285</v>
      </c>
      <c r="AD4" s="212" t="s">
        <v>285</v>
      </c>
      <c r="AE4" s="212" t="s">
        <v>285</v>
      </c>
      <c r="AF4" s="212" t="s">
        <v>285</v>
      </c>
      <c r="AG4" s="212" t="s">
        <v>285</v>
      </c>
      <c r="AH4" s="212" t="s">
        <v>286</v>
      </c>
      <c r="AI4" s="212" t="s">
        <v>286</v>
      </c>
      <c r="AJ4" s="212" t="s">
        <v>286</v>
      </c>
      <c r="AK4" s="212" t="s">
        <v>286</v>
      </c>
      <c r="AL4" s="212" t="s">
        <v>286</v>
      </c>
      <c r="AN4" s="213" t="s">
        <v>400</v>
      </c>
      <c r="AO4" s="214"/>
      <c r="AP4" s="214"/>
      <c r="AQ4" s="214"/>
      <c r="AR4" s="214"/>
      <c r="AT4" s="118" t="s">
        <v>555</v>
      </c>
      <c r="AU4" s="214"/>
      <c r="AV4" s="214"/>
      <c r="AW4" s="214"/>
    </row>
    <row r="5" spans="1:49" ht="12.4" customHeight="1" thickBot="1" x14ac:dyDescent="0.25">
      <c r="A5" s="215"/>
      <c r="B5" s="216">
        <v>1993</v>
      </c>
      <c r="C5" s="216">
        <v>1994</v>
      </c>
      <c r="D5" s="216">
        <v>1995</v>
      </c>
      <c r="E5" s="216">
        <v>1996</v>
      </c>
      <c r="F5" s="216">
        <v>1997</v>
      </c>
      <c r="G5" s="216">
        <v>1998</v>
      </c>
      <c r="H5" s="216">
        <v>1999</v>
      </c>
      <c r="I5" s="216">
        <v>2000</v>
      </c>
      <c r="J5" s="216">
        <v>2001</v>
      </c>
      <c r="K5" s="216">
        <v>2002</v>
      </c>
      <c r="L5" s="216">
        <v>2003</v>
      </c>
      <c r="M5" s="216">
        <v>2004</v>
      </c>
      <c r="N5" s="216">
        <v>2005</v>
      </c>
      <c r="O5" s="216">
        <v>2006</v>
      </c>
      <c r="P5" s="216">
        <v>2007</v>
      </c>
      <c r="Q5" s="216">
        <v>2008</v>
      </c>
      <c r="R5" s="216">
        <v>2009</v>
      </c>
      <c r="S5" s="216">
        <v>2010</v>
      </c>
      <c r="T5" s="216">
        <v>2011</v>
      </c>
      <c r="U5" s="216">
        <f>T5+1</f>
        <v>2012</v>
      </c>
      <c r="V5" s="216">
        <f t="shared" ref="V5:AL5" si="0">U5+1</f>
        <v>2013</v>
      </c>
      <c r="W5" s="216">
        <f t="shared" si="0"/>
        <v>2014</v>
      </c>
      <c r="X5" s="216">
        <f t="shared" si="0"/>
        <v>2015</v>
      </c>
      <c r="Y5" s="216">
        <f t="shared" si="0"/>
        <v>2016</v>
      </c>
      <c r="Z5" s="216">
        <f t="shared" si="0"/>
        <v>2017</v>
      </c>
      <c r="AA5" s="216">
        <f t="shared" si="0"/>
        <v>2018</v>
      </c>
      <c r="AB5" s="216">
        <f t="shared" si="0"/>
        <v>2019</v>
      </c>
      <c r="AC5" s="216">
        <f t="shared" si="0"/>
        <v>2020</v>
      </c>
      <c r="AD5" s="216">
        <f t="shared" si="0"/>
        <v>2021</v>
      </c>
      <c r="AE5" s="216">
        <f t="shared" si="0"/>
        <v>2022</v>
      </c>
      <c r="AF5" s="216">
        <f t="shared" si="0"/>
        <v>2023</v>
      </c>
      <c r="AG5" s="216">
        <f t="shared" si="0"/>
        <v>2024</v>
      </c>
      <c r="AH5" s="216">
        <f t="shared" si="0"/>
        <v>2025</v>
      </c>
      <c r="AI5" s="216">
        <f t="shared" si="0"/>
        <v>2026</v>
      </c>
      <c r="AJ5" s="216">
        <f t="shared" si="0"/>
        <v>2027</v>
      </c>
      <c r="AK5" s="216">
        <f t="shared" si="0"/>
        <v>2028</v>
      </c>
      <c r="AL5" s="216">
        <f t="shared" si="0"/>
        <v>2029</v>
      </c>
      <c r="AN5" s="175">
        <v>2025</v>
      </c>
      <c r="AO5" s="175">
        <f>+AN5+1</f>
        <v>2026</v>
      </c>
      <c r="AP5" s="175">
        <f t="shared" ref="AP5:AR5" si="1">+AO5+1</f>
        <v>2027</v>
      </c>
      <c r="AQ5" s="175">
        <f t="shared" si="1"/>
        <v>2028</v>
      </c>
      <c r="AR5" s="175">
        <f t="shared" si="1"/>
        <v>2029</v>
      </c>
      <c r="AS5" s="77"/>
      <c r="AT5" s="175">
        <f t="shared" ref="AT5:AW5" si="2">+AN5</f>
        <v>2025</v>
      </c>
      <c r="AU5" s="175">
        <f t="shared" si="2"/>
        <v>2026</v>
      </c>
      <c r="AV5" s="175">
        <f t="shared" si="2"/>
        <v>2027</v>
      </c>
      <c r="AW5" s="175">
        <f t="shared" si="2"/>
        <v>2028</v>
      </c>
    </row>
    <row r="6" spans="1:49" ht="12.4" customHeight="1" x14ac:dyDescent="0.2">
      <c r="A6" s="217" t="s">
        <v>315</v>
      </c>
      <c r="B6" s="244"/>
      <c r="C6" s="244"/>
      <c r="D6" s="244"/>
      <c r="E6" s="244"/>
      <c r="F6" s="244"/>
      <c r="G6" s="244"/>
      <c r="H6" s="244"/>
      <c r="I6" s="244"/>
      <c r="J6" s="244"/>
      <c r="K6" s="244"/>
      <c r="L6" s="244"/>
      <c r="M6" s="244"/>
      <c r="N6" s="244"/>
      <c r="O6" s="244"/>
      <c r="P6" s="244"/>
      <c r="Q6" s="244"/>
      <c r="R6" s="244"/>
      <c r="S6" s="244"/>
      <c r="T6" s="244"/>
      <c r="U6" s="244"/>
      <c r="V6" s="244"/>
      <c r="W6" s="244"/>
      <c r="X6" s="244"/>
      <c r="Y6" s="244"/>
      <c r="Z6" s="244"/>
      <c r="AA6" s="244"/>
      <c r="AB6" s="244"/>
      <c r="AC6" s="244"/>
      <c r="AD6" s="244"/>
      <c r="AE6" s="244"/>
      <c r="AF6" s="244"/>
      <c r="AG6" s="244"/>
      <c r="AH6" s="244"/>
      <c r="AI6" s="244"/>
      <c r="AJ6" s="244"/>
      <c r="AK6" s="244"/>
      <c r="AL6" s="244"/>
      <c r="AN6" s="244"/>
      <c r="AO6" s="244"/>
      <c r="AP6" s="244"/>
      <c r="AQ6" s="244"/>
      <c r="AR6" s="244"/>
      <c r="AT6" s="244"/>
      <c r="AU6" s="244"/>
      <c r="AV6" s="244"/>
      <c r="AW6" s="244"/>
    </row>
    <row r="7" spans="1:49" ht="12.4" customHeight="1" x14ac:dyDescent="0.2">
      <c r="A7" s="218" t="s">
        <v>316</v>
      </c>
      <c r="B7" s="206"/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N7" s="206"/>
      <c r="AO7" s="206"/>
      <c r="AP7" s="206"/>
      <c r="AQ7" s="206"/>
      <c r="AR7" s="206"/>
      <c r="AT7" s="206"/>
      <c r="AU7" s="206"/>
      <c r="AV7" s="206"/>
      <c r="AW7" s="206"/>
    </row>
    <row r="8" spans="1:49" ht="12.4" customHeight="1" x14ac:dyDescent="0.2">
      <c r="A8" s="219" t="s">
        <v>317</v>
      </c>
      <c r="B8" s="220" t="e">
        <v>#N/A</v>
      </c>
      <c r="C8" s="220">
        <v>3.8762172962257813</v>
      </c>
      <c r="D8" s="220">
        <v>4.3788859197259722</v>
      </c>
      <c r="E8" s="220">
        <v>1.7305763596432211</v>
      </c>
      <c r="F8" s="220">
        <v>3.3206600527508234</v>
      </c>
      <c r="G8" s="220">
        <v>4.1112440967491226</v>
      </c>
      <c r="H8" s="220">
        <v>3.9029906238696288</v>
      </c>
      <c r="I8" s="220">
        <v>4.7897564795351233</v>
      </c>
      <c r="J8" s="220">
        <v>1.5005996553077994</v>
      </c>
      <c r="K8" s="220">
        <v>2.2763169071979839</v>
      </c>
      <c r="L8" s="220">
        <v>2.0282424674983091</v>
      </c>
      <c r="M8" s="220">
        <v>3.597701334449388</v>
      </c>
      <c r="N8" s="220">
        <v>2.7728820481858207</v>
      </c>
      <c r="O8" s="220">
        <v>4.9882936859338534</v>
      </c>
      <c r="P8" s="220">
        <v>3.3727653742477992</v>
      </c>
      <c r="Q8" s="220">
        <v>-1.216286541881062</v>
      </c>
      <c r="R8" s="220">
        <v>-4.114112504855183</v>
      </c>
      <c r="S8" s="220">
        <v>5.4456794577137702</v>
      </c>
      <c r="T8" s="220">
        <v>3.1844627230364297</v>
      </c>
      <c r="U8" s="220">
        <v>3.8620752513818246E-4</v>
      </c>
      <c r="V8" s="220">
        <v>1.1335533291636057</v>
      </c>
      <c r="W8" s="220">
        <v>2.4438425634656147</v>
      </c>
      <c r="X8" s="220">
        <v>4.0866490372536202</v>
      </c>
      <c r="Y8" s="220">
        <v>1.8316114355785285</v>
      </c>
      <c r="Z8" s="220">
        <v>2.1889198942889543</v>
      </c>
      <c r="AA8" s="220">
        <v>1.9004171697810213</v>
      </c>
      <c r="AB8" s="220">
        <v>2.6362006315033604</v>
      </c>
      <c r="AC8" s="220">
        <v>-2.2194522373121695</v>
      </c>
      <c r="AD8" s="220">
        <v>5.0648364214710639</v>
      </c>
      <c r="AE8" s="220">
        <v>1.2704123362796915</v>
      </c>
      <c r="AF8" s="220">
        <v>6.6911465740648879E-2</v>
      </c>
      <c r="AG8" s="220">
        <v>1.0306104516277559</v>
      </c>
      <c r="AH8" s="220">
        <v>1.8216960406862492</v>
      </c>
      <c r="AI8" s="220">
        <v>2.3426373481497453</v>
      </c>
      <c r="AJ8" s="220">
        <v>2.2733500723896016</v>
      </c>
      <c r="AK8" s="220">
        <v>1.1588228145388291</v>
      </c>
      <c r="AL8" s="220">
        <v>0.98275302068422388</v>
      </c>
      <c r="AN8" s="220">
        <v>0.48960959044852537</v>
      </c>
      <c r="AO8" s="220">
        <v>-0.13239665222244401</v>
      </c>
      <c r="AP8" s="220">
        <v>-7.679585472823991E-2</v>
      </c>
      <c r="AQ8" s="220">
        <v>-8.4493923941253435E-2</v>
      </c>
      <c r="AR8" s="220">
        <v>-6.8355780191509119E-2</v>
      </c>
      <c r="AT8" s="221">
        <v>0.7007754009945133</v>
      </c>
      <c r="AU8" s="221">
        <v>-0.48300129627061317</v>
      </c>
      <c r="AV8" s="221">
        <v>-4.0666482748674682E-2</v>
      </c>
      <c r="AW8" s="221">
        <v>-0.38908980715117725</v>
      </c>
    </row>
    <row r="9" spans="1:49" ht="12.4" customHeight="1" x14ac:dyDescent="0.2">
      <c r="A9" s="219" t="s">
        <v>318</v>
      </c>
      <c r="B9" s="220" t="e">
        <v>#N/A</v>
      </c>
      <c r="C9" s="220">
        <v>2.9814504849551726</v>
      </c>
      <c r="D9" s="220">
        <v>2.5654560983733088</v>
      </c>
      <c r="E9" s="220">
        <v>1.919070950001367</v>
      </c>
      <c r="F9" s="220">
        <v>3.9537969048352606</v>
      </c>
      <c r="G9" s="220">
        <v>2.7808656032492385</v>
      </c>
      <c r="H9" s="220">
        <v>1.816259050557445</v>
      </c>
      <c r="I9" s="220">
        <v>3.8618106566409072</v>
      </c>
      <c r="J9" s="220">
        <v>0.51423818672264865</v>
      </c>
      <c r="K9" s="220">
        <v>3.6163420499076393</v>
      </c>
      <c r="L9" s="220">
        <v>3.2203462232825331</v>
      </c>
      <c r="M9" s="220">
        <v>4.1816837860671807</v>
      </c>
      <c r="N9" s="220">
        <v>2.7305566406111703</v>
      </c>
      <c r="O9" s="220">
        <v>2.7661745497816304</v>
      </c>
      <c r="P9" s="220">
        <v>-5.6992635142871784E-2</v>
      </c>
      <c r="Q9" s="220">
        <v>-2.0344168447106625</v>
      </c>
      <c r="R9" s="220">
        <v>-1.8247714659096359</v>
      </c>
      <c r="S9" s="220">
        <v>3.7496579821729714</v>
      </c>
      <c r="T9" s="220">
        <v>1.2516209795431665</v>
      </c>
      <c r="U9" s="220">
        <v>-0.69113336480010057</v>
      </c>
      <c r="V9" s="220">
        <v>0.64003896525741677</v>
      </c>
      <c r="W9" s="220">
        <v>0.66129476564862344</v>
      </c>
      <c r="X9" s="220">
        <v>2.9315737413869281</v>
      </c>
      <c r="Y9" s="220">
        <v>-0.66631553980166514</v>
      </c>
      <c r="Z9" s="220">
        <v>7.299001292289109E-2</v>
      </c>
      <c r="AA9" s="220">
        <v>5.5765289068809842E-2</v>
      </c>
      <c r="AB9" s="220">
        <v>3.0799748788582271</v>
      </c>
      <c r="AC9" s="220">
        <v>1.3023021959040371</v>
      </c>
      <c r="AD9" s="220">
        <v>2.8363695011092815</v>
      </c>
      <c r="AE9" s="220">
        <v>-1.6081558211197167</v>
      </c>
      <c r="AF9" s="220">
        <v>-0.97975030793304718</v>
      </c>
      <c r="AG9" s="220">
        <v>1.3585493858073505</v>
      </c>
      <c r="AH9" s="220">
        <v>2.1443426617078432</v>
      </c>
      <c r="AI9" s="220">
        <v>1.466450680482434</v>
      </c>
      <c r="AJ9" s="220">
        <v>0.79690876617359852</v>
      </c>
      <c r="AK9" s="220">
        <v>0.90189773703346354</v>
      </c>
      <c r="AL9" s="220">
        <v>0.7810143546203685</v>
      </c>
      <c r="AN9" s="220">
        <v>0.56802157836477463</v>
      </c>
      <c r="AO9" s="220">
        <v>0.14448837256788583</v>
      </c>
      <c r="AP9" s="220">
        <v>-0.48870927617301607</v>
      </c>
      <c r="AQ9" s="220">
        <v>-0.22545962285955845</v>
      </c>
      <c r="AR9" s="220">
        <v>-0.1136084284177441</v>
      </c>
      <c r="AT9" s="221">
        <v>1.2852212548635222</v>
      </c>
      <c r="AU9" s="221">
        <v>-5.9722133799677835E-3</v>
      </c>
      <c r="AV9" s="221">
        <v>-0.47665302110959651</v>
      </c>
      <c r="AW9" s="221">
        <v>-7.5309497253117641E-2</v>
      </c>
    </row>
    <row r="10" spans="1:49" ht="12.4" customHeight="1" x14ac:dyDescent="0.2">
      <c r="A10" s="219" t="s">
        <v>319</v>
      </c>
      <c r="B10" s="220" t="e">
        <v>#N/A</v>
      </c>
      <c r="C10" s="220">
        <v>1.1184826061070074</v>
      </c>
      <c r="D10" s="220">
        <v>2.5401198036517858</v>
      </c>
      <c r="E10" s="220">
        <v>1.8603506541259307E-2</v>
      </c>
      <c r="F10" s="220">
        <v>-0.40758999053887024</v>
      </c>
      <c r="G10" s="220">
        <v>1.2988025193710007</v>
      </c>
      <c r="H10" s="220">
        <v>2.0910425162192325</v>
      </c>
      <c r="I10" s="220">
        <v>1.5564943753759275</v>
      </c>
      <c r="J10" s="220">
        <v>0.9638851122875769</v>
      </c>
      <c r="K10" s="220">
        <v>-1.3452100122455679</v>
      </c>
      <c r="L10" s="220">
        <v>-1.0871872438945829</v>
      </c>
      <c r="M10" s="220">
        <v>-0.30484208611468722</v>
      </c>
      <c r="N10" s="220">
        <v>-0.11874588380864637</v>
      </c>
      <c r="O10" s="220">
        <v>2.3967231130426203</v>
      </c>
      <c r="P10" s="220">
        <v>3.433650471525862</v>
      </c>
      <c r="Q10" s="220">
        <v>0.76971484706094273</v>
      </c>
      <c r="R10" s="220">
        <v>-2.6401267710165044</v>
      </c>
      <c r="S10" s="220">
        <v>1.76234990976043</v>
      </c>
      <c r="T10" s="220">
        <v>2.3829351876721638</v>
      </c>
      <c r="U10" s="220">
        <v>0.75657703929086217</v>
      </c>
      <c r="V10" s="220">
        <v>0.45611138224253001</v>
      </c>
      <c r="W10" s="220">
        <v>1.8375222884889242</v>
      </c>
      <c r="X10" s="220">
        <v>0.98685094023258646</v>
      </c>
      <c r="Y10" s="220">
        <v>2.1155095574071359</v>
      </c>
      <c r="Z10" s="220">
        <v>2.2745848014575243</v>
      </c>
      <c r="AA10" s="220">
        <v>1.9123473123456192</v>
      </c>
      <c r="AB10" s="220">
        <v>-0.23024448751860493</v>
      </c>
      <c r="AC10" s="220">
        <v>-3.833264160214489</v>
      </c>
      <c r="AD10" s="220">
        <v>2.2857745229960313</v>
      </c>
      <c r="AE10" s="220">
        <v>3.1208851965284667</v>
      </c>
      <c r="AF10" s="220">
        <v>1.6213877385932607</v>
      </c>
      <c r="AG10" s="220">
        <v>-0.27363310717624101</v>
      </c>
      <c r="AH10" s="220">
        <v>-0.35745320681122017</v>
      </c>
      <c r="AI10" s="220">
        <v>0.87650836217552097</v>
      </c>
      <c r="AJ10" s="220">
        <v>1.464796643731181</v>
      </c>
      <c r="AK10" s="220">
        <v>0.25463517429433757</v>
      </c>
      <c r="AL10" s="220">
        <v>0.20017508126795036</v>
      </c>
      <c r="AN10" s="220">
        <v>-0.10125804036557051</v>
      </c>
      <c r="AO10" s="220">
        <v>-0.26152183550547381</v>
      </c>
      <c r="AP10" s="220">
        <v>0.41383999913913172</v>
      </c>
      <c r="AQ10" s="220">
        <v>0.14003281161478753</v>
      </c>
      <c r="AR10" s="220">
        <v>4.5070174545847053E-2</v>
      </c>
      <c r="AT10" s="221">
        <v>-0.46975382752190153</v>
      </c>
      <c r="AU10" s="221">
        <v>-0.347820742631888</v>
      </c>
      <c r="AV10" s="221">
        <v>0.4416954383114069</v>
      </c>
      <c r="AW10" s="221">
        <v>-0.24523409784644734</v>
      </c>
    </row>
    <row r="11" spans="1:49" ht="12.4" customHeight="1" x14ac:dyDescent="0.2">
      <c r="A11" s="219" t="s">
        <v>342</v>
      </c>
      <c r="B11" s="220" t="e">
        <v>#N/A</v>
      </c>
      <c r="C11" s="220">
        <v>1.8791947871165782</v>
      </c>
      <c r="D11" s="220">
        <v>1.0728339353804683</v>
      </c>
      <c r="E11" s="220">
        <v>0.58328956957056644</v>
      </c>
      <c r="F11" s="220">
        <v>0.5970960213250498</v>
      </c>
      <c r="G11" s="220">
        <v>-0.29275182111103693</v>
      </c>
      <c r="H11" s="220">
        <v>-0.10732855703105004</v>
      </c>
      <c r="I11" s="220">
        <v>-0.62665667554673288</v>
      </c>
      <c r="J11" s="220">
        <v>-0.86916172020338189</v>
      </c>
      <c r="K11" s="220">
        <v>-1.662788007707694</v>
      </c>
      <c r="L11" s="220">
        <v>-0.83663518938731363</v>
      </c>
      <c r="M11" s="220">
        <v>0.10543078806928285</v>
      </c>
      <c r="N11" s="220">
        <v>-0.46177122030316431</v>
      </c>
      <c r="O11" s="220">
        <v>0.50408694849009006</v>
      </c>
      <c r="P11" s="220">
        <v>0.90003440285995051</v>
      </c>
      <c r="Q11" s="220">
        <v>-0.37763916659758756</v>
      </c>
      <c r="R11" s="220">
        <v>-0.54215068766296781</v>
      </c>
      <c r="S11" s="220">
        <v>1.1820668877567497</v>
      </c>
      <c r="T11" s="220">
        <v>8.0657555047025653E-2</v>
      </c>
      <c r="U11" s="220">
        <v>3.3786855415307571E-2</v>
      </c>
      <c r="V11" s="220">
        <v>-0.5222406482830233</v>
      </c>
      <c r="W11" s="220">
        <v>0.36831215476571533</v>
      </c>
      <c r="X11" s="220">
        <v>-0.33456375372462599</v>
      </c>
      <c r="Y11" s="220">
        <v>0.62304714661269855</v>
      </c>
      <c r="Z11" s="220">
        <v>9.722317247473633E-3</v>
      </c>
      <c r="AA11" s="220">
        <v>0.42432215193866085</v>
      </c>
      <c r="AB11" s="220">
        <v>-0.88806929050253558</v>
      </c>
      <c r="AC11" s="220">
        <v>-2.2672964364673365</v>
      </c>
      <c r="AD11" s="220">
        <v>1.6109032651363542</v>
      </c>
      <c r="AE11" s="220">
        <v>4.4136240758674283E-2</v>
      </c>
      <c r="AF11" s="220">
        <v>0.2512289703316295</v>
      </c>
      <c r="AG11" s="220">
        <v>0.2728197240333019</v>
      </c>
      <c r="AH11" s="220">
        <v>-0.76736529862442282</v>
      </c>
      <c r="AI11" s="220">
        <v>-5.1502667830005677E-2</v>
      </c>
      <c r="AJ11" s="220">
        <v>0.12218428291421723</v>
      </c>
      <c r="AK11" s="220">
        <v>8.7355757234242049E-2</v>
      </c>
      <c r="AL11" s="220">
        <v>5.2507809407043027E-2</v>
      </c>
      <c r="AN11" s="220">
        <v>-0.24209598215970685</v>
      </c>
      <c r="AO11" s="220">
        <v>-0.27268584340713886</v>
      </c>
      <c r="AP11" s="220">
        <v>0.14438890332124643</v>
      </c>
      <c r="AQ11" s="220">
        <v>0.19499002562588519</v>
      </c>
      <c r="AR11" s="220">
        <v>5.7498444268500037E-2</v>
      </c>
      <c r="AT11" s="221">
        <v>-0.47413749820797157</v>
      </c>
      <c r="AU11" s="221">
        <v>-0.52189658289121255</v>
      </c>
      <c r="AV11" s="221">
        <v>8.2106441006613018E-2</v>
      </c>
      <c r="AW11" s="221">
        <v>0.10007887537245574</v>
      </c>
    </row>
    <row r="12" spans="1:49" ht="12.4" customHeight="1" x14ac:dyDescent="0.2">
      <c r="A12" s="222" t="s">
        <v>320</v>
      </c>
      <c r="B12" s="220" t="e">
        <v>#N/A</v>
      </c>
      <c r="C12" s="220">
        <v>-0.74668059813305376</v>
      </c>
      <c r="D12" s="220">
        <v>1.4517114155613964</v>
      </c>
      <c r="E12" s="220">
        <v>-0.56141140883917418</v>
      </c>
      <c r="F12" s="220">
        <v>-0.99872267848660767</v>
      </c>
      <c r="G12" s="220">
        <v>1.5962273250451853</v>
      </c>
      <c r="H12" s="220">
        <v>2.200733088318052</v>
      </c>
      <c r="I12" s="220">
        <v>2.1969181853876973</v>
      </c>
      <c r="J12" s="220">
        <v>1.8491186640802848</v>
      </c>
      <c r="K12" s="220">
        <v>0.32294793499636487</v>
      </c>
      <c r="L12" s="220">
        <v>-0.25266594672921361</v>
      </c>
      <c r="M12" s="220">
        <v>-0.40984077582419953</v>
      </c>
      <c r="N12" s="220">
        <v>0.34461667712986088</v>
      </c>
      <c r="O12" s="220">
        <v>1.8831434840282046</v>
      </c>
      <c r="P12" s="220">
        <v>2.5110160602622056</v>
      </c>
      <c r="Q12" s="220">
        <v>1.1517032963886953</v>
      </c>
      <c r="R12" s="220">
        <v>-2.1094122765163204</v>
      </c>
      <c r="S12" s="220">
        <v>0.5735038232094869</v>
      </c>
      <c r="T12" s="220">
        <v>2.3004221683484039</v>
      </c>
      <c r="U12" s="220">
        <v>0.72254605828352414</v>
      </c>
      <c r="V12" s="220">
        <v>0.98348820570681728</v>
      </c>
      <c r="W12" s="220">
        <v>1.4638187114850654</v>
      </c>
      <c r="X12" s="220">
        <v>1.3258505091895412</v>
      </c>
      <c r="Y12" s="220">
        <v>1.4832212431609593</v>
      </c>
      <c r="Z12" s="220">
        <v>2.2646423085002976</v>
      </c>
      <c r="AA12" s="220">
        <v>1.4817378186089414</v>
      </c>
      <c r="AB12" s="220">
        <v>0.66371908838307458</v>
      </c>
      <c r="AC12" s="220">
        <v>-1.6022965360097396</v>
      </c>
      <c r="AD12" s="220">
        <v>0.66417208800784167</v>
      </c>
      <c r="AE12" s="220">
        <v>3.0753915935318066</v>
      </c>
      <c r="AF12" s="220">
        <v>1.3667251587180962</v>
      </c>
      <c r="AG12" s="220">
        <v>-0.54496605631860762</v>
      </c>
      <c r="AH12" s="220">
        <v>0.41308193927003245</v>
      </c>
      <c r="AI12" s="220">
        <v>0.92848922672781331</v>
      </c>
      <c r="AJ12" s="220">
        <v>1.3409739014713873</v>
      </c>
      <c r="AK12" s="220">
        <v>0.16713341639860158</v>
      </c>
      <c r="AL12" s="220">
        <v>0.14758977570277221</v>
      </c>
      <c r="AN12" s="220">
        <v>0.14258696213347299</v>
      </c>
      <c r="AO12" s="220">
        <v>1.3665640482951602E-2</v>
      </c>
      <c r="AP12" s="220">
        <v>0.26757429216359707</v>
      </c>
      <c r="AQ12" s="220">
        <v>-5.5342675186120793E-2</v>
      </c>
      <c r="AR12" s="220">
        <v>-1.2513756063459169E-2</v>
      </c>
      <c r="AT12" s="221">
        <v>6.3608989826491324E-3</v>
      </c>
      <c r="AU12" s="221">
        <v>0.17808389798630309</v>
      </c>
      <c r="AV12" s="221">
        <v>0.35834435467552161</v>
      </c>
      <c r="AW12" s="221">
        <v>-0.34552419991458194</v>
      </c>
    </row>
    <row r="13" spans="1:49" ht="12.4" customHeight="1" x14ac:dyDescent="0.2">
      <c r="A13" s="222" t="s">
        <v>321</v>
      </c>
      <c r="B13" s="220" t="e">
        <v>#N/A</v>
      </c>
      <c r="C13" s="220">
        <v>-0.35157054782530839</v>
      </c>
      <c r="D13" s="220">
        <v>0.84123285965815864</v>
      </c>
      <c r="E13" s="220">
        <v>0.28747795414463262</v>
      </c>
      <c r="F13" s="220">
        <v>-0.73268206039076578</v>
      </c>
      <c r="G13" s="220">
        <v>-0.32442295895881434</v>
      </c>
      <c r="H13" s="220">
        <v>0.75448894260461419</v>
      </c>
      <c r="I13" s="220">
        <v>0.80991925063174097</v>
      </c>
      <c r="J13" s="220">
        <v>0.99830480669329535</v>
      </c>
      <c r="K13" s="220">
        <v>0.45220351757158106</v>
      </c>
      <c r="L13" s="220">
        <v>0.39971799830542665</v>
      </c>
      <c r="M13" s="220">
        <v>0.45395882589152059</v>
      </c>
      <c r="N13" s="220">
        <v>0.7796150022980175</v>
      </c>
      <c r="O13" s="220">
        <v>1.0891689751867828</v>
      </c>
      <c r="P13" s="220">
        <v>1.5200488147975255</v>
      </c>
      <c r="Q13" s="220">
        <v>1.2289875801174466</v>
      </c>
      <c r="R13" s="220">
        <v>0.15900468530793965</v>
      </c>
      <c r="S13" s="220">
        <v>0.85585946784667577</v>
      </c>
      <c r="T13" s="220">
        <v>1.3978979577395467</v>
      </c>
      <c r="U13" s="220">
        <v>0.91408407800777081</v>
      </c>
      <c r="V13" s="220">
        <v>1.0645018404427775</v>
      </c>
      <c r="W13" s="220">
        <v>1.3517884470447994</v>
      </c>
      <c r="X13" s="220">
        <v>0.74451016872538744</v>
      </c>
      <c r="Y13" s="220">
        <v>1.0016356930011794</v>
      </c>
      <c r="Z13" s="220">
        <v>1.9563120123853084</v>
      </c>
      <c r="AA13" s="220">
        <v>1.1246507030258979</v>
      </c>
      <c r="AB13" s="220">
        <v>1.1465385818804075</v>
      </c>
      <c r="AC13" s="220">
        <v>0.12797849376260384</v>
      </c>
      <c r="AD13" s="220">
        <v>1.0951729965787749</v>
      </c>
      <c r="AE13" s="220">
        <v>1.5080243497509693</v>
      </c>
      <c r="AF13" s="220">
        <v>1.59204162457105</v>
      </c>
      <c r="AG13" s="220">
        <v>0.2115203173873148</v>
      </c>
      <c r="AH13" s="220">
        <v>0.90284450723858711</v>
      </c>
      <c r="AI13" s="220">
        <v>0.70706524847381491</v>
      </c>
      <c r="AJ13" s="220">
        <v>0.15999925074963173</v>
      </c>
      <c r="AK13" s="220">
        <v>0.11505026098854731</v>
      </c>
      <c r="AL13" s="220">
        <v>0.16510753365426289</v>
      </c>
      <c r="AN13" s="220">
        <v>0.23777542979404043</v>
      </c>
      <c r="AO13" s="220">
        <v>0.28410522168391683</v>
      </c>
      <c r="AP13" s="220">
        <v>-0.13774797985186549</v>
      </c>
      <c r="AQ13" s="220">
        <v>-3.0017999974862875E-2</v>
      </c>
      <c r="AR13" s="220">
        <v>-2.2204460492503131E-14</v>
      </c>
      <c r="AT13" s="221">
        <v>0.21331746332466928</v>
      </c>
      <c r="AU13" s="221">
        <v>0.37676343092700737</v>
      </c>
      <c r="AV13" s="221">
        <v>-0.29950705243271258</v>
      </c>
      <c r="AW13" s="221">
        <v>-0.20455551333242727</v>
      </c>
    </row>
    <row r="14" spans="1:49" ht="12.4" customHeight="1" x14ac:dyDescent="0.2">
      <c r="A14" s="219" t="s">
        <v>556</v>
      </c>
      <c r="B14" s="220" t="e">
        <v>#N/A</v>
      </c>
      <c r="C14" s="220" t="e">
        <v>#N/A</v>
      </c>
      <c r="D14" s="220" t="e">
        <v>#N/A</v>
      </c>
      <c r="E14" s="220" t="e">
        <v>#N/A</v>
      </c>
      <c r="F14" s="220" t="e">
        <v>#N/A</v>
      </c>
      <c r="G14" s="220" t="e">
        <v>#N/A</v>
      </c>
      <c r="H14" s="220" t="e">
        <v>#N/A</v>
      </c>
      <c r="I14" s="220" t="e">
        <v>#N/A</v>
      </c>
      <c r="J14" s="220" t="e">
        <v>#N/A</v>
      </c>
      <c r="K14" s="220" t="e">
        <v>#N/A</v>
      </c>
      <c r="L14" s="220" t="e">
        <v>#N/A</v>
      </c>
      <c r="M14" s="220" t="e">
        <v>#N/A</v>
      </c>
      <c r="N14" s="220" t="e">
        <v>#N/A</v>
      </c>
      <c r="O14" s="220" t="e">
        <v>#N/A</v>
      </c>
      <c r="P14" s="220" t="e">
        <v>#N/A</v>
      </c>
      <c r="Q14" s="220" t="e">
        <v>#N/A</v>
      </c>
      <c r="R14" s="220" t="e">
        <v>#N/A</v>
      </c>
      <c r="S14" s="220">
        <v>3.7710730875311413</v>
      </c>
      <c r="T14" s="220">
        <v>3.5621294216476009</v>
      </c>
      <c r="U14" s="220">
        <v>3.7114966450479474</v>
      </c>
      <c r="V14" s="220">
        <v>3.9427900388684973</v>
      </c>
      <c r="W14" s="220">
        <v>3.7079051500977465</v>
      </c>
      <c r="X14" s="220">
        <v>3.675953952051767</v>
      </c>
      <c r="Y14" s="220">
        <v>3.5623311064166212</v>
      </c>
      <c r="Z14" s="220">
        <v>3.5125971936809921</v>
      </c>
      <c r="AA14" s="220">
        <v>3.4595026297225844</v>
      </c>
      <c r="AB14" s="220">
        <v>3.2911010398130736</v>
      </c>
      <c r="AC14" s="220">
        <v>3.5871256780353167</v>
      </c>
      <c r="AD14" s="220">
        <v>4.1099145186762822</v>
      </c>
      <c r="AE14" s="220">
        <v>3.4135970229933692</v>
      </c>
      <c r="AF14" s="220">
        <v>3.1651918742243721</v>
      </c>
      <c r="AG14" s="220">
        <v>3.1043487004606214</v>
      </c>
      <c r="AH14" s="220">
        <v>2.9972189466362003</v>
      </c>
      <c r="AI14" s="220">
        <v>2.8878567844497471</v>
      </c>
      <c r="AJ14" s="220">
        <v>2.7441514314490787</v>
      </c>
      <c r="AK14" s="220">
        <v>2.6415154879070939</v>
      </c>
      <c r="AL14" s="220">
        <v>2.6320241753802223</v>
      </c>
      <c r="AN14" s="220"/>
      <c r="AO14" s="220"/>
      <c r="AP14" s="220"/>
      <c r="AQ14" s="220"/>
      <c r="AR14" s="220"/>
      <c r="AT14" s="223"/>
      <c r="AU14" s="223"/>
      <c r="AV14" s="223"/>
      <c r="AW14" s="223"/>
    </row>
    <row r="15" spans="1:49" ht="12.4" customHeight="1" x14ac:dyDescent="0.2">
      <c r="A15" s="222" t="s">
        <v>401</v>
      </c>
      <c r="B15" s="220">
        <v>10.271130666152272</v>
      </c>
      <c r="C15" s="220">
        <v>10.633018803922385</v>
      </c>
      <c r="D15" s="220">
        <v>10.080645405522963</v>
      </c>
      <c r="E15" s="220">
        <v>10.857327843661633</v>
      </c>
      <c r="F15" s="220">
        <v>11.09909433196834</v>
      </c>
      <c r="G15" s="220">
        <v>9.3553459943919055</v>
      </c>
      <c r="H15" s="220">
        <v>8.0298118525240305</v>
      </c>
      <c r="I15" s="220">
        <v>6.7428105708924084</v>
      </c>
      <c r="J15" s="220">
        <v>5.9430501739216179</v>
      </c>
      <c r="K15" s="220">
        <v>6.0664229070964799</v>
      </c>
      <c r="L15" s="220">
        <v>6.6868816237274169</v>
      </c>
      <c r="M15" s="220">
        <v>7.5032781857376998</v>
      </c>
      <c r="N15" s="220">
        <v>7.9100948668963627</v>
      </c>
      <c r="O15" s="220">
        <v>7.1738149262316462</v>
      </c>
      <c r="P15" s="220">
        <v>6.2515701000001922</v>
      </c>
      <c r="Q15" s="220">
        <v>6.3244057094616117</v>
      </c>
      <c r="R15" s="220">
        <v>8.4459853683776416</v>
      </c>
      <c r="S15" s="220">
        <v>8.7022996069041074</v>
      </c>
      <c r="T15" s="220">
        <v>7.88967541412228</v>
      </c>
      <c r="U15" s="220">
        <v>8.0645036289203187</v>
      </c>
      <c r="V15" s="220">
        <v>8.1381994230581309</v>
      </c>
      <c r="W15" s="220">
        <v>8.0366590164379694</v>
      </c>
      <c r="X15" s="220">
        <v>7.506009159418638</v>
      </c>
      <c r="Y15" s="220">
        <v>7.0649504663560165</v>
      </c>
      <c r="Z15" s="220">
        <v>6.7839021663658734</v>
      </c>
      <c r="AA15" s="220">
        <v>6.4547786587490208</v>
      </c>
      <c r="AB15" s="220">
        <v>6.9012951240742364</v>
      </c>
      <c r="AC15" s="220">
        <v>8.5100815842622595</v>
      </c>
      <c r="AD15" s="220">
        <v>8.9001323544498394</v>
      </c>
      <c r="AE15" s="220">
        <v>7.4935117297748004</v>
      </c>
      <c r="AF15" s="220">
        <v>7.698659997684608</v>
      </c>
      <c r="AG15" s="220">
        <v>8.3954332405752545</v>
      </c>
      <c r="AH15" s="220">
        <v>8.8400637965604734</v>
      </c>
      <c r="AI15" s="220">
        <v>8.6396310296861358</v>
      </c>
      <c r="AJ15" s="220">
        <v>7.5624117740787673</v>
      </c>
      <c r="AK15" s="220">
        <v>7.5143226879648441</v>
      </c>
      <c r="AL15" s="220">
        <v>7.5304973993890574</v>
      </c>
      <c r="AN15" s="220">
        <v>8.5570657209430578E-2</v>
      </c>
      <c r="AO15" s="220">
        <v>0.33205102431140965</v>
      </c>
      <c r="AP15" s="220">
        <v>-3.6065129362390813E-2</v>
      </c>
      <c r="AQ15" s="220">
        <v>-1.2731812224561878E-2</v>
      </c>
      <c r="AR15" s="220">
        <v>-1.1768212326339622E-3</v>
      </c>
      <c r="AT15" s="221">
        <v>0.18734141976873175</v>
      </c>
      <c r="AU15" s="221">
        <v>0.36939840297381465</v>
      </c>
      <c r="AV15" s="221">
        <v>-0.2301560182135205</v>
      </c>
      <c r="AW15" s="221">
        <v>-0.10080406978915413</v>
      </c>
    </row>
    <row r="16" spans="1:49" ht="12.4" customHeight="1" x14ac:dyDescent="0.2">
      <c r="A16" s="222" t="s">
        <v>557</v>
      </c>
      <c r="B16" s="220" t="e">
        <v>#N/A</v>
      </c>
      <c r="C16" s="220" t="e">
        <v>#N/A</v>
      </c>
      <c r="D16" s="220" t="e">
        <v>#N/A</v>
      </c>
      <c r="E16" s="220" t="e">
        <v>#N/A</v>
      </c>
      <c r="F16" s="220" t="e">
        <v>#N/A</v>
      </c>
      <c r="G16" s="220" t="e">
        <v>#N/A</v>
      </c>
      <c r="H16" s="220" t="e">
        <v>#N/A</v>
      </c>
      <c r="I16" s="220" t="e">
        <v>#N/A</v>
      </c>
      <c r="J16" s="220" t="e">
        <v>#N/A</v>
      </c>
      <c r="K16" s="220" t="e">
        <v>#N/A</v>
      </c>
      <c r="L16" s="220" t="e">
        <v>#N/A</v>
      </c>
      <c r="M16" s="220" t="e">
        <v>#N/A</v>
      </c>
      <c r="N16" s="220" t="e">
        <v>#N/A</v>
      </c>
      <c r="O16" s="220" t="e">
        <v>#N/A</v>
      </c>
      <c r="P16" s="220" t="e">
        <v>#N/A</v>
      </c>
      <c r="Q16" s="220">
        <v>4.7158985669395035</v>
      </c>
      <c r="R16" s="220">
        <v>6.6537952018875286</v>
      </c>
      <c r="S16" s="220">
        <v>6.3239666828216228</v>
      </c>
      <c r="T16" s="220">
        <v>5.6903338299548043</v>
      </c>
      <c r="U16" s="220">
        <v>5.7716605432468633</v>
      </c>
      <c r="V16" s="220">
        <v>5.6876324574013655</v>
      </c>
      <c r="W16" s="220">
        <v>5.6506111367109666</v>
      </c>
      <c r="X16" s="220">
        <v>5.2896434360371041</v>
      </c>
      <c r="Y16" s="220">
        <v>5.0317830397704659</v>
      </c>
      <c r="Z16" s="220">
        <v>4.6964813004138417</v>
      </c>
      <c r="AA16" s="220">
        <v>4.4198752692299825</v>
      </c>
      <c r="AB16" s="220">
        <v>4.6812595668958332</v>
      </c>
      <c r="AC16" s="220">
        <v>6.2155863116265575</v>
      </c>
      <c r="AD16" s="220">
        <v>6.0762268046526335</v>
      </c>
      <c r="AE16" s="220">
        <v>4.9143428976550076</v>
      </c>
      <c r="AF16" s="220">
        <v>4.9433764583176085</v>
      </c>
      <c r="AG16" s="220">
        <v>5.6715527927864171</v>
      </c>
      <c r="AH16" s="220">
        <v>6.0110191970978937</v>
      </c>
      <c r="AI16" s="220">
        <v>5.8358439927182442</v>
      </c>
      <c r="AJ16" s="220">
        <v>5.0145222542001209</v>
      </c>
      <c r="AK16" s="220">
        <v>5.0394216493906079</v>
      </c>
      <c r="AL16" s="220">
        <v>5.0467083455405088</v>
      </c>
      <c r="AN16" s="220">
        <v>5.4730326454710543E-2</v>
      </c>
      <c r="AO16" s="220">
        <v>0.31499385993977214</v>
      </c>
      <c r="AP16" s="220">
        <v>5.6307077009755346E-2</v>
      </c>
      <c r="AQ16" s="220">
        <v>4.1706422357834505E-2</v>
      </c>
      <c r="AR16" s="220">
        <v>-5.9756531747355623E-2</v>
      </c>
      <c r="AT16" s="224"/>
      <c r="AU16" s="224"/>
      <c r="AV16" s="224"/>
      <c r="AW16" s="224"/>
    </row>
    <row r="17" spans="1:49" ht="12.4" customHeight="1" x14ac:dyDescent="0.2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26"/>
      <c r="AD17" s="226"/>
      <c r="AE17" s="226"/>
      <c r="AF17" s="226"/>
      <c r="AG17" s="226"/>
      <c r="AH17" s="226"/>
      <c r="AI17" s="226"/>
      <c r="AJ17" s="226"/>
      <c r="AK17" s="226"/>
      <c r="AL17" s="226"/>
      <c r="AN17" s="226"/>
      <c r="AO17" s="226"/>
      <c r="AP17" s="226"/>
      <c r="AQ17" s="226"/>
      <c r="AR17" s="226"/>
      <c r="AT17" s="226"/>
      <c r="AU17" s="226"/>
      <c r="AV17" s="226"/>
      <c r="AW17" s="226"/>
    </row>
    <row r="18" spans="1:49" ht="12.4" customHeight="1" x14ac:dyDescent="0.2">
      <c r="A18" s="227" t="s">
        <v>322</v>
      </c>
      <c r="B18" s="244"/>
      <c r="C18" s="244"/>
      <c r="D18" s="244"/>
      <c r="E18" s="244"/>
      <c r="F18" s="244"/>
      <c r="G18" s="244"/>
      <c r="H18" s="244"/>
      <c r="I18" s="244"/>
      <c r="J18" s="244"/>
      <c r="K18" s="244"/>
      <c r="L18" s="244"/>
      <c r="M18" s="244"/>
      <c r="N18" s="244"/>
      <c r="O18" s="244"/>
      <c r="P18" s="244"/>
      <c r="Q18" s="244"/>
      <c r="R18" s="244"/>
      <c r="S18" s="244"/>
      <c r="T18" s="244"/>
      <c r="U18" s="244"/>
      <c r="V18" s="244"/>
      <c r="W18" s="244"/>
      <c r="X18" s="244"/>
      <c r="Y18" s="244"/>
      <c r="Z18" s="244"/>
      <c r="AA18" s="244"/>
      <c r="AB18" s="244"/>
      <c r="AC18" s="244"/>
      <c r="AD18" s="244"/>
      <c r="AE18" s="244"/>
      <c r="AF18" s="244"/>
      <c r="AG18" s="244"/>
      <c r="AH18" s="244"/>
      <c r="AI18" s="244"/>
      <c r="AJ18" s="244"/>
      <c r="AK18" s="244"/>
      <c r="AL18" s="244"/>
      <c r="AN18" s="220"/>
      <c r="AO18" s="220"/>
      <c r="AP18" s="220"/>
      <c r="AQ18" s="220"/>
      <c r="AR18" s="220"/>
      <c r="AT18" s="244"/>
      <c r="AU18" s="244"/>
      <c r="AV18" s="244"/>
      <c r="AW18" s="244"/>
    </row>
    <row r="19" spans="1:49" ht="12.4" customHeight="1" x14ac:dyDescent="0.2">
      <c r="A19" s="218" t="s">
        <v>323</v>
      </c>
      <c r="B19" s="206"/>
      <c r="C19" s="206"/>
      <c r="D19" s="206"/>
      <c r="E19" s="206"/>
      <c r="F19" s="206"/>
      <c r="G19" s="206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6"/>
      <c r="X19" s="206"/>
      <c r="Y19" s="206"/>
      <c r="Z19" s="206"/>
      <c r="AA19" s="206"/>
      <c r="AB19" s="206"/>
      <c r="AC19" s="206"/>
      <c r="AD19" s="206"/>
      <c r="AE19" s="206"/>
      <c r="AF19" s="206"/>
      <c r="AG19" s="206"/>
      <c r="AH19" s="206"/>
      <c r="AI19" s="206"/>
      <c r="AJ19" s="206"/>
      <c r="AK19" s="206"/>
      <c r="AL19" s="206"/>
      <c r="AN19" s="220"/>
      <c r="AO19" s="220"/>
      <c r="AP19" s="220"/>
      <c r="AQ19" s="220"/>
      <c r="AR19" s="220"/>
      <c r="AT19" s="206"/>
      <c r="AU19" s="206"/>
      <c r="AV19" s="206"/>
      <c r="AW19" s="206"/>
    </row>
    <row r="20" spans="1:49" ht="12.4" customHeight="1" x14ac:dyDescent="0.2">
      <c r="A20" s="222" t="s">
        <v>319</v>
      </c>
      <c r="B20" s="228">
        <v>6583920</v>
      </c>
      <c r="C20" s="228">
        <v>6657560</v>
      </c>
      <c r="D20" s="228">
        <v>6826670</v>
      </c>
      <c r="E20" s="228">
        <v>6827940</v>
      </c>
      <c r="F20" s="228">
        <v>6800110</v>
      </c>
      <c r="G20" s="228">
        <v>6888430</v>
      </c>
      <c r="H20" s="228">
        <v>7032470</v>
      </c>
      <c r="I20" s="228">
        <v>7141930</v>
      </c>
      <c r="J20" s="228">
        <v>7210770</v>
      </c>
      <c r="K20" s="228">
        <v>7113770</v>
      </c>
      <c r="L20" s="228">
        <v>7036430</v>
      </c>
      <c r="M20" s="228">
        <v>7014980</v>
      </c>
      <c r="N20" s="228">
        <v>7006650</v>
      </c>
      <c r="O20" s="228">
        <v>7174580</v>
      </c>
      <c r="P20" s="228">
        <v>7420930</v>
      </c>
      <c r="Q20" s="228">
        <v>7478050</v>
      </c>
      <c r="R20" s="228">
        <v>7280620</v>
      </c>
      <c r="S20" s="228">
        <v>7408930</v>
      </c>
      <c r="T20" s="228">
        <v>7585480</v>
      </c>
      <c r="U20" s="228">
        <v>7642870</v>
      </c>
      <c r="V20" s="228">
        <v>7677730</v>
      </c>
      <c r="W20" s="228">
        <v>7818810</v>
      </c>
      <c r="X20" s="228">
        <v>7895970</v>
      </c>
      <c r="Y20" s="228">
        <v>8063010</v>
      </c>
      <c r="Z20" s="228">
        <v>8246410</v>
      </c>
      <c r="AA20" s="228">
        <v>8404110</v>
      </c>
      <c r="AB20" s="228">
        <v>8384760</v>
      </c>
      <c r="AC20" s="228">
        <v>8063350</v>
      </c>
      <c r="AD20" s="228">
        <v>8247660</v>
      </c>
      <c r="AE20" s="228">
        <v>8505060</v>
      </c>
      <c r="AF20" s="228">
        <v>8642960</v>
      </c>
      <c r="AG20" s="228">
        <v>8619310</v>
      </c>
      <c r="AH20" s="228">
        <v>8588500</v>
      </c>
      <c r="AI20" s="228">
        <v>8663778.9206854459</v>
      </c>
      <c r="AJ20" s="228">
        <v>8790685.6635359358</v>
      </c>
      <c r="AK20" s="228">
        <v>8813069.8412969485</v>
      </c>
      <c r="AL20" s="228">
        <v>8830711.4110139646</v>
      </c>
      <c r="AN20" s="228">
        <v>-8747.6931600011885</v>
      </c>
      <c r="AO20" s="228">
        <v>-31308.047392146662</v>
      </c>
      <c r="AP20" s="228">
        <v>4217.1012142729014</v>
      </c>
      <c r="AQ20" s="228">
        <v>16531.778406769037</v>
      </c>
      <c r="AR20" s="228">
        <v>20529.485966563225</v>
      </c>
      <c r="AT20" s="228"/>
      <c r="AU20" s="228"/>
      <c r="AV20" s="228"/>
      <c r="AW20" s="228"/>
    </row>
    <row r="21" spans="1:49" ht="12.4" customHeight="1" x14ac:dyDescent="0.2">
      <c r="A21" s="222" t="s">
        <v>320</v>
      </c>
      <c r="B21" s="228">
        <v>4029.2907506769593</v>
      </c>
      <c r="C21" s="228">
        <v>3999.2048183992847</v>
      </c>
      <c r="D21" s="228">
        <v>4057.2617312796688</v>
      </c>
      <c r="E21" s="228">
        <v>4034.483801033799</v>
      </c>
      <c r="F21" s="228">
        <v>3994.190496353006</v>
      </c>
      <c r="G21" s="228">
        <v>4057.9468564701506</v>
      </c>
      <c r="H21" s="228">
        <v>4147.2514356468519</v>
      </c>
      <c r="I21" s="228">
        <v>4238.3631566303302</v>
      </c>
      <c r="J21" s="228">
        <v>4316.7355208110839</v>
      </c>
      <c r="K21" s="228">
        <v>4330.6763290347981</v>
      </c>
      <c r="L21" s="228">
        <v>4319.7341846882646</v>
      </c>
      <c r="M21" s="228">
        <v>4302.030152592195</v>
      </c>
      <c r="N21" s="228">
        <v>4316.8556659531832</v>
      </c>
      <c r="O21" s="228">
        <v>4398.1482521414828</v>
      </c>
      <c r="P21" s="228">
        <v>4508.5864611068973</v>
      </c>
      <c r="Q21" s="228">
        <v>4560.5119999999997</v>
      </c>
      <c r="R21" s="228">
        <v>4464.3119999999999</v>
      </c>
      <c r="S21" s="228">
        <v>4489.915</v>
      </c>
      <c r="T21" s="228">
        <v>4593.2020000000002</v>
      </c>
      <c r="U21" s="228">
        <v>4626.3900000000003</v>
      </c>
      <c r="V21" s="228">
        <v>4671.8900000000003</v>
      </c>
      <c r="W21" s="228">
        <v>4740.2780000000002</v>
      </c>
      <c r="X21" s="228">
        <v>4803.1270000000004</v>
      </c>
      <c r="Y21" s="228">
        <v>4874.3680000000004</v>
      </c>
      <c r="Z21" s="228">
        <v>4984.7550000000001</v>
      </c>
      <c r="AA21" s="228">
        <v>5058.616</v>
      </c>
      <c r="AB21" s="228">
        <v>5092.1909999999998</v>
      </c>
      <c r="AC21" s="228">
        <v>5010.5990000000002</v>
      </c>
      <c r="AD21" s="228">
        <v>5043.8779999999997</v>
      </c>
      <c r="AE21" s="228">
        <v>5198.9970000000003</v>
      </c>
      <c r="AF21" s="228">
        <v>5270.0529999999999</v>
      </c>
      <c r="AG21" s="228">
        <v>5241.3329999999996</v>
      </c>
      <c r="AH21" s="228">
        <v>5262.9840000000004</v>
      </c>
      <c r="AI21" s="228">
        <v>5311.8502394444085</v>
      </c>
      <c r="AJ21" s="228">
        <v>5383.0807648406035</v>
      </c>
      <c r="AK21" s="228">
        <v>5392.0776916303776</v>
      </c>
      <c r="AL21" s="228">
        <v>5400.0358470011743</v>
      </c>
      <c r="AN21" s="224">
        <v>7.4734575000002224</v>
      </c>
      <c r="AO21" s="224">
        <v>8.2610469240325983</v>
      </c>
      <c r="AP21" s="224">
        <v>22.562866648423551</v>
      </c>
      <c r="AQ21" s="224">
        <v>19.633922729600272</v>
      </c>
      <c r="AR21" s="224">
        <v>18.990605884232536</v>
      </c>
      <c r="AT21" s="228">
        <v>0.33339589747538412</v>
      </c>
      <c r="AU21" s="228">
        <v>9.7084247756511104</v>
      </c>
      <c r="AV21" s="228">
        <v>28.83853808789263</v>
      </c>
      <c r="AW21" s="228">
        <v>10.386534306362591</v>
      </c>
    </row>
    <row r="22" spans="1:49" ht="12.4" customHeight="1" x14ac:dyDescent="0.2">
      <c r="A22" s="222" t="s">
        <v>321</v>
      </c>
      <c r="B22" s="228">
        <v>4487.0610525492621</v>
      </c>
      <c r="C22" s="228">
        <v>4471.2858674255585</v>
      </c>
      <c r="D22" s="228">
        <v>4508.8997933915934</v>
      </c>
      <c r="E22" s="228">
        <v>4521.8618862720668</v>
      </c>
      <c r="F22" s="228">
        <v>4488.7310154357037</v>
      </c>
      <c r="G22" s="228">
        <v>4474.1685414557251</v>
      </c>
      <c r="H22" s="228">
        <v>4507.925648374503</v>
      </c>
      <c r="I22" s="228">
        <v>4544.4362060048534</v>
      </c>
      <c r="J22" s="228">
        <v>4589.8035310865107</v>
      </c>
      <c r="K22" s="228">
        <v>4610.5587841037086</v>
      </c>
      <c r="L22" s="228">
        <v>4628.988017386223</v>
      </c>
      <c r="M22" s="228">
        <v>4650.001717040609</v>
      </c>
      <c r="N22" s="228">
        <v>4686.2538280337731</v>
      </c>
      <c r="O22" s="228">
        <v>4737.2950508272197</v>
      </c>
      <c r="P22" s="228">
        <v>4809.3042481007806</v>
      </c>
      <c r="Q22" s="228">
        <v>4868.41</v>
      </c>
      <c r="R22" s="228">
        <v>4876.1509999999998</v>
      </c>
      <c r="S22" s="228">
        <v>4917.884</v>
      </c>
      <c r="T22" s="228">
        <v>4986.6310000000003</v>
      </c>
      <c r="U22" s="228">
        <v>5032.2129999999997</v>
      </c>
      <c r="V22" s="228">
        <v>5085.7809999999999</v>
      </c>
      <c r="W22" s="228">
        <v>5154.53</v>
      </c>
      <c r="X22" s="228">
        <v>5192.9059999999999</v>
      </c>
      <c r="Y22" s="228">
        <v>5244.92</v>
      </c>
      <c r="Z22" s="228">
        <v>5347.527</v>
      </c>
      <c r="AA22" s="228">
        <v>5407.6679999999997</v>
      </c>
      <c r="AB22" s="228">
        <v>5469.6689999999999</v>
      </c>
      <c r="AC22" s="228">
        <v>5476.6689999999999</v>
      </c>
      <c r="AD22" s="228">
        <v>5536.6480000000001</v>
      </c>
      <c r="AE22" s="228">
        <v>5620.1419999999998</v>
      </c>
      <c r="AF22" s="228">
        <v>5709.6170000000002</v>
      </c>
      <c r="AG22" s="228">
        <v>5721.6940000000004</v>
      </c>
      <c r="AH22" s="228">
        <v>5773.3519999999999</v>
      </c>
      <c r="AI22" s="228">
        <v>5814.1733656640681</v>
      </c>
      <c r="AJ22" s="228">
        <v>5823.4759994864153</v>
      </c>
      <c r="AK22" s="228">
        <v>5830.1759238224304</v>
      </c>
      <c r="AL22" s="228">
        <v>5839.8019834979586</v>
      </c>
      <c r="AN22" s="224">
        <v>13.604782499999601</v>
      </c>
      <c r="AO22" s="224">
        <v>30.064719789898845</v>
      </c>
      <c r="AP22" s="224">
        <v>22.145330304174422</v>
      </c>
      <c r="AQ22" s="224">
        <v>20.429365125669392</v>
      </c>
      <c r="AR22" s="224">
        <v>20.463095546569093</v>
      </c>
      <c r="AT22" s="228">
        <v>12.205372499999612</v>
      </c>
      <c r="AU22" s="228">
        <v>33.99756614189846</v>
      </c>
      <c r="AV22" s="228">
        <v>16.739927830421038</v>
      </c>
      <c r="AW22" s="228">
        <v>4.8811883818443675</v>
      </c>
    </row>
    <row r="23" spans="1:49" ht="12.4" customHeight="1" x14ac:dyDescent="0.2">
      <c r="A23" s="222" t="s">
        <v>402</v>
      </c>
      <c r="B23" s="228">
        <v>460.87190377736221</v>
      </c>
      <c r="C23" s="228">
        <v>475.43266706048377</v>
      </c>
      <c r="D23" s="228">
        <v>454.52619986216405</v>
      </c>
      <c r="E23" s="228">
        <v>490.95336963014017</v>
      </c>
      <c r="F23" s="228">
        <v>498.20848971152913</v>
      </c>
      <c r="G23" s="228">
        <v>418.57394742542095</v>
      </c>
      <c r="H23" s="228">
        <v>361.97794801614657</v>
      </c>
      <c r="I23" s="228">
        <v>306.42272488595717</v>
      </c>
      <c r="J23" s="228">
        <v>272.77432673689742</v>
      </c>
      <c r="K23" s="228">
        <v>279.69599422401632</v>
      </c>
      <c r="L23" s="228">
        <v>309.53494909914343</v>
      </c>
      <c r="M23" s="228">
        <v>348.90256447113649</v>
      </c>
      <c r="N23" s="228">
        <v>370.6871235010338</v>
      </c>
      <c r="O23" s="228">
        <v>339.84477945587616</v>
      </c>
      <c r="P23" s="228">
        <v>300.65702639230744</v>
      </c>
      <c r="Q23" s="228">
        <v>307.89800000000002</v>
      </c>
      <c r="R23" s="228">
        <v>411.839</v>
      </c>
      <c r="S23" s="228">
        <v>427.96899999999999</v>
      </c>
      <c r="T23" s="228">
        <v>393.42899999999997</v>
      </c>
      <c r="U23" s="228">
        <v>405.82299999999998</v>
      </c>
      <c r="V23" s="228">
        <v>413.89100000000002</v>
      </c>
      <c r="W23" s="228">
        <v>414.25200000000001</v>
      </c>
      <c r="X23" s="228">
        <v>389.78</v>
      </c>
      <c r="Y23" s="228">
        <v>370.55099999999999</v>
      </c>
      <c r="Z23" s="228">
        <v>362.77100000000002</v>
      </c>
      <c r="AA23" s="228">
        <v>349.053</v>
      </c>
      <c r="AB23" s="228">
        <v>377.47800000000001</v>
      </c>
      <c r="AC23" s="228">
        <v>466.06900000000002</v>
      </c>
      <c r="AD23" s="228">
        <v>492.76900000000001</v>
      </c>
      <c r="AE23" s="228">
        <v>421.14600000000002</v>
      </c>
      <c r="AF23" s="228">
        <v>439.56400000000002</v>
      </c>
      <c r="AG23" s="228">
        <v>480.36099999999999</v>
      </c>
      <c r="AH23" s="228">
        <v>510.36799999999999</v>
      </c>
      <c r="AI23" s="228">
        <v>502.32312621965957</v>
      </c>
      <c r="AJ23" s="228">
        <v>440.3952346458118</v>
      </c>
      <c r="AK23" s="228">
        <v>438.09823219205282</v>
      </c>
      <c r="AL23" s="228">
        <v>439.76613649678438</v>
      </c>
      <c r="AN23" s="224">
        <v>6.1313249999998902</v>
      </c>
      <c r="AO23" s="224">
        <v>21.803672865866247</v>
      </c>
      <c r="AP23" s="224">
        <v>-0.41753634424912889</v>
      </c>
      <c r="AQ23" s="224">
        <v>0.79544239606912015</v>
      </c>
      <c r="AR23" s="224">
        <v>1.4724896623365566</v>
      </c>
      <c r="AT23" s="228"/>
      <c r="AU23" s="228"/>
      <c r="AV23" s="228"/>
      <c r="AW23" s="228"/>
    </row>
    <row r="24" spans="1:49" ht="12.4" customHeight="1" x14ac:dyDescent="0.2">
      <c r="A24" s="219" t="s">
        <v>403</v>
      </c>
      <c r="B24" s="228" t="e">
        <v>#N/A</v>
      </c>
      <c r="C24" s="228" t="e">
        <v>#N/A</v>
      </c>
      <c r="D24" s="228" t="e">
        <v>#N/A</v>
      </c>
      <c r="E24" s="228" t="e">
        <v>#N/A</v>
      </c>
      <c r="F24" s="228" t="e">
        <v>#N/A</v>
      </c>
      <c r="G24" s="228" t="e">
        <v>#N/A</v>
      </c>
      <c r="H24" s="228" t="e">
        <v>#N/A</v>
      </c>
      <c r="I24" s="228" t="e">
        <v>#N/A</v>
      </c>
      <c r="J24" s="228" t="e">
        <v>#N/A</v>
      </c>
      <c r="K24" s="228" t="e">
        <v>#N/A</v>
      </c>
      <c r="L24" s="228" t="e">
        <v>#N/A</v>
      </c>
      <c r="M24" s="228" t="e">
        <v>#N/A</v>
      </c>
      <c r="N24" s="228" t="e">
        <v>#N/A</v>
      </c>
      <c r="O24" s="228" t="e">
        <v>#N/A</v>
      </c>
      <c r="P24" s="228" t="e">
        <v>#N/A</v>
      </c>
      <c r="Q24" s="228">
        <v>220.23599999999999</v>
      </c>
      <c r="R24" s="228">
        <v>309.64800000000002</v>
      </c>
      <c r="S24" s="228">
        <v>294.245</v>
      </c>
      <c r="T24" s="228">
        <v>268.84500000000003</v>
      </c>
      <c r="U24" s="228">
        <v>273.71800000000002</v>
      </c>
      <c r="V24" s="228">
        <v>271.96699999999998</v>
      </c>
      <c r="W24" s="228">
        <v>272.72199999999998</v>
      </c>
      <c r="X24" s="228">
        <v>257.70999999999998</v>
      </c>
      <c r="Y24" s="228">
        <v>248.47</v>
      </c>
      <c r="Z24" s="228">
        <v>235.697</v>
      </c>
      <c r="AA24" s="228">
        <v>224.745</v>
      </c>
      <c r="AB24" s="228">
        <v>239.91900000000001</v>
      </c>
      <c r="AC24" s="228">
        <v>318.02699999999999</v>
      </c>
      <c r="AD24" s="228">
        <v>312.661</v>
      </c>
      <c r="AE24" s="228">
        <v>257.72199999999998</v>
      </c>
      <c r="AF24" s="228">
        <v>262.61900000000003</v>
      </c>
      <c r="AG24" s="228">
        <v>301.322</v>
      </c>
      <c r="AH24" s="228">
        <v>321.06200000000001</v>
      </c>
      <c r="AI24" s="228">
        <v>313.36075590157719</v>
      </c>
      <c r="AJ24" s="228">
        <v>270.5104058659648</v>
      </c>
      <c r="AK24" s="228">
        <v>272.37937316481384</v>
      </c>
      <c r="AL24" s="228">
        <v>273.196765949579</v>
      </c>
      <c r="AN24" s="228">
        <v>3.4727644981378489</v>
      </c>
      <c r="AO24" s="228">
        <v>18.049270776551396</v>
      </c>
      <c r="AP24" s="228">
        <v>4.0344573251550173</v>
      </c>
      <c r="AQ24" s="228">
        <v>3.0710262275264313</v>
      </c>
      <c r="AR24" s="228">
        <v>-2.7281036809044963</v>
      </c>
      <c r="AT24" s="206"/>
      <c r="AU24" s="206"/>
      <c r="AV24" s="206"/>
      <c r="AW24" s="206"/>
    </row>
    <row r="25" spans="1:49" ht="12.4" customHeight="1" x14ac:dyDescent="0.2">
      <c r="A25" s="219" t="s">
        <v>404</v>
      </c>
      <c r="B25" s="228" t="e">
        <v>#N/A</v>
      </c>
      <c r="C25" s="228" t="e">
        <v>#N/A</v>
      </c>
      <c r="D25" s="228" t="e">
        <v>#N/A</v>
      </c>
      <c r="E25" s="228" t="e">
        <v>#N/A</v>
      </c>
      <c r="F25" s="228" t="e">
        <v>#N/A</v>
      </c>
      <c r="G25" s="228" t="e">
        <v>#N/A</v>
      </c>
      <c r="H25" s="228" t="e">
        <v>#N/A</v>
      </c>
      <c r="I25" s="228" t="e">
        <v>#N/A</v>
      </c>
      <c r="J25" s="228" t="e">
        <v>#N/A</v>
      </c>
      <c r="K25" s="228" t="e">
        <v>#N/A</v>
      </c>
      <c r="L25" s="228" t="e">
        <v>#N/A</v>
      </c>
      <c r="M25" s="228" t="e">
        <v>#N/A</v>
      </c>
      <c r="N25" s="228" t="e">
        <v>#N/A</v>
      </c>
      <c r="O25" s="228" t="e">
        <v>#N/A</v>
      </c>
      <c r="P25" s="228" t="e">
        <v>#N/A</v>
      </c>
      <c r="Q25" s="228" t="e">
        <v>#N/A</v>
      </c>
      <c r="R25" s="228" t="e">
        <v>#N/A</v>
      </c>
      <c r="S25" s="228">
        <v>185.45699999999999</v>
      </c>
      <c r="T25" s="228">
        <v>177.63024999999999</v>
      </c>
      <c r="U25" s="228">
        <v>186.77041666666665</v>
      </c>
      <c r="V25" s="228">
        <v>200.52166666666665</v>
      </c>
      <c r="W25" s="228">
        <v>191.12508333333335</v>
      </c>
      <c r="X25" s="228">
        <v>190.88883333333334</v>
      </c>
      <c r="Y25" s="228">
        <v>186.84141666666665</v>
      </c>
      <c r="Z25" s="228">
        <v>187.83708333333334</v>
      </c>
      <c r="AA25" s="228">
        <v>187.07841666666667</v>
      </c>
      <c r="AB25" s="228">
        <v>180.01233333333334</v>
      </c>
      <c r="AC25" s="228">
        <v>196.45500000000001</v>
      </c>
      <c r="AD25" s="228">
        <v>227.5515</v>
      </c>
      <c r="AE25" s="228">
        <v>191.84899999999999</v>
      </c>
      <c r="AF25" s="228">
        <v>180.72033333333334</v>
      </c>
      <c r="AG25" s="228">
        <v>177.62133333333335</v>
      </c>
      <c r="AH25" s="228">
        <v>173.04</v>
      </c>
      <c r="AI25" s="228">
        <v>167.905</v>
      </c>
      <c r="AJ25" s="228">
        <v>159.80500000000001</v>
      </c>
      <c r="AK25" s="228">
        <v>154.005</v>
      </c>
      <c r="AL25" s="228">
        <v>153.70500000000001</v>
      </c>
      <c r="AN25" s="224">
        <v>-1.155</v>
      </c>
      <c r="AO25" s="224">
        <v>-2.6</v>
      </c>
      <c r="AP25" s="224">
        <v>-1.1000000000000001</v>
      </c>
      <c r="AQ25" s="224">
        <v>-2.4</v>
      </c>
      <c r="AR25" s="224">
        <v>-2.7</v>
      </c>
      <c r="AT25" s="206"/>
      <c r="AU25" s="206"/>
      <c r="AV25" s="206"/>
      <c r="AW25" s="206"/>
    </row>
    <row r="26" spans="1:49" ht="12.4" customHeight="1" x14ac:dyDescent="0.2">
      <c r="A26" s="229" t="s">
        <v>324</v>
      </c>
      <c r="B26" s="230">
        <v>6360.469643216391</v>
      </c>
      <c r="C26" s="230">
        <v>6391.6529082440147</v>
      </c>
      <c r="D26" s="230">
        <v>6409.4359856727206</v>
      </c>
      <c r="E26" s="230">
        <v>6405.4639917644763</v>
      </c>
      <c r="F26" s="230">
        <v>6402.2689646896924</v>
      </c>
      <c r="G26" s="230">
        <v>6403.8946465638437</v>
      </c>
      <c r="H26" s="230">
        <v>6409.6912626929316</v>
      </c>
      <c r="I26" s="230">
        <v>6426.1407725921681</v>
      </c>
      <c r="J26" s="230">
        <v>6456.6267596923253</v>
      </c>
      <c r="K26" s="230">
        <v>6493.7169648769159</v>
      </c>
      <c r="L26" s="230">
        <v>6536.9706088846469</v>
      </c>
      <c r="M26" s="230">
        <v>6584.147005070975</v>
      </c>
      <c r="N26" s="230">
        <v>6637.0788009310027</v>
      </c>
      <c r="O26" s="230">
        <v>6705.7208323334498</v>
      </c>
      <c r="P26" s="230">
        <v>6776.6718497871352</v>
      </c>
      <c r="Q26" s="230">
        <v>6852.7120000000004</v>
      </c>
      <c r="R26" s="230">
        <v>6926.3220000000001</v>
      </c>
      <c r="S26" s="230">
        <v>6994.5990000000002</v>
      </c>
      <c r="T26" s="230">
        <v>7046.7539999999999</v>
      </c>
      <c r="U26" s="230">
        <v>7089.1639999999998</v>
      </c>
      <c r="V26" s="230">
        <v>7128.1869999999999</v>
      </c>
      <c r="W26" s="230">
        <v>7177.152</v>
      </c>
      <c r="X26" s="230">
        <v>7227.835</v>
      </c>
      <c r="Y26" s="230">
        <v>7291.84</v>
      </c>
      <c r="Z26" s="230">
        <v>7370.9579999999996</v>
      </c>
      <c r="AA26" s="230">
        <v>7427.2730000000001</v>
      </c>
      <c r="AB26" s="230">
        <v>7474.9889999999996</v>
      </c>
      <c r="AC26" s="230">
        <v>7500.7129999999997</v>
      </c>
      <c r="AD26" s="230">
        <v>7517.5969999999998</v>
      </c>
      <c r="AE26" s="230">
        <v>7553.3540000000003</v>
      </c>
      <c r="AF26" s="230">
        <v>7588.6319999999996</v>
      </c>
      <c r="AG26" s="230">
        <v>7600.1049999999996</v>
      </c>
      <c r="AH26" s="230">
        <v>7628.8760000000002</v>
      </c>
      <c r="AI26" s="230">
        <v>7642.3263691249058</v>
      </c>
      <c r="AJ26" s="230">
        <v>7650.5453431720853</v>
      </c>
      <c r="AK26" s="230">
        <v>7674.2926374725012</v>
      </c>
      <c r="AL26" s="230">
        <v>7703.109415227018</v>
      </c>
      <c r="AN26" s="231">
        <v>0.15794025000013789</v>
      </c>
      <c r="AO26" s="231">
        <v>5.7799998350674286E-2</v>
      </c>
      <c r="AP26" s="231">
        <v>1.970025102920772</v>
      </c>
      <c r="AQ26" s="231">
        <v>4.6592851153891388</v>
      </c>
      <c r="AR26" s="231">
        <v>6.2149289935177876</v>
      </c>
      <c r="AT26" s="230"/>
      <c r="AU26" s="230"/>
      <c r="AV26" s="230"/>
      <c r="AW26" s="230"/>
    </row>
    <row r="27" spans="1:49" ht="12.4" customHeight="1" x14ac:dyDescent="0.2">
      <c r="A27" s="324" t="s">
        <v>405</v>
      </c>
    </row>
    <row r="28" spans="1:49" ht="12.4" customHeight="1" x14ac:dyDescent="0.2">
      <c r="A28" s="324"/>
    </row>
    <row r="29" spans="1:49" ht="12.4" customHeight="1" x14ac:dyDescent="0.2">
      <c r="Y29" s="233"/>
    </row>
    <row r="30" spans="1:49" ht="12.4" customHeight="1" x14ac:dyDescent="0.2">
      <c r="Z30" s="234"/>
      <c r="AA30" s="234"/>
      <c r="AB30" s="234"/>
      <c r="AC30" s="234"/>
      <c r="AD30" s="234"/>
      <c r="AE30" s="234"/>
      <c r="AF30" s="234"/>
      <c r="AG30" s="234"/>
      <c r="AH30" s="234"/>
      <c r="AI30" s="234"/>
      <c r="AJ30" s="234"/>
      <c r="AK30" s="234"/>
      <c r="AL30" s="234"/>
    </row>
    <row r="31" spans="1:49" ht="12.4" customHeight="1" x14ac:dyDescent="0.2">
      <c r="Z31" s="234"/>
      <c r="AA31" s="234"/>
      <c r="AB31" s="234"/>
      <c r="AC31" s="234"/>
      <c r="AD31" s="234"/>
      <c r="AE31" s="234"/>
      <c r="AF31" s="234"/>
      <c r="AG31" s="234"/>
      <c r="AH31" s="234"/>
      <c r="AI31" s="234"/>
      <c r="AJ31" s="234"/>
      <c r="AK31" s="234"/>
      <c r="AL31" s="234"/>
    </row>
    <row r="32" spans="1:49" ht="12.4" customHeight="1" x14ac:dyDescent="0.2">
      <c r="Z32" s="234"/>
      <c r="AA32" s="234"/>
      <c r="AB32" s="234"/>
      <c r="AC32" s="234"/>
      <c r="AD32" s="234"/>
      <c r="AE32" s="234"/>
      <c r="AF32" s="234"/>
      <c r="AG32" s="234"/>
      <c r="AH32" s="234"/>
      <c r="AI32" s="234"/>
      <c r="AJ32" s="234"/>
      <c r="AK32" s="234"/>
      <c r="AL32" s="234"/>
    </row>
    <row r="33" spans="26:38" ht="12.4" customHeight="1" x14ac:dyDescent="0.2">
      <c r="Z33" s="234"/>
      <c r="AA33" s="234"/>
      <c r="AB33" s="234"/>
      <c r="AC33" s="234"/>
      <c r="AD33" s="234"/>
      <c r="AE33" s="234"/>
      <c r="AF33" s="234"/>
      <c r="AG33" s="234"/>
      <c r="AH33" s="234"/>
      <c r="AI33" s="234"/>
      <c r="AJ33" s="234"/>
      <c r="AK33" s="234"/>
      <c r="AL33" s="234"/>
    </row>
    <row r="34" spans="26:38" ht="12.4" customHeight="1" x14ac:dyDescent="0.2">
      <c r="Z34" s="234"/>
      <c r="AA34" s="234"/>
      <c r="AB34" s="234"/>
      <c r="AC34" s="234"/>
      <c r="AD34" s="234"/>
      <c r="AE34" s="234"/>
      <c r="AF34" s="234"/>
      <c r="AG34" s="234"/>
      <c r="AH34" s="234"/>
      <c r="AI34" s="234"/>
      <c r="AJ34" s="234"/>
      <c r="AK34" s="234"/>
      <c r="AL34" s="234"/>
    </row>
    <row r="35" spans="26:38" ht="12.4" customHeight="1" x14ac:dyDescent="0.2">
      <c r="Z35" s="234"/>
      <c r="AA35" s="234"/>
      <c r="AB35" s="234"/>
      <c r="AC35" s="234"/>
      <c r="AD35" s="234"/>
      <c r="AE35" s="234"/>
      <c r="AF35" s="234"/>
      <c r="AG35" s="234"/>
      <c r="AH35" s="234"/>
      <c r="AI35" s="234"/>
      <c r="AJ35" s="234"/>
      <c r="AK35" s="234"/>
      <c r="AL35" s="234"/>
    </row>
    <row r="36" spans="26:38" ht="12.4" customHeight="1" x14ac:dyDescent="0.2">
      <c r="Z36" s="234"/>
      <c r="AA36" s="234"/>
      <c r="AB36" s="234"/>
      <c r="AC36" s="234"/>
      <c r="AD36" s="234"/>
      <c r="AE36" s="234"/>
      <c r="AF36" s="234"/>
      <c r="AG36" s="234"/>
      <c r="AH36" s="234"/>
      <c r="AI36" s="234"/>
      <c r="AJ36" s="234"/>
      <c r="AK36" s="234"/>
      <c r="AL36" s="234"/>
    </row>
    <row r="37" spans="26:38" ht="12.4" customHeight="1" x14ac:dyDescent="0.2">
      <c r="Z37" s="234"/>
      <c r="AA37" s="234"/>
      <c r="AB37" s="234"/>
      <c r="AC37" s="234"/>
      <c r="AD37" s="234"/>
      <c r="AE37" s="234"/>
      <c r="AF37" s="234"/>
      <c r="AG37" s="234"/>
      <c r="AH37" s="234"/>
      <c r="AI37" s="234"/>
      <c r="AJ37" s="234"/>
      <c r="AK37" s="234"/>
      <c r="AL37" s="234"/>
    </row>
    <row r="38" spans="26:38" ht="12.4" customHeight="1" x14ac:dyDescent="0.2">
      <c r="Z38" s="234"/>
      <c r="AA38" s="234"/>
      <c r="AB38" s="234"/>
      <c r="AC38" s="234"/>
      <c r="AD38" s="234"/>
      <c r="AE38" s="234"/>
      <c r="AF38" s="234"/>
      <c r="AG38" s="234"/>
      <c r="AH38" s="234"/>
      <c r="AI38" s="234"/>
      <c r="AJ38" s="234"/>
      <c r="AK38" s="234"/>
      <c r="AL38" s="234"/>
    </row>
    <row r="41" spans="26:38" ht="12.4" customHeight="1" x14ac:dyDescent="0.2">
      <c r="Z41" s="23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9A3C0-5DCE-435F-A026-6D80D6276A26}">
  <dimension ref="A1:AW38"/>
  <sheetViews>
    <sheetView zoomScaleNormal="100" workbookViewId="0">
      <pane xSplit="1" ySplit="5" topLeftCell="AF6" activePane="bottomRight" state="frozen"/>
      <selection pane="topRight"/>
      <selection pane="bottomLeft"/>
      <selection pane="bottomRight"/>
    </sheetView>
  </sheetViews>
  <sheetFormatPr defaultColWidth="7.7109375" defaultRowHeight="12.4" customHeight="1" outlineLevelCol="1" x14ac:dyDescent="0.2"/>
  <cols>
    <col min="1" max="1" width="53.28515625" style="232" customWidth="1"/>
    <col min="2" max="22" width="7.7109375" style="207" hidden="1" customWidth="1" outlineLevel="1"/>
    <col min="23" max="25" width="0" style="207" hidden="1" customWidth="1" outlineLevel="1"/>
    <col min="26" max="26" width="7.7109375" style="207" hidden="1" customWidth="1" outlineLevel="1"/>
    <col min="27" max="29" width="0" style="207" hidden="1" customWidth="1" outlineLevel="1"/>
    <col min="30" max="31" width="7.7109375" style="207" hidden="1" customWidth="1" outlineLevel="1"/>
    <col min="32" max="32" width="7.7109375" style="207" customWidth="1" collapsed="1"/>
    <col min="33" max="38" width="7.7109375" style="207" customWidth="1"/>
    <col min="39" max="39" width="3.28515625" style="207" customWidth="1"/>
    <col min="40" max="44" width="7.5703125" style="207" customWidth="1"/>
    <col min="45" max="45" width="3.28515625" style="207" customWidth="1"/>
    <col min="46" max="49" width="7.7109375" style="207" customWidth="1"/>
    <col min="50" max="16384" width="7.7109375" style="207"/>
  </cols>
  <sheetData>
    <row r="1" spans="1:49" ht="12.4" customHeight="1" x14ac:dyDescent="0.25">
      <c r="A1" s="205"/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/>
      <c r="T1" s="206"/>
      <c r="U1" s="206"/>
      <c r="V1" s="206"/>
      <c r="W1" s="206"/>
      <c r="X1" s="206"/>
      <c r="Y1" s="206"/>
      <c r="Z1" s="206"/>
      <c r="AA1" s="206"/>
      <c r="AB1" s="206"/>
      <c r="AC1" s="206"/>
      <c r="AD1" s="206"/>
      <c r="AE1" s="206"/>
      <c r="AF1" s="206"/>
      <c r="AG1" s="206"/>
      <c r="AH1" s="206"/>
      <c r="AI1" s="206"/>
      <c r="AJ1" s="206"/>
      <c r="AK1" s="206"/>
      <c r="AL1" s="206"/>
      <c r="AN1" s="206"/>
      <c r="AO1" s="206"/>
      <c r="AP1" s="206"/>
      <c r="AQ1" s="206"/>
      <c r="AR1" s="206"/>
      <c r="AS1" s="208"/>
      <c r="AT1" s="206"/>
      <c r="AU1" s="206"/>
      <c r="AV1" s="206"/>
      <c r="AW1" s="206"/>
    </row>
    <row r="2" spans="1:49" ht="15.75" customHeight="1" x14ac:dyDescent="0.25">
      <c r="A2" s="205" t="s">
        <v>49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  <c r="X2" s="206"/>
      <c r="Y2" s="206"/>
      <c r="Z2" s="206"/>
      <c r="AA2" s="206"/>
      <c r="AB2" s="206"/>
      <c r="AC2" s="206"/>
      <c r="AD2" s="206"/>
      <c r="AE2" s="206"/>
      <c r="AF2" s="206"/>
      <c r="AG2" s="206"/>
      <c r="AH2" s="206"/>
      <c r="AI2" s="206"/>
      <c r="AJ2" s="206"/>
      <c r="AK2" s="206"/>
      <c r="AL2" s="206"/>
      <c r="AN2" s="206"/>
      <c r="AO2" s="206"/>
      <c r="AP2" s="206"/>
      <c r="AQ2" s="206"/>
      <c r="AR2" s="206"/>
      <c r="AS2" s="208"/>
      <c r="AT2" s="206"/>
      <c r="AU2" s="206"/>
      <c r="AV2" s="206"/>
      <c r="AW2" s="206"/>
    </row>
    <row r="3" spans="1:49" s="210" customFormat="1" ht="12.4" customHeight="1" x14ac:dyDescent="0.2">
      <c r="A3" s="235"/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206"/>
      <c r="W3" s="206"/>
      <c r="X3" s="206"/>
      <c r="Y3" s="206"/>
      <c r="Z3" s="206"/>
      <c r="AA3" s="206"/>
      <c r="AB3" s="206"/>
      <c r="AC3" s="206"/>
      <c r="AD3" s="206"/>
      <c r="AE3" s="206"/>
      <c r="AF3" s="206"/>
      <c r="AG3" s="206"/>
      <c r="AH3" s="206"/>
      <c r="AI3" s="206"/>
      <c r="AJ3" s="206"/>
      <c r="AK3" s="206"/>
      <c r="AL3" s="206"/>
      <c r="AM3" s="207"/>
      <c r="AN3" s="206"/>
      <c r="AO3" s="206"/>
      <c r="AP3" s="206"/>
      <c r="AQ3" s="206"/>
      <c r="AR3" s="206"/>
      <c r="AS3" s="207"/>
      <c r="AT3" s="206"/>
      <c r="AU3" s="206"/>
      <c r="AV3" s="206"/>
      <c r="AW3" s="206"/>
    </row>
    <row r="4" spans="1:49" ht="12.4" customHeight="1" x14ac:dyDescent="0.2">
      <c r="A4" s="211"/>
      <c r="B4" s="212" t="s">
        <v>285</v>
      </c>
      <c r="C4" s="212" t="s">
        <v>285</v>
      </c>
      <c r="D4" s="212" t="s">
        <v>285</v>
      </c>
      <c r="E4" s="212" t="s">
        <v>285</v>
      </c>
      <c r="F4" s="212" t="s">
        <v>285</v>
      </c>
      <c r="G4" s="212" t="s">
        <v>285</v>
      </c>
      <c r="H4" s="212" t="s">
        <v>285</v>
      </c>
      <c r="I4" s="212" t="s">
        <v>285</v>
      </c>
      <c r="J4" s="212" t="s">
        <v>285</v>
      </c>
      <c r="K4" s="212" t="s">
        <v>285</v>
      </c>
      <c r="L4" s="212" t="s">
        <v>285</v>
      </c>
      <c r="M4" s="212" t="s">
        <v>285</v>
      </c>
      <c r="N4" s="212" t="s">
        <v>285</v>
      </c>
      <c r="O4" s="212" t="s">
        <v>285</v>
      </c>
      <c r="P4" s="212" t="s">
        <v>285</v>
      </c>
      <c r="Q4" s="212" t="s">
        <v>285</v>
      </c>
      <c r="R4" s="212" t="s">
        <v>285</v>
      </c>
      <c r="S4" s="212" t="s">
        <v>285</v>
      </c>
      <c r="T4" s="212" t="s">
        <v>285</v>
      </c>
      <c r="U4" s="212" t="s">
        <v>285</v>
      </c>
      <c r="V4" s="212" t="s">
        <v>285</v>
      </c>
      <c r="W4" s="212" t="s">
        <v>285</v>
      </c>
      <c r="X4" s="212" t="s">
        <v>285</v>
      </c>
      <c r="Y4" s="212" t="s">
        <v>285</v>
      </c>
      <c r="Z4" s="212" t="s">
        <v>285</v>
      </c>
      <c r="AA4" s="212" t="s">
        <v>285</v>
      </c>
      <c r="AB4" s="212" t="s">
        <v>285</v>
      </c>
      <c r="AC4" s="212" t="s">
        <v>285</v>
      </c>
      <c r="AD4" s="212" t="s">
        <v>285</v>
      </c>
      <c r="AE4" s="212" t="s">
        <v>285</v>
      </c>
      <c r="AF4" s="212" t="s">
        <v>285</v>
      </c>
      <c r="AG4" s="212" t="s">
        <v>285</v>
      </c>
      <c r="AH4" s="212" t="s">
        <v>286</v>
      </c>
      <c r="AI4" s="212" t="s">
        <v>286</v>
      </c>
      <c r="AJ4" s="212" t="s">
        <v>286</v>
      </c>
      <c r="AK4" s="212" t="s">
        <v>286</v>
      </c>
      <c r="AL4" s="212" t="s">
        <v>286</v>
      </c>
      <c r="AN4" s="213" t="s">
        <v>400</v>
      </c>
      <c r="AO4" s="214"/>
      <c r="AP4" s="214"/>
      <c r="AQ4" s="214"/>
      <c r="AR4" s="214"/>
      <c r="AT4" s="118" t="s">
        <v>555</v>
      </c>
      <c r="AU4" s="214"/>
      <c r="AV4" s="214"/>
      <c r="AW4" s="214"/>
    </row>
    <row r="5" spans="1:49" ht="12.4" customHeight="1" thickBot="1" x14ac:dyDescent="0.25">
      <c r="A5" s="215"/>
      <c r="B5" s="216">
        <v>1993</v>
      </c>
      <c r="C5" s="216">
        <v>1994</v>
      </c>
      <c r="D5" s="216">
        <v>1995</v>
      </c>
      <c r="E5" s="216">
        <v>1996</v>
      </c>
      <c r="F5" s="216">
        <v>1997</v>
      </c>
      <c r="G5" s="216">
        <v>1998</v>
      </c>
      <c r="H5" s="216">
        <v>1999</v>
      </c>
      <c r="I5" s="216">
        <v>2000</v>
      </c>
      <c r="J5" s="216">
        <v>2001</v>
      </c>
      <c r="K5" s="216">
        <v>2002</v>
      </c>
      <c r="L5" s="216">
        <v>2003</v>
      </c>
      <c r="M5" s="216">
        <v>2004</v>
      </c>
      <c r="N5" s="216">
        <v>2005</v>
      </c>
      <c r="O5" s="216">
        <v>2006</v>
      </c>
      <c r="P5" s="216">
        <v>2007</v>
      </c>
      <c r="Q5" s="216">
        <v>2008</v>
      </c>
      <c r="R5" s="216">
        <v>2009</v>
      </c>
      <c r="S5" s="216">
        <v>2010</v>
      </c>
      <c r="T5" s="216">
        <v>2011</v>
      </c>
      <c r="U5" s="216">
        <v>2012</v>
      </c>
      <c r="V5" s="216">
        <f>U5+1</f>
        <v>2013</v>
      </c>
      <c r="W5" s="216">
        <f t="shared" ref="W5:AL5" si="0">V5+1</f>
        <v>2014</v>
      </c>
      <c r="X5" s="216">
        <f t="shared" si="0"/>
        <v>2015</v>
      </c>
      <c r="Y5" s="216">
        <f t="shared" si="0"/>
        <v>2016</v>
      </c>
      <c r="Z5" s="216">
        <f t="shared" si="0"/>
        <v>2017</v>
      </c>
      <c r="AA5" s="216">
        <f t="shared" si="0"/>
        <v>2018</v>
      </c>
      <c r="AB5" s="216">
        <f t="shared" si="0"/>
        <v>2019</v>
      </c>
      <c r="AC5" s="216">
        <f t="shared" si="0"/>
        <v>2020</v>
      </c>
      <c r="AD5" s="216">
        <f t="shared" si="0"/>
        <v>2021</v>
      </c>
      <c r="AE5" s="216">
        <f t="shared" si="0"/>
        <v>2022</v>
      </c>
      <c r="AF5" s="216">
        <f t="shared" si="0"/>
        <v>2023</v>
      </c>
      <c r="AG5" s="216">
        <f t="shared" si="0"/>
        <v>2024</v>
      </c>
      <c r="AH5" s="216">
        <f t="shared" si="0"/>
        <v>2025</v>
      </c>
      <c r="AI5" s="216">
        <f t="shared" si="0"/>
        <v>2026</v>
      </c>
      <c r="AJ5" s="216">
        <f t="shared" si="0"/>
        <v>2027</v>
      </c>
      <c r="AK5" s="216">
        <f t="shared" si="0"/>
        <v>2028</v>
      </c>
      <c r="AL5" s="216">
        <f t="shared" si="0"/>
        <v>2029</v>
      </c>
      <c r="AN5" s="175">
        <v>2025</v>
      </c>
      <c r="AO5" s="175">
        <f t="shared" ref="AO5:AR5" si="1">+AN5+1</f>
        <v>2026</v>
      </c>
      <c r="AP5" s="175">
        <f t="shared" si="1"/>
        <v>2027</v>
      </c>
      <c r="AQ5" s="175">
        <f t="shared" si="1"/>
        <v>2028</v>
      </c>
      <c r="AR5" s="175">
        <f t="shared" si="1"/>
        <v>2029</v>
      </c>
      <c r="AS5" s="77"/>
      <c r="AT5" s="175">
        <f t="shared" ref="AT5:AW5" si="2">+AN5</f>
        <v>2025</v>
      </c>
      <c r="AU5" s="175">
        <f t="shared" si="2"/>
        <v>2026</v>
      </c>
      <c r="AV5" s="175">
        <f t="shared" si="2"/>
        <v>2027</v>
      </c>
      <c r="AW5" s="175">
        <f t="shared" si="2"/>
        <v>2028</v>
      </c>
    </row>
    <row r="6" spans="1:49" ht="12.4" customHeight="1" x14ac:dyDescent="0.2">
      <c r="A6" s="217" t="s">
        <v>50</v>
      </c>
      <c r="B6" s="244"/>
      <c r="C6" s="244"/>
      <c r="D6" s="244"/>
      <c r="E6" s="244"/>
      <c r="F6" s="244"/>
      <c r="G6" s="244"/>
      <c r="H6" s="244"/>
      <c r="I6" s="244"/>
      <c r="J6" s="244"/>
      <c r="K6" s="244"/>
      <c r="L6" s="244"/>
      <c r="M6" s="244"/>
      <c r="N6" s="244"/>
      <c r="O6" s="244"/>
      <c r="P6" s="244"/>
      <c r="Q6" s="244"/>
      <c r="R6" s="244"/>
      <c r="S6" s="244"/>
      <c r="T6" s="244"/>
      <c r="U6" s="244"/>
      <c r="V6" s="244"/>
      <c r="W6" s="244"/>
      <c r="X6" s="244"/>
      <c r="Y6" s="244"/>
      <c r="Z6" s="244"/>
      <c r="AA6" s="244"/>
      <c r="AB6" s="244"/>
      <c r="AC6" s="244"/>
      <c r="AD6" s="244"/>
      <c r="AE6" s="244"/>
      <c r="AF6" s="244"/>
      <c r="AG6" s="244"/>
      <c r="AH6" s="244"/>
      <c r="AI6" s="244"/>
      <c r="AJ6" s="244"/>
      <c r="AK6" s="244"/>
      <c r="AL6" s="244"/>
      <c r="AN6" s="244"/>
      <c r="AO6" s="244"/>
      <c r="AP6" s="244"/>
      <c r="AQ6" s="244"/>
      <c r="AR6" s="244"/>
      <c r="AT6" s="244"/>
      <c r="AU6" s="244"/>
      <c r="AV6" s="244"/>
      <c r="AW6" s="244"/>
    </row>
    <row r="7" spans="1:49" ht="12.4" customHeight="1" x14ac:dyDescent="0.2">
      <c r="A7" s="218" t="s">
        <v>51</v>
      </c>
      <c r="B7" s="206"/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N7" s="206"/>
      <c r="AO7" s="206"/>
      <c r="AP7" s="206"/>
      <c r="AQ7" s="206"/>
      <c r="AR7" s="206"/>
      <c r="AT7" s="206"/>
      <c r="AU7" s="206"/>
      <c r="AV7" s="206"/>
      <c r="AW7" s="206"/>
    </row>
    <row r="8" spans="1:49" ht="12.4" customHeight="1" x14ac:dyDescent="0.2">
      <c r="A8" s="219" t="s">
        <v>52</v>
      </c>
      <c r="B8" s="220">
        <v>2.8781909286682383</v>
      </c>
      <c r="C8" s="220">
        <v>2.4486439100777417</v>
      </c>
      <c r="D8" s="220">
        <v>3.344653693168917</v>
      </c>
      <c r="E8" s="220">
        <v>5.9939451122721161</v>
      </c>
      <c r="F8" s="220">
        <v>4.5443475777194839</v>
      </c>
      <c r="G8" s="220">
        <v>3.7135491568727423</v>
      </c>
      <c r="H8" s="220">
        <v>3.4181114647937525</v>
      </c>
      <c r="I8" s="220">
        <v>3.746423361608993</v>
      </c>
      <c r="J8" s="220">
        <v>4.3914052219240505</v>
      </c>
      <c r="K8" s="220">
        <v>4.1110005995397803</v>
      </c>
      <c r="L8" s="220">
        <v>3.4572654044669657</v>
      </c>
      <c r="M8" s="220">
        <v>3.2995766208081632</v>
      </c>
      <c r="N8" s="220">
        <v>3.1126085311870497</v>
      </c>
      <c r="O8" s="220">
        <v>3.0574034831690424</v>
      </c>
      <c r="P8" s="220">
        <v>3.3059372900158577</v>
      </c>
      <c r="Q8" s="220">
        <v>4.2759791258943931</v>
      </c>
      <c r="R8" s="220">
        <v>3.4332406127743069</v>
      </c>
      <c r="S8" s="220">
        <v>2.565569245380463</v>
      </c>
      <c r="T8" s="220">
        <v>2.4180950488801836</v>
      </c>
      <c r="U8" s="220">
        <v>2.9997886793015835</v>
      </c>
      <c r="V8" s="220">
        <v>2.4654340086806106</v>
      </c>
      <c r="W8" s="220">
        <v>2.8007003629968921</v>
      </c>
      <c r="X8" s="220">
        <v>2.4188734202578561</v>
      </c>
      <c r="Y8" s="220">
        <v>2.4095633334872288</v>
      </c>
      <c r="Z8" s="220">
        <v>2.3327070681440132</v>
      </c>
      <c r="AA8" s="220">
        <v>2.5521415608187348</v>
      </c>
      <c r="AB8" s="220">
        <v>2.5638371813365266</v>
      </c>
      <c r="AC8" s="220">
        <v>2.119458282847817</v>
      </c>
      <c r="AD8" s="220">
        <v>2.6421457895976532</v>
      </c>
      <c r="AE8" s="220">
        <v>2.737735942001879</v>
      </c>
      <c r="AF8" s="220">
        <v>3.7394927874519452</v>
      </c>
      <c r="AG8" s="220">
        <v>4.0778351906334587</v>
      </c>
      <c r="AH8" s="220">
        <v>3.6728364348026004</v>
      </c>
      <c r="AI8" s="220">
        <v>3.4967859549878115</v>
      </c>
      <c r="AJ8" s="220">
        <v>3.3896583736356609</v>
      </c>
      <c r="AK8" s="220">
        <v>3.3000000000215515</v>
      </c>
      <c r="AL8" s="220">
        <v>3.3000000000215515</v>
      </c>
      <c r="AN8" s="220">
        <v>-2.2757700406106807E-2</v>
      </c>
      <c r="AO8" s="220">
        <v>0.12585408575310897</v>
      </c>
      <c r="AP8" s="220">
        <v>0.11158739956925512</v>
      </c>
      <c r="AQ8" s="220">
        <v>0</v>
      </c>
      <c r="AR8" s="220">
        <v>0</v>
      </c>
      <c r="AT8" s="221">
        <v>8.5944186774044251E-2</v>
      </c>
      <c r="AU8" s="221">
        <v>-8.2427445314583458E-2</v>
      </c>
      <c r="AV8" s="221">
        <v>-6.3863996981563975E-2</v>
      </c>
      <c r="AW8" s="221">
        <v>-0.14999999997844915</v>
      </c>
    </row>
    <row r="9" spans="1:49" ht="12.4" customHeight="1" x14ac:dyDescent="0.2">
      <c r="A9" s="219" t="s">
        <v>53</v>
      </c>
      <c r="B9" s="220" t="e">
        <v>#N/A</v>
      </c>
      <c r="C9" s="220">
        <v>3.0371347402483373</v>
      </c>
      <c r="D9" s="220">
        <v>2.3971169828908456</v>
      </c>
      <c r="E9" s="220">
        <v>5.7959375517196321</v>
      </c>
      <c r="F9" s="220">
        <v>4.5919539110212071</v>
      </c>
      <c r="G9" s="220">
        <v>4.1800815528066027</v>
      </c>
      <c r="H9" s="220">
        <v>3.5668518970272567</v>
      </c>
      <c r="I9" s="220">
        <v>5.2017979953751903</v>
      </c>
      <c r="J9" s="220">
        <v>4.3389623564412227</v>
      </c>
      <c r="K9" s="220">
        <v>4.5181576975966919</v>
      </c>
      <c r="L9" s="220">
        <v>3.4678194627570491</v>
      </c>
      <c r="M9" s="220">
        <v>3.1333351282573085</v>
      </c>
      <c r="N9" s="220">
        <v>4.0156114054926473</v>
      </c>
      <c r="O9" s="220">
        <v>2.9866083244357355</v>
      </c>
      <c r="P9" s="220">
        <v>3.4138979330379016</v>
      </c>
      <c r="Q9" s="220">
        <v>4.3589730849906028</v>
      </c>
      <c r="R9" s="220">
        <v>2.9362730157642458</v>
      </c>
      <c r="S9" s="220">
        <v>1.3570078889425075</v>
      </c>
      <c r="T9" s="220">
        <v>2.8371285847235583</v>
      </c>
      <c r="U9" s="220">
        <v>2.8020255744373612</v>
      </c>
      <c r="V9" s="220">
        <v>2.098870099539063</v>
      </c>
      <c r="W9" s="220">
        <v>1.9133087928937753</v>
      </c>
      <c r="X9" s="220">
        <v>2.9292971820711111</v>
      </c>
      <c r="Y9" s="220">
        <v>2.1727575962976919</v>
      </c>
      <c r="Z9" s="220">
        <v>2.5769551896308807</v>
      </c>
      <c r="AA9" s="220">
        <v>2.7450001888359665</v>
      </c>
      <c r="AB9" s="220">
        <v>3.9987143475294751</v>
      </c>
      <c r="AC9" s="220">
        <v>4.7351742979482969</v>
      </c>
      <c r="AD9" s="220">
        <v>3.2433449111095136</v>
      </c>
      <c r="AE9" s="220">
        <v>3.2401329978170024</v>
      </c>
      <c r="AF9" s="220">
        <v>3.271792001289775</v>
      </c>
      <c r="AG9" s="220">
        <v>3.9142727987149462</v>
      </c>
      <c r="AH9" s="220">
        <v>3.4242994170490038</v>
      </c>
      <c r="AI9" s="220">
        <v>3.4928076822940524</v>
      </c>
      <c r="AJ9" s="220">
        <v>3.4327088196396627</v>
      </c>
      <c r="AK9" s="220">
        <v>3.3136228684565117</v>
      </c>
      <c r="AL9" s="220">
        <v>3.3089250903441947</v>
      </c>
      <c r="AN9" s="220">
        <v>-4.6804385942733617E-3</v>
      </c>
      <c r="AO9" s="220">
        <v>0.11273080746239117</v>
      </c>
      <c r="AP9" s="220">
        <v>0.16036696052466048</v>
      </c>
      <c r="AQ9" s="220">
        <v>1.398828122989304E-2</v>
      </c>
      <c r="AR9" s="220">
        <v>9.3109510556521613E-3</v>
      </c>
      <c r="AT9" s="221">
        <v>-0.1244883956175391</v>
      </c>
      <c r="AU9" s="221">
        <v>3.9985058470914936E-2</v>
      </c>
      <c r="AV9" s="221">
        <v>-2.0089863127292773E-2</v>
      </c>
      <c r="AW9" s="221">
        <v>-0.1377222504482134</v>
      </c>
    </row>
    <row r="10" spans="1:49" ht="12.4" customHeight="1" x14ac:dyDescent="0.2">
      <c r="A10" s="225"/>
      <c r="B10" s="226"/>
      <c r="C10" s="226"/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226"/>
      <c r="O10" s="226"/>
      <c r="P10" s="226"/>
      <c r="Q10" s="226"/>
      <c r="R10" s="226"/>
      <c r="S10" s="226"/>
      <c r="T10" s="226"/>
      <c r="U10" s="226"/>
      <c r="V10" s="226"/>
      <c r="W10" s="226"/>
      <c r="X10" s="226"/>
      <c r="Y10" s="226"/>
      <c r="Z10" s="226"/>
      <c r="AA10" s="226"/>
      <c r="AB10" s="226"/>
      <c r="AC10" s="226"/>
      <c r="AD10" s="226"/>
      <c r="AE10" s="226"/>
      <c r="AF10" s="226"/>
      <c r="AG10" s="226"/>
      <c r="AH10" s="226"/>
      <c r="AI10" s="226"/>
      <c r="AJ10" s="226"/>
      <c r="AK10" s="226"/>
      <c r="AL10" s="226"/>
      <c r="AN10" s="226"/>
      <c r="AO10" s="226"/>
      <c r="AP10" s="226"/>
      <c r="AQ10" s="226"/>
      <c r="AR10" s="226"/>
      <c r="AT10" s="226"/>
      <c r="AU10" s="226"/>
      <c r="AV10" s="226"/>
      <c r="AW10" s="226"/>
    </row>
    <row r="11" spans="1:49" ht="12.4" customHeight="1" x14ac:dyDescent="0.2">
      <c r="A11" s="227" t="s">
        <v>54</v>
      </c>
      <c r="B11" s="244"/>
      <c r="C11" s="244"/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  <c r="O11" s="244"/>
      <c r="P11" s="244"/>
      <c r="Q11" s="244"/>
      <c r="R11" s="244"/>
      <c r="S11" s="244"/>
      <c r="T11" s="244"/>
      <c r="U11" s="244"/>
      <c r="V11" s="244"/>
      <c r="W11" s="244"/>
      <c r="X11" s="244"/>
      <c r="Y11" s="244"/>
      <c r="Z11" s="244"/>
      <c r="AA11" s="244"/>
      <c r="AB11" s="244"/>
      <c r="AC11" s="244"/>
      <c r="AD11" s="244"/>
      <c r="AE11" s="244"/>
      <c r="AF11" s="244"/>
      <c r="AG11" s="244"/>
      <c r="AH11" s="244"/>
      <c r="AI11" s="244"/>
      <c r="AJ11" s="244"/>
      <c r="AK11" s="244"/>
      <c r="AL11" s="244"/>
      <c r="AN11" s="220"/>
      <c r="AO11" s="220"/>
      <c r="AP11" s="220"/>
      <c r="AQ11" s="220"/>
      <c r="AR11" s="220"/>
      <c r="AT11" s="244"/>
      <c r="AU11" s="244"/>
      <c r="AV11" s="244"/>
      <c r="AW11" s="244"/>
    </row>
    <row r="12" spans="1:49" ht="12.4" customHeight="1" x14ac:dyDescent="0.2">
      <c r="A12" s="222" t="s">
        <v>55</v>
      </c>
      <c r="B12" s="325">
        <v>649460</v>
      </c>
      <c r="C12" s="325">
        <v>675319</v>
      </c>
      <c r="D12" s="325">
        <v>708624</v>
      </c>
      <c r="E12" s="325">
        <v>751217</v>
      </c>
      <c r="F12" s="325">
        <v>781691</v>
      </c>
      <c r="G12" s="325">
        <v>825771</v>
      </c>
      <c r="H12" s="325">
        <v>873326</v>
      </c>
      <c r="I12" s="325">
        <v>937381</v>
      </c>
      <c r="J12" s="325">
        <v>992264</v>
      </c>
      <c r="K12" s="325">
        <v>1024287</v>
      </c>
      <c r="L12" s="325">
        <v>1049407</v>
      </c>
      <c r="M12" s="325">
        <v>1076305</v>
      </c>
      <c r="N12" s="325">
        <v>1116208</v>
      </c>
      <c r="O12" s="325">
        <v>1179294</v>
      </c>
      <c r="P12" s="325">
        <v>1262194</v>
      </c>
      <c r="Q12" s="325">
        <v>1336644</v>
      </c>
      <c r="R12" s="325">
        <v>1336489</v>
      </c>
      <c r="S12" s="325">
        <v>1379160</v>
      </c>
      <c r="T12" s="325">
        <v>1458076</v>
      </c>
      <c r="U12" s="325">
        <v>1513292</v>
      </c>
      <c r="V12" s="325">
        <v>1555728</v>
      </c>
      <c r="W12" s="325">
        <v>1615796</v>
      </c>
      <c r="X12" s="325">
        <v>1684065</v>
      </c>
      <c r="Y12" s="325">
        <v>1766917</v>
      </c>
      <c r="Z12" s="325">
        <v>1856262</v>
      </c>
      <c r="AA12" s="325">
        <v>1947118</v>
      </c>
      <c r="AB12" s="325">
        <v>2021641</v>
      </c>
      <c r="AC12" s="325">
        <v>2036881</v>
      </c>
      <c r="AD12" s="325">
        <v>2162705</v>
      </c>
      <c r="AE12" s="325">
        <v>2307468</v>
      </c>
      <c r="AF12" s="325">
        <v>2426288</v>
      </c>
      <c r="AG12" s="325">
        <v>2519162</v>
      </c>
      <c r="AH12" s="325">
        <v>2601066</v>
      </c>
      <c r="AI12" s="325">
        <v>2717837.9162296038</v>
      </c>
      <c r="AJ12" s="325">
        <v>2853663.1455245772</v>
      </c>
      <c r="AK12" s="325">
        <v>2957507.3304501716</v>
      </c>
      <c r="AL12" s="325">
        <v>3063508.6071667895</v>
      </c>
      <c r="AN12" s="228">
        <v>-759.51265169354156</v>
      </c>
      <c r="AO12" s="228">
        <v>-4727.0134055679664</v>
      </c>
      <c r="AP12" s="228">
        <v>9977.8667824622244</v>
      </c>
      <c r="AQ12" s="228">
        <v>10287.468709832057</v>
      </c>
      <c r="AR12" s="228">
        <v>10865.281289469916</v>
      </c>
      <c r="AT12" s="236"/>
      <c r="AU12" s="236"/>
      <c r="AV12" s="236"/>
      <c r="AW12" s="236"/>
    </row>
    <row r="13" spans="1:49" ht="12.4" customHeight="1" x14ac:dyDescent="0.2">
      <c r="A13" s="222" t="s">
        <v>56</v>
      </c>
      <c r="B13" s="220" t="e">
        <v>#N/A</v>
      </c>
      <c r="C13" s="220">
        <v>3.9816154959504857</v>
      </c>
      <c r="D13" s="220">
        <v>4.9317433686894674</v>
      </c>
      <c r="E13" s="220">
        <v>6.0106629185576521</v>
      </c>
      <c r="F13" s="220">
        <v>4.0566174620648932</v>
      </c>
      <c r="G13" s="220">
        <v>5.639056865180736</v>
      </c>
      <c r="H13" s="220">
        <v>5.7588605073319421</v>
      </c>
      <c r="I13" s="220">
        <v>7.3346035730071035</v>
      </c>
      <c r="J13" s="220">
        <v>5.8549298524292581</v>
      </c>
      <c r="K13" s="220">
        <v>3.2272661307877648</v>
      </c>
      <c r="L13" s="220">
        <v>2.4524376468704645</v>
      </c>
      <c r="M13" s="220">
        <v>2.563161861889629</v>
      </c>
      <c r="N13" s="220">
        <v>3.707406357863241</v>
      </c>
      <c r="O13" s="220">
        <v>5.6518139988245952</v>
      </c>
      <c r="P13" s="220">
        <v>7.029629591942288</v>
      </c>
      <c r="Q13" s="220">
        <v>5.8984593493551785</v>
      </c>
      <c r="R13" s="220">
        <v>-1.1596206618968985E-2</v>
      </c>
      <c r="S13" s="220">
        <v>3.1927685151168506</v>
      </c>
      <c r="T13" s="220">
        <v>5.722033701673479</v>
      </c>
      <c r="U13" s="220">
        <v>3.7869082270060028</v>
      </c>
      <c r="V13" s="220">
        <v>2.8042175601271868</v>
      </c>
      <c r="W13" s="220">
        <v>3.8610862567235449</v>
      </c>
      <c r="X13" s="220">
        <v>4.2251001982923642</v>
      </c>
      <c r="Y13" s="220">
        <v>4.9197625982370097</v>
      </c>
      <c r="Z13" s="220">
        <v>5.0565476476823745</v>
      </c>
      <c r="AA13" s="220">
        <v>4.8945676849496467</v>
      </c>
      <c r="AB13" s="220">
        <v>3.8273489331411836</v>
      </c>
      <c r="AC13" s="220">
        <v>0.75384304137084968</v>
      </c>
      <c r="AD13" s="220">
        <v>6.1772877256943248</v>
      </c>
      <c r="AE13" s="220">
        <v>6.6936082359822624</v>
      </c>
      <c r="AF13" s="220">
        <v>5.149367185157061</v>
      </c>
      <c r="AG13" s="220">
        <v>3.8278225833042079</v>
      </c>
      <c r="AH13" s="220">
        <v>3.2512398964417599</v>
      </c>
      <c r="AI13" s="220">
        <v>4.4893868986640051</v>
      </c>
      <c r="AJ13" s="220">
        <v>4.9975470753385043</v>
      </c>
      <c r="AK13" s="220">
        <v>3.6389783807683873</v>
      </c>
      <c r="AL13" s="220">
        <v>3.5841424846268399</v>
      </c>
      <c r="AN13" s="220">
        <v>-3.0149416817715213E-2</v>
      </c>
      <c r="AO13" s="220">
        <v>-0.1511785964611656</v>
      </c>
      <c r="AP13" s="220">
        <v>0.54878819401502632</v>
      </c>
      <c r="AQ13" s="220">
        <v>-1.8810269935887192E-3</v>
      </c>
      <c r="AR13" s="220">
        <v>7.0946537016114419E-3</v>
      </c>
      <c r="AT13" s="221">
        <v>-0.643307846590635</v>
      </c>
      <c r="AU13" s="221">
        <v>-0.22913714368697491</v>
      </c>
      <c r="AV13" s="221">
        <v>0.49143274629228628</v>
      </c>
      <c r="AW13" s="221">
        <v>-0.33295457767261727</v>
      </c>
    </row>
    <row r="14" spans="1:49" ht="12.4" customHeight="1" x14ac:dyDescent="0.2">
      <c r="A14" s="222"/>
      <c r="B14" s="206"/>
      <c r="C14" s="206"/>
      <c r="D14" s="206"/>
      <c r="E14" s="206"/>
      <c r="F14" s="206"/>
      <c r="G14" s="206"/>
      <c r="H14" s="206"/>
      <c r="I14" s="206"/>
      <c r="J14" s="206"/>
      <c r="K14" s="206"/>
      <c r="L14" s="206"/>
      <c r="M14" s="206"/>
      <c r="N14" s="206"/>
      <c r="O14" s="206"/>
      <c r="P14" s="206"/>
      <c r="Q14" s="206"/>
      <c r="R14" s="206"/>
      <c r="S14" s="206"/>
      <c r="T14" s="206"/>
      <c r="U14" s="206"/>
      <c r="V14" s="206"/>
      <c r="W14" s="206"/>
      <c r="X14" s="206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N14" s="220"/>
      <c r="AO14" s="220"/>
      <c r="AP14" s="220"/>
      <c r="AQ14" s="220"/>
      <c r="AR14" s="220"/>
      <c r="AT14" s="236"/>
      <c r="AU14" s="236"/>
      <c r="AV14" s="236"/>
      <c r="AW14" s="236"/>
    </row>
    <row r="15" spans="1:49" ht="12.4" customHeight="1" x14ac:dyDescent="0.2">
      <c r="A15" s="222" t="s">
        <v>57</v>
      </c>
      <c r="B15" s="325">
        <v>5992584.0365111586</v>
      </c>
      <c r="C15" s="325">
        <v>6047514.5265105255</v>
      </c>
      <c r="D15" s="325">
        <v>6197208.0954217985</v>
      </c>
      <c r="E15" s="325">
        <v>6209786.0621420275</v>
      </c>
      <c r="F15" s="325">
        <v>6178002.3092339048</v>
      </c>
      <c r="G15" s="325">
        <v>6264521.2744201049</v>
      </c>
      <c r="H15" s="325">
        <v>6397110.8464833628</v>
      </c>
      <c r="I15" s="325">
        <v>6526802.4863040922</v>
      </c>
      <c r="J15" s="325">
        <v>6621632.070560161</v>
      </c>
      <c r="K15" s="325">
        <v>6539849.065705359</v>
      </c>
      <c r="L15" s="325">
        <v>6475670.2335386053</v>
      </c>
      <c r="M15" s="325">
        <v>6439869.4515277743</v>
      </c>
      <c r="N15" s="325">
        <v>6420787.6978927571</v>
      </c>
      <c r="O15" s="325">
        <v>6586952.2127252119</v>
      </c>
      <c r="P15" s="325">
        <v>6817256.3800302912</v>
      </c>
      <c r="Q15" s="325">
        <v>6917823.4155947482</v>
      </c>
      <c r="R15" s="325">
        <v>6719712.1168731526</v>
      </c>
      <c r="S15" s="325">
        <v>6841418.3824813357</v>
      </c>
      <c r="T15" s="325">
        <v>7033341.7001628019</v>
      </c>
      <c r="U15" s="325">
        <v>7100723.7988264337</v>
      </c>
      <c r="V15" s="325">
        <v>7149778.9695149735</v>
      </c>
      <c r="W15" s="325">
        <v>7286426.2682155371</v>
      </c>
      <c r="X15" s="325">
        <v>7378156.9357156362</v>
      </c>
      <c r="Y15" s="325">
        <v>7576525.2139565516</v>
      </c>
      <c r="Z15" s="325">
        <v>7759672.5372908544</v>
      </c>
      <c r="AA15" s="325">
        <v>7922015.6180830114</v>
      </c>
      <c r="AB15" s="325">
        <v>7908962.0000868617</v>
      </c>
      <c r="AC15" s="325">
        <v>7608316.1298804283</v>
      </c>
      <c r="AD15" s="325">
        <v>7824527.3002911843</v>
      </c>
      <c r="AE15" s="325">
        <v>8086264.7709555738</v>
      </c>
      <c r="AF15" s="325">
        <v>8233280.4251812398</v>
      </c>
      <c r="AG15" s="325">
        <v>8226430.8476677369</v>
      </c>
      <c r="AH15" s="325">
        <v>8212665.5895337164</v>
      </c>
      <c r="AI15" s="325">
        <v>8291749.0738918874</v>
      </c>
      <c r="AJ15" s="325">
        <v>8417195.3307438362</v>
      </c>
      <c r="AK15" s="325">
        <v>8443702.7827431746</v>
      </c>
      <c r="AL15" s="325">
        <v>8466197.0045728125</v>
      </c>
      <c r="AN15" s="228">
        <v>-2022.6989083057269</v>
      </c>
      <c r="AO15" s="228">
        <v>-23098.949576994404</v>
      </c>
      <c r="AP15" s="228">
        <v>7629.509888023138</v>
      </c>
      <c r="AQ15" s="228">
        <v>6358.0389563366771</v>
      </c>
      <c r="AR15" s="228">
        <v>6191.9273531343788</v>
      </c>
      <c r="AT15" s="236"/>
      <c r="AU15" s="236"/>
      <c r="AV15" s="236"/>
      <c r="AW15" s="236"/>
    </row>
    <row r="16" spans="1:49" ht="12.4" customHeight="1" x14ac:dyDescent="0.2">
      <c r="A16" s="218" t="s">
        <v>58</v>
      </c>
      <c r="B16" s="220" t="e">
        <v>#N/A</v>
      </c>
      <c r="C16" s="220">
        <v>0.9166411295142618</v>
      </c>
      <c r="D16" s="220">
        <v>2.4752907703662563</v>
      </c>
      <c r="E16" s="220">
        <v>0.20296182614105707</v>
      </c>
      <c r="F16" s="220">
        <v>-0.51183329973140124</v>
      </c>
      <c r="G16" s="220">
        <v>1.400435947666856</v>
      </c>
      <c r="H16" s="220">
        <v>2.1165156323223133</v>
      </c>
      <c r="I16" s="220">
        <v>2.0273470779707425</v>
      </c>
      <c r="J16" s="220">
        <v>1.4529256010896496</v>
      </c>
      <c r="K16" s="220">
        <v>-1.235088328426015</v>
      </c>
      <c r="L16" s="220">
        <v>-0.98135035720173791</v>
      </c>
      <c r="M16" s="220">
        <v>-0.55285060418011067</v>
      </c>
      <c r="N16" s="220">
        <v>-0.29630652886124542</v>
      </c>
      <c r="O16" s="220">
        <v>2.5879147956719972</v>
      </c>
      <c r="P16" s="220">
        <v>3.4963691836136235</v>
      </c>
      <c r="Q16" s="220">
        <v>1.475183416294068</v>
      </c>
      <c r="R16" s="220">
        <v>-2.86378079953582</v>
      </c>
      <c r="S16" s="220">
        <v>1.8111827335962616</v>
      </c>
      <c r="T16" s="220">
        <v>2.8053147308300774</v>
      </c>
      <c r="U16" s="220">
        <v>0.95803817781343614</v>
      </c>
      <c r="V16" s="220">
        <v>0.69084746961496357</v>
      </c>
      <c r="W16" s="220">
        <v>1.9112101126929515</v>
      </c>
      <c r="X16" s="220">
        <v>1.2589253513789256</v>
      </c>
      <c r="Y16" s="220">
        <v>2.6885884912622116</v>
      </c>
      <c r="Z16" s="220">
        <v>2.4172997272804198</v>
      </c>
      <c r="AA16" s="220">
        <v>2.0921382959394386</v>
      </c>
      <c r="AB16" s="220">
        <v>-0.16477647388567496</v>
      </c>
      <c r="AC16" s="220">
        <v>-3.8013315805933923</v>
      </c>
      <c r="AD16" s="220">
        <v>2.8417742733062967</v>
      </c>
      <c r="AE16" s="220">
        <v>3.345089877245977</v>
      </c>
      <c r="AF16" s="220">
        <v>1.8180910270675366</v>
      </c>
      <c r="AG16" s="220">
        <v>-8.3193783762702811E-2</v>
      </c>
      <c r="AH16" s="220">
        <v>-0.16732965229901975</v>
      </c>
      <c r="AI16" s="220">
        <v>0.96294538595309564</v>
      </c>
      <c r="AJ16" s="220">
        <v>1.5129046445331973</v>
      </c>
      <c r="AK16" s="220">
        <v>0.31492024311849942</v>
      </c>
      <c r="AL16" s="220">
        <v>0.26640234039989608</v>
      </c>
      <c r="AN16" s="220">
        <v>-2.4632177577921244E-2</v>
      </c>
      <c r="AO16" s="220">
        <v>-0.25633076318312131</v>
      </c>
      <c r="AP16" s="220">
        <v>0.37376419218113632</v>
      </c>
      <c r="AQ16" s="220">
        <v>-1.540504980130919E-2</v>
      </c>
      <c r="AR16" s="220">
        <v>-2.1695162796264711E-3</v>
      </c>
      <c r="AT16" s="236"/>
      <c r="AU16" s="236"/>
      <c r="AV16" s="236"/>
      <c r="AW16" s="236"/>
    </row>
    <row r="17" spans="1:49" ht="12.4" customHeight="1" x14ac:dyDescent="0.2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26"/>
      <c r="AD17" s="226"/>
      <c r="AE17" s="226"/>
      <c r="AF17" s="226"/>
      <c r="AG17" s="226"/>
      <c r="AH17" s="226"/>
      <c r="AI17" s="226"/>
      <c r="AJ17" s="226"/>
      <c r="AK17" s="226"/>
      <c r="AL17" s="226"/>
      <c r="AN17" s="226"/>
      <c r="AO17" s="226"/>
      <c r="AP17" s="226"/>
      <c r="AQ17" s="226"/>
      <c r="AR17" s="226"/>
      <c r="AT17" s="226"/>
      <c r="AU17" s="226"/>
      <c r="AV17" s="226"/>
      <c r="AW17" s="226"/>
    </row>
    <row r="18" spans="1:49" ht="12.4" customHeight="1" x14ac:dyDescent="0.2">
      <c r="A18" s="227" t="s">
        <v>59</v>
      </c>
      <c r="B18" s="244"/>
      <c r="C18" s="244"/>
      <c r="D18" s="244"/>
      <c r="E18" s="244"/>
      <c r="F18" s="244"/>
      <c r="G18" s="244"/>
      <c r="H18" s="244"/>
      <c r="I18" s="244"/>
      <c r="J18" s="244"/>
      <c r="K18" s="244"/>
      <c r="L18" s="244"/>
      <c r="M18" s="244"/>
      <c r="N18" s="244"/>
      <c r="O18" s="244"/>
      <c r="P18" s="244"/>
      <c r="Q18" s="244"/>
      <c r="R18" s="244"/>
      <c r="S18" s="244"/>
      <c r="T18" s="244"/>
      <c r="U18" s="244"/>
      <c r="V18" s="244"/>
      <c r="W18" s="244"/>
      <c r="X18" s="244"/>
      <c r="Y18" s="244"/>
      <c r="Z18" s="244"/>
      <c r="AA18" s="244"/>
      <c r="AB18" s="244"/>
      <c r="AC18" s="244"/>
      <c r="AD18" s="244"/>
      <c r="AE18" s="244"/>
      <c r="AF18" s="244"/>
      <c r="AG18" s="244"/>
      <c r="AH18" s="244"/>
      <c r="AI18" s="244"/>
      <c r="AJ18" s="244"/>
      <c r="AK18" s="244"/>
      <c r="AL18" s="244"/>
      <c r="AN18" s="220"/>
      <c r="AO18" s="220"/>
      <c r="AP18" s="220"/>
      <c r="AQ18" s="220"/>
      <c r="AR18" s="220"/>
      <c r="AT18" s="244"/>
      <c r="AU18" s="244"/>
      <c r="AV18" s="244"/>
      <c r="AW18" s="244"/>
    </row>
    <row r="19" spans="1:49" ht="12.4" customHeight="1" x14ac:dyDescent="0.2">
      <c r="A19" s="218" t="s">
        <v>51</v>
      </c>
      <c r="B19" s="206"/>
      <c r="C19" s="206"/>
      <c r="D19" s="206"/>
      <c r="E19" s="206"/>
      <c r="F19" s="206"/>
      <c r="G19" s="206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6"/>
      <c r="X19" s="206"/>
      <c r="Y19" s="206"/>
      <c r="Z19" s="206"/>
      <c r="AA19" s="206"/>
      <c r="AB19" s="206"/>
      <c r="AC19" s="206"/>
      <c r="AD19" s="206"/>
      <c r="AE19" s="206"/>
      <c r="AF19" s="206"/>
      <c r="AG19" s="206"/>
      <c r="AH19" s="206"/>
      <c r="AI19" s="206"/>
      <c r="AJ19" s="206"/>
      <c r="AK19" s="206"/>
      <c r="AL19" s="206"/>
      <c r="AN19" s="220"/>
      <c r="AO19" s="220"/>
      <c r="AP19" s="220"/>
      <c r="AQ19" s="220"/>
      <c r="AR19" s="220"/>
      <c r="AT19" s="236"/>
      <c r="AU19" s="236"/>
      <c r="AV19" s="236"/>
      <c r="AW19" s="236"/>
    </row>
    <row r="20" spans="1:49" ht="12.4" customHeight="1" x14ac:dyDescent="0.2">
      <c r="A20" s="219" t="s">
        <v>60</v>
      </c>
      <c r="B20" s="220" t="e">
        <v>#N/A</v>
      </c>
      <c r="C20" s="220">
        <v>2.1570497718836457</v>
      </c>
      <c r="D20" s="220">
        <v>2.4579836659392118</v>
      </c>
      <c r="E20" s="220">
        <v>0.53140680068950452</v>
      </c>
      <c r="F20" s="220">
        <v>0.66183938927297792</v>
      </c>
      <c r="G20" s="220">
        <v>-0.26907094576267276</v>
      </c>
      <c r="H20" s="220">
        <v>0.4623535427160208</v>
      </c>
      <c r="I20" s="220">
        <v>0.89554501548523291</v>
      </c>
      <c r="J20" s="220">
        <v>2.408423041009744</v>
      </c>
      <c r="K20" s="220">
        <v>2.1568483603550792</v>
      </c>
      <c r="L20" s="220">
        <v>1.9194665298794433</v>
      </c>
      <c r="M20" s="220">
        <v>0.3744488957784009</v>
      </c>
      <c r="N20" s="220">
        <v>0.4522754166750298</v>
      </c>
      <c r="O20" s="220">
        <v>1.3607004162964564</v>
      </c>
      <c r="P20" s="220">
        <v>2.2101406453137962</v>
      </c>
      <c r="Q20" s="220">
        <v>3.4391381436940982</v>
      </c>
      <c r="R20" s="220">
        <v>-0.49559830453210774</v>
      </c>
      <c r="S20" s="220">
        <v>1.1599711645586153</v>
      </c>
      <c r="T20" s="220">
        <v>2.9596860770739974</v>
      </c>
      <c r="U20" s="220">
        <v>0.8889887640449512</v>
      </c>
      <c r="V20" s="220">
        <v>-4.632970714280038E-2</v>
      </c>
      <c r="W20" s="220">
        <v>-0.17827377503630837</v>
      </c>
      <c r="X20" s="220">
        <v>-4.6433961084768605E-2</v>
      </c>
      <c r="Y20" s="220">
        <v>0.98181980613747388</v>
      </c>
      <c r="Z20" s="220">
        <v>1.7994585699877996</v>
      </c>
      <c r="AA20" s="220">
        <v>1.9501512149337819</v>
      </c>
      <c r="AB20" s="220">
        <v>1.7841312056737557</v>
      </c>
      <c r="AC20" s="220">
        <v>0.49830409111846219</v>
      </c>
      <c r="AD20" s="220">
        <v>2.1641666666666559</v>
      </c>
      <c r="AE20" s="220">
        <v>8.3688834147654703</v>
      </c>
      <c r="AF20" s="220">
        <v>8.5467833836380347</v>
      </c>
      <c r="AG20" s="220">
        <v>2.8367958283638028</v>
      </c>
      <c r="AH20" s="220">
        <v>0.67901525930020856</v>
      </c>
      <c r="AI20" s="220">
        <v>0.16033950480394132</v>
      </c>
      <c r="AJ20" s="220">
        <v>1.62043041654647</v>
      </c>
      <c r="AK20" s="220">
        <v>3.0566557141547879</v>
      </c>
      <c r="AL20" s="220">
        <v>1.5643297398910905</v>
      </c>
      <c r="AN20" s="220">
        <v>6.0263948892624875E-2</v>
      </c>
      <c r="AO20" s="220">
        <v>-0.10728406942088764</v>
      </c>
      <c r="AP20" s="220">
        <v>-0.82673684803966641</v>
      </c>
      <c r="AQ20" s="220">
        <v>0.32109285028858459</v>
      </c>
      <c r="AR20" s="220">
        <v>-0.19207378161953947</v>
      </c>
      <c r="AT20" s="221">
        <v>-3.8019916403175813E-3</v>
      </c>
      <c r="AU20" s="221">
        <v>-0.46900960755837939</v>
      </c>
      <c r="AV20" s="221">
        <v>-0.36473434024113516</v>
      </c>
      <c r="AW20" s="221">
        <v>0.30821176702562347</v>
      </c>
    </row>
    <row r="21" spans="1:49" ht="12.4" customHeight="1" x14ac:dyDescent="0.2">
      <c r="A21" s="219" t="s">
        <v>61</v>
      </c>
      <c r="B21" s="220" t="e">
        <v>#N/A</v>
      </c>
      <c r="C21" s="220">
        <v>2.4208050906072698</v>
      </c>
      <c r="D21" s="220">
        <v>2.6202052944354293</v>
      </c>
      <c r="E21" s="220">
        <v>0.53961568833902351</v>
      </c>
      <c r="F21" s="220">
        <v>0.56290090325958886</v>
      </c>
      <c r="G21" s="220">
        <v>-3.9052330122346657E-2</v>
      </c>
      <c r="H21" s="220">
        <v>0.442765985154292</v>
      </c>
      <c r="I21" s="220">
        <v>0.8297679242836864</v>
      </c>
      <c r="J21" s="220">
        <v>2.7131284557027069</v>
      </c>
      <c r="K21" s="220">
        <v>1.8277416124186319</v>
      </c>
      <c r="L21" s="220">
        <v>1.6474059503319483</v>
      </c>
      <c r="M21" s="220">
        <v>0.42331881954522643</v>
      </c>
      <c r="N21" s="220">
        <v>0.55401662049860967</v>
      </c>
      <c r="O21" s="220">
        <v>1.4971852916517037</v>
      </c>
      <c r="P21" s="220">
        <v>1.8527259853670097</v>
      </c>
      <c r="Q21" s="220">
        <v>4.1941837562275541</v>
      </c>
      <c r="R21" s="220">
        <v>-0.95629934393418603</v>
      </c>
      <c r="S21" s="220">
        <v>0.93185135286855125</v>
      </c>
      <c r="T21" s="220">
        <v>3.0812013348164635</v>
      </c>
      <c r="U21" s="220">
        <v>1.0143520017265484</v>
      </c>
      <c r="V21" s="220">
        <v>-0.14955667129580297</v>
      </c>
      <c r="W21" s="220">
        <v>0.22467101743874895</v>
      </c>
      <c r="X21" s="220">
        <v>-0.4376601195559493</v>
      </c>
      <c r="Y21" s="220">
        <v>1.0292698616918727</v>
      </c>
      <c r="Z21" s="220">
        <v>1.7191977077363862</v>
      </c>
      <c r="AA21" s="220">
        <v>2.055294731351065</v>
      </c>
      <c r="AB21" s="220">
        <v>1.7890002044571585</v>
      </c>
      <c r="AC21" s="220">
        <v>0.70302299889524189</v>
      </c>
      <c r="AD21" s="220">
        <v>1.336391742295806</v>
      </c>
      <c r="AE21" s="220">
        <v>8.6802480070859325</v>
      </c>
      <c r="AF21" s="220">
        <v>9.3090645657882618</v>
      </c>
      <c r="AG21" s="220">
        <v>2.5598541960069721</v>
      </c>
      <c r="AH21" s="220">
        <v>0.73505654281098565</v>
      </c>
      <c r="AI21" s="220">
        <v>-6.0415368776278733E-2</v>
      </c>
      <c r="AJ21" s="220">
        <v>2.0924781573621987</v>
      </c>
      <c r="AK21" s="220">
        <v>3.0634093599277046</v>
      </c>
      <c r="AL21" s="220">
        <v>1.495277763548275</v>
      </c>
      <c r="AN21" s="220">
        <v>-5.5773243558432384E-3</v>
      </c>
      <c r="AO21" s="220">
        <v>-0.22608623117992277</v>
      </c>
      <c r="AP21" s="220">
        <v>-0.54352582029477681</v>
      </c>
      <c r="AQ21" s="220">
        <v>0.20697280703096954</v>
      </c>
      <c r="AR21" s="220">
        <v>-0.18079389994580808</v>
      </c>
      <c r="AT21" s="221"/>
      <c r="AU21" s="221"/>
      <c r="AV21" s="221"/>
      <c r="AW21" s="221"/>
    </row>
    <row r="22" spans="1:49" ht="12.4" customHeight="1" x14ac:dyDescent="0.2">
      <c r="A22" s="219" t="s">
        <v>62</v>
      </c>
      <c r="B22" s="220" t="e">
        <v>#N/A</v>
      </c>
      <c r="C22" s="220">
        <v>2.3609281588813369</v>
      </c>
      <c r="D22" s="220">
        <v>2.6504652544050655</v>
      </c>
      <c r="E22" s="220">
        <v>1.281371296318623</v>
      </c>
      <c r="F22" s="220">
        <v>1.7614643958058229</v>
      </c>
      <c r="G22" s="220">
        <v>0.92747453246160294</v>
      </c>
      <c r="H22" s="220">
        <v>1.3616242148932756</v>
      </c>
      <c r="I22" s="220">
        <v>1.0415118499125464</v>
      </c>
      <c r="J22" s="220">
        <v>2.455306630459364</v>
      </c>
      <c r="K22" s="220">
        <v>2.2065157371617961</v>
      </c>
      <c r="L22" s="220">
        <v>2.4787137485412947</v>
      </c>
      <c r="M22" s="220">
        <v>1.1028869066447289</v>
      </c>
      <c r="N22" s="220">
        <v>1.1106707825796702</v>
      </c>
      <c r="O22" s="220">
        <v>1.4068672449537356</v>
      </c>
      <c r="P22" s="220">
        <v>1.4860095405677454</v>
      </c>
      <c r="Q22" s="220">
        <v>2.6989917617110004</v>
      </c>
      <c r="R22" s="220">
        <v>1.7243903153087103</v>
      </c>
      <c r="S22" s="220">
        <v>1.9743279801991642</v>
      </c>
      <c r="T22" s="220">
        <v>1.3876345299917325</v>
      </c>
      <c r="U22" s="220">
        <v>0.95665809911757993</v>
      </c>
      <c r="V22" s="220">
        <v>0.85476369919670336</v>
      </c>
      <c r="W22" s="220">
        <v>0.47570444355338193</v>
      </c>
      <c r="X22" s="220">
        <v>0.85892575326065312</v>
      </c>
      <c r="Y22" s="220">
        <v>1.4307425292938047</v>
      </c>
      <c r="Z22" s="220">
        <v>1.9593588197744483</v>
      </c>
      <c r="AA22" s="220">
        <v>2.1077894297490518</v>
      </c>
      <c r="AB22" s="220">
        <v>1.7142711154258805</v>
      </c>
      <c r="AC22" s="220">
        <v>0.47053307546112144</v>
      </c>
      <c r="AD22" s="220">
        <v>2.409146590445066</v>
      </c>
      <c r="AE22" s="220">
        <v>7.7157178660938186</v>
      </c>
      <c r="AF22" s="220">
        <v>5.9800262891504419</v>
      </c>
      <c r="AG22" s="220">
        <v>1.8939339938698341</v>
      </c>
      <c r="AH22" s="220">
        <v>2.6380406724170413</v>
      </c>
      <c r="AI22" s="220">
        <v>1.1596242972459869</v>
      </c>
      <c r="AJ22" s="220">
        <v>1.9156549772578968</v>
      </c>
      <c r="AK22" s="220">
        <v>2.7231288463842152</v>
      </c>
      <c r="AL22" s="220">
        <v>1.9612615854720961</v>
      </c>
      <c r="AN22" s="220">
        <v>2.1793285188675959E-2</v>
      </c>
      <c r="AO22" s="220">
        <v>-0.19691567788060471</v>
      </c>
      <c r="AP22" s="220">
        <v>-0.22516153135672123</v>
      </c>
      <c r="AQ22" s="220">
        <v>-6.4361664167922328E-2</v>
      </c>
      <c r="AR22" s="220">
        <v>-4.172503164092678E-2</v>
      </c>
      <c r="AT22" s="221">
        <v>-1.2445688061535343E-2</v>
      </c>
      <c r="AU22" s="221">
        <v>-0.14764315072994805</v>
      </c>
      <c r="AV22" s="221">
        <v>2.3681827381172305E-2</v>
      </c>
      <c r="AW22" s="221">
        <v>9.9070248733368338E-2</v>
      </c>
    </row>
    <row r="23" spans="1:49" ht="12.4" customHeight="1" x14ac:dyDescent="0.2">
      <c r="A23" s="219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N23" s="220"/>
      <c r="AO23" s="220"/>
      <c r="AP23" s="220"/>
      <c r="AQ23" s="220"/>
      <c r="AR23" s="220"/>
      <c r="AT23" s="236"/>
      <c r="AU23" s="236"/>
      <c r="AV23" s="236"/>
      <c r="AW23" s="236"/>
    </row>
    <row r="24" spans="1:49" ht="12.4" customHeight="1" x14ac:dyDescent="0.2">
      <c r="A24" s="219" t="s">
        <v>63</v>
      </c>
      <c r="B24" s="237">
        <v>34.4</v>
      </c>
      <c r="C24" s="237">
        <v>35.200000000000003</v>
      </c>
      <c r="D24" s="237">
        <v>35.700000000000003</v>
      </c>
      <c r="E24" s="237">
        <v>36.200000000000003</v>
      </c>
      <c r="F24" s="237">
        <v>36.299999999999997</v>
      </c>
      <c r="G24" s="237">
        <v>36.4</v>
      </c>
      <c r="H24" s="237">
        <v>36.4</v>
      </c>
      <c r="I24" s="237">
        <v>36.6</v>
      </c>
      <c r="J24" s="237">
        <v>36.9</v>
      </c>
      <c r="K24" s="237">
        <v>37.9</v>
      </c>
      <c r="L24" s="237">
        <v>38.6</v>
      </c>
      <c r="M24" s="237">
        <v>39.299999999999997</v>
      </c>
      <c r="N24" s="237">
        <v>39.4</v>
      </c>
      <c r="O24" s="237">
        <v>39.700000000000003</v>
      </c>
      <c r="P24" s="237">
        <v>40.299999999999997</v>
      </c>
      <c r="Q24" s="237">
        <v>41</v>
      </c>
      <c r="R24" s="237">
        <v>42.8</v>
      </c>
      <c r="S24" s="238">
        <v>42.4</v>
      </c>
      <c r="T24" s="238">
        <v>42.8</v>
      </c>
      <c r="U24" s="238">
        <v>44</v>
      </c>
      <c r="V24" s="238">
        <v>44.5</v>
      </c>
      <c r="W24" s="238">
        <v>44.4</v>
      </c>
      <c r="X24" s="238">
        <v>44.5</v>
      </c>
      <c r="Y24" s="238">
        <v>44.3</v>
      </c>
      <c r="Z24" s="238">
        <v>44.8</v>
      </c>
      <c r="AA24" s="238">
        <v>45.5</v>
      </c>
      <c r="AB24" s="238">
        <v>46.5</v>
      </c>
      <c r="AC24" s="238">
        <v>47.3</v>
      </c>
      <c r="AD24" s="238">
        <v>47.6</v>
      </c>
      <c r="AE24" s="238">
        <v>48.3</v>
      </c>
      <c r="AF24" s="238">
        <v>52.5</v>
      </c>
      <c r="AG24" s="238">
        <v>57.3</v>
      </c>
      <c r="AH24" s="238">
        <v>58.8</v>
      </c>
      <c r="AI24" s="238">
        <v>59.2</v>
      </c>
      <c r="AJ24" s="238">
        <v>59.2</v>
      </c>
      <c r="AK24" s="238">
        <v>60.4</v>
      </c>
      <c r="AL24" s="238">
        <v>62.3</v>
      </c>
      <c r="AN24" s="220">
        <v>0</v>
      </c>
      <c r="AO24" s="220">
        <v>0</v>
      </c>
      <c r="AP24" s="220">
        <v>-9.9999999999994316E-2</v>
      </c>
      <c r="AQ24" s="220">
        <v>-0.5</v>
      </c>
      <c r="AR24" s="220">
        <v>-0.30000000000000426</v>
      </c>
      <c r="AT24" s="221">
        <v>0</v>
      </c>
      <c r="AU24" s="221">
        <v>0</v>
      </c>
      <c r="AV24" s="221">
        <v>-9.9999999999994316E-2</v>
      </c>
      <c r="AW24" s="221">
        <v>-0.20000000000000284</v>
      </c>
    </row>
    <row r="25" spans="1:49" ht="12.4" customHeight="1" x14ac:dyDescent="0.2">
      <c r="A25" s="219" t="s">
        <v>64</v>
      </c>
      <c r="B25" s="237" t="e">
        <v>#N/A</v>
      </c>
      <c r="C25" s="237" t="e">
        <v>#N/A</v>
      </c>
      <c r="D25" s="237" t="e">
        <v>#N/A</v>
      </c>
      <c r="E25" s="237">
        <v>36.799999999999997</v>
      </c>
      <c r="F25" s="237">
        <v>37</v>
      </c>
      <c r="G25" s="237">
        <v>37.1</v>
      </c>
      <c r="H25" s="237">
        <v>37.200000000000003</v>
      </c>
      <c r="I25" s="237">
        <v>37.299999999999997</v>
      </c>
      <c r="J25" s="237">
        <v>37.700000000000003</v>
      </c>
      <c r="K25" s="237">
        <v>38.700000000000003</v>
      </c>
      <c r="L25" s="237">
        <v>39.4</v>
      </c>
      <c r="M25" s="237">
        <v>40.1</v>
      </c>
      <c r="N25" s="237">
        <v>40.299999999999997</v>
      </c>
      <c r="O25" s="237">
        <v>40.5</v>
      </c>
      <c r="P25" s="237">
        <v>41.1</v>
      </c>
      <c r="Q25" s="237">
        <v>41.8</v>
      </c>
      <c r="R25" s="237">
        <v>43.6</v>
      </c>
      <c r="S25" s="238">
        <v>43.3</v>
      </c>
      <c r="T25" s="238">
        <v>43.7</v>
      </c>
      <c r="U25" s="238">
        <v>44.9</v>
      </c>
      <c r="V25" s="238">
        <v>45.4</v>
      </c>
      <c r="W25" s="238">
        <v>45.3</v>
      </c>
      <c r="X25" s="238">
        <v>45.4</v>
      </c>
      <c r="Y25" s="238">
        <v>45.2</v>
      </c>
      <c r="Z25" s="238">
        <v>45.7</v>
      </c>
      <c r="AA25" s="238">
        <v>46.5</v>
      </c>
      <c r="AB25" s="238">
        <v>47.4</v>
      </c>
      <c r="AC25" s="238">
        <v>48.3</v>
      </c>
      <c r="AD25" s="238">
        <v>48.6</v>
      </c>
      <c r="AE25" s="238">
        <v>49.3</v>
      </c>
      <c r="AF25" s="238">
        <v>53.5</v>
      </c>
      <c r="AG25" s="238">
        <v>58.5</v>
      </c>
      <c r="AH25" s="238">
        <v>60</v>
      </c>
      <c r="AI25" s="238">
        <v>60.45761812636821</v>
      </c>
      <c r="AJ25" s="238">
        <v>60.421092433423809</v>
      </c>
      <c r="AK25" s="238">
        <v>61.685390595032835</v>
      </c>
      <c r="AL25" s="238">
        <v>63.575066624229038</v>
      </c>
      <c r="AN25" s="220">
        <v>-1.5167612091069316E-2</v>
      </c>
      <c r="AO25" s="220">
        <v>-2.0421424949432776E-3</v>
      </c>
      <c r="AP25" s="220">
        <v>-0.13873187601309667</v>
      </c>
      <c r="AQ25" s="220">
        <v>-0.47079309206289111</v>
      </c>
      <c r="AR25" s="220">
        <v>-0.35656901359052995</v>
      </c>
      <c r="AT25" s="206"/>
      <c r="AU25" s="206"/>
      <c r="AV25" s="206"/>
      <c r="AW25" s="206"/>
    </row>
    <row r="26" spans="1:49" ht="12.4" customHeight="1" x14ac:dyDescent="0.2">
      <c r="A26" s="219"/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237"/>
      <c r="S26" s="238"/>
      <c r="T26" s="238"/>
      <c r="U26" s="238"/>
      <c r="V26" s="238"/>
      <c r="W26" s="238"/>
      <c r="X26" s="238"/>
      <c r="Y26" s="238"/>
      <c r="Z26" s="238"/>
      <c r="AA26" s="238"/>
      <c r="AB26" s="238"/>
      <c r="AC26" s="238"/>
      <c r="AD26" s="238"/>
      <c r="AE26" s="238"/>
      <c r="AF26" s="238"/>
      <c r="AG26" s="238"/>
      <c r="AH26" s="238"/>
      <c r="AI26" s="238"/>
      <c r="AJ26" s="238"/>
      <c r="AK26" s="238"/>
      <c r="AL26" s="238"/>
      <c r="AN26" s="220"/>
      <c r="AO26" s="220"/>
      <c r="AP26" s="220"/>
      <c r="AQ26" s="220"/>
      <c r="AR26" s="220"/>
      <c r="AT26" s="206"/>
      <c r="AU26" s="206"/>
      <c r="AV26" s="206"/>
      <c r="AW26" s="206"/>
    </row>
    <row r="27" spans="1:49" ht="12.4" customHeight="1" x14ac:dyDescent="0.2">
      <c r="A27" s="219" t="s">
        <v>65</v>
      </c>
      <c r="B27" s="237" t="e">
        <v>#N/A</v>
      </c>
      <c r="C27" s="237" t="e">
        <v>#N/A</v>
      </c>
      <c r="D27" s="237" t="e">
        <v>#N/A</v>
      </c>
      <c r="E27" s="237" t="e">
        <v>#N/A</v>
      </c>
      <c r="F27" s="237" t="e">
        <v>#N/A</v>
      </c>
      <c r="G27" s="237" t="e">
        <v>#N/A</v>
      </c>
      <c r="H27" s="237">
        <v>100</v>
      </c>
      <c r="I27" s="237">
        <v>101.73</v>
      </c>
      <c r="J27" s="237">
        <v>103.2</v>
      </c>
      <c r="K27" s="237">
        <v>106.16</v>
      </c>
      <c r="L27" s="237">
        <v>111.79</v>
      </c>
      <c r="M27" s="237">
        <v>115.64</v>
      </c>
      <c r="N27" s="237">
        <v>118.41</v>
      </c>
      <c r="O27" s="237">
        <v>121.65</v>
      </c>
      <c r="P27" s="237">
        <v>125.57</v>
      </c>
      <c r="Q27" s="237">
        <v>131.18</v>
      </c>
      <c r="R27" s="237">
        <v>139.26</v>
      </c>
      <c r="S27" s="237">
        <v>139.74</v>
      </c>
      <c r="T27" s="237">
        <v>142.34</v>
      </c>
      <c r="U27" s="237">
        <v>149.32</v>
      </c>
      <c r="V27" s="237">
        <v>154.8399999999998</v>
      </c>
      <c r="W27" s="237">
        <v>155.60999999999984</v>
      </c>
      <c r="X27" s="237">
        <v>158.9099999999998</v>
      </c>
      <c r="Y27" s="237">
        <v>162.13999999999979</v>
      </c>
      <c r="Z27" s="237">
        <v>168.16</v>
      </c>
      <c r="AA27" s="237">
        <v>170.73</v>
      </c>
      <c r="AB27" s="237">
        <v>175.96</v>
      </c>
      <c r="AC27" s="237">
        <v>182.58</v>
      </c>
      <c r="AD27" s="237">
        <v>186.52</v>
      </c>
      <c r="AE27" s="237">
        <v>194.19</v>
      </c>
      <c r="AF27" s="237">
        <v>203.13</v>
      </c>
      <c r="AG27" s="237">
        <v>208.41</v>
      </c>
      <c r="AH27" s="237">
        <v>220.23</v>
      </c>
      <c r="AI27" s="237">
        <v>228.08</v>
      </c>
      <c r="AJ27" s="237">
        <v>237.1189278854977</v>
      </c>
      <c r="AK27" s="237">
        <v>246.02778498956908</v>
      </c>
      <c r="AL27" s="237">
        <v>254.17256126229765</v>
      </c>
      <c r="AN27" s="220">
        <v>0</v>
      </c>
      <c r="AO27" s="220">
        <v>0</v>
      </c>
      <c r="AP27" s="220">
        <v>0.72532718908493621</v>
      </c>
      <c r="AQ27" s="220">
        <v>1.3033063150300848</v>
      </c>
      <c r="AR27" s="220">
        <v>1.524041737588675</v>
      </c>
      <c r="AT27" s="237"/>
      <c r="AU27" s="237"/>
      <c r="AV27" s="237"/>
      <c r="AW27" s="237"/>
    </row>
    <row r="28" spans="1:49" ht="12.4" customHeight="1" x14ac:dyDescent="0.2">
      <c r="A28" s="229" t="s">
        <v>66</v>
      </c>
      <c r="B28" s="239" t="e">
        <v>#N/A</v>
      </c>
      <c r="C28" s="239" t="e">
        <v>#N/A</v>
      </c>
      <c r="D28" s="239" t="e">
        <v>#N/A</v>
      </c>
      <c r="E28" s="239" t="e">
        <v>#N/A</v>
      </c>
      <c r="F28" s="239" t="e">
        <v>#N/A</v>
      </c>
      <c r="G28" s="239" t="e">
        <v>#N/A</v>
      </c>
      <c r="H28" s="239" t="e">
        <v>#N/A</v>
      </c>
      <c r="I28" s="239" t="e">
        <v>#N/A</v>
      </c>
      <c r="J28" s="239" t="e">
        <v>#N/A</v>
      </c>
      <c r="K28" s="239" t="e">
        <v>#N/A</v>
      </c>
      <c r="L28" s="239" t="e">
        <v>#N/A</v>
      </c>
      <c r="M28" s="239" t="e">
        <v>#N/A</v>
      </c>
      <c r="N28" s="239" t="e">
        <v>#N/A</v>
      </c>
      <c r="O28" s="239" t="e">
        <v>#N/A</v>
      </c>
      <c r="P28" s="239" t="e">
        <v>#N/A</v>
      </c>
      <c r="Q28" s="239" t="e">
        <v>#N/A</v>
      </c>
      <c r="R28" s="239">
        <v>139.26</v>
      </c>
      <c r="S28" s="239">
        <v>137.31</v>
      </c>
      <c r="T28" s="239">
        <v>133.56688554787462</v>
      </c>
      <c r="U28" s="239">
        <v>140.45295382639213</v>
      </c>
      <c r="V28" s="239">
        <v>148.52893470944284</v>
      </c>
      <c r="W28" s="239">
        <v>146.83948949493143</v>
      </c>
      <c r="X28" s="239">
        <v>150.55330845538273</v>
      </c>
      <c r="Y28" s="239">
        <v>159.37395498515889</v>
      </c>
      <c r="Z28" s="239">
        <v>166.39</v>
      </c>
      <c r="AA28" s="239">
        <v>170.73</v>
      </c>
      <c r="AB28" s="239">
        <v>175.96</v>
      </c>
      <c r="AC28" s="239">
        <v>182.58</v>
      </c>
      <c r="AD28" s="239">
        <v>186.52</v>
      </c>
      <c r="AE28" s="239">
        <v>194.19</v>
      </c>
      <c r="AF28" s="239">
        <v>203.13</v>
      </c>
      <c r="AG28" s="239">
        <v>208.41</v>
      </c>
      <c r="AH28" s="239">
        <v>220.23</v>
      </c>
      <c r="AI28" s="239">
        <v>228.08</v>
      </c>
      <c r="AJ28" s="239">
        <v>237.1189278854977</v>
      </c>
      <c r="AK28" s="239">
        <v>246.02778498956908</v>
      </c>
      <c r="AL28" s="239">
        <v>254.17256126229765</v>
      </c>
      <c r="AN28" s="240">
        <v>0</v>
      </c>
      <c r="AO28" s="240">
        <v>0</v>
      </c>
      <c r="AP28" s="240">
        <v>0.72532718908493621</v>
      </c>
      <c r="AQ28" s="240">
        <v>1.3033063150300848</v>
      </c>
      <c r="AR28" s="240">
        <v>1.524041737588675</v>
      </c>
      <c r="AT28" s="239"/>
      <c r="AU28" s="239"/>
      <c r="AV28" s="239"/>
      <c r="AW28" s="239"/>
    </row>
    <row r="29" spans="1:49" ht="12.4" customHeight="1" x14ac:dyDescent="0.2">
      <c r="A29" s="324"/>
      <c r="B29" s="242"/>
      <c r="C29" s="242"/>
      <c r="D29" s="242"/>
      <c r="E29" s="242"/>
      <c r="F29" s="242"/>
      <c r="G29" s="242"/>
      <c r="H29" s="242"/>
      <c r="I29" s="242"/>
      <c r="J29" s="242"/>
      <c r="K29" s="242"/>
      <c r="L29" s="242"/>
      <c r="M29" s="242"/>
      <c r="N29" s="242"/>
      <c r="O29" s="242"/>
      <c r="P29" s="242"/>
      <c r="Q29" s="242"/>
      <c r="R29" s="242"/>
      <c r="S29" s="242"/>
      <c r="T29" s="242"/>
      <c r="U29" s="242"/>
      <c r="V29" s="242"/>
      <c r="W29" s="242"/>
      <c r="X29" s="242"/>
      <c r="Y29" s="242"/>
      <c r="Z29" s="242"/>
      <c r="AA29" s="242"/>
      <c r="AB29" s="242"/>
      <c r="AC29" s="242"/>
      <c r="AD29" s="242"/>
      <c r="AE29" s="242"/>
      <c r="AF29" s="242"/>
      <c r="AG29" s="242"/>
      <c r="AH29" s="242"/>
      <c r="AI29" s="242"/>
      <c r="AJ29" s="242"/>
      <c r="AK29" s="242"/>
      <c r="AL29" s="242"/>
    </row>
    <row r="30" spans="1:49" ht="12.4" customHeight="1" x14ac:dyDescent="0.2">
      <c r="B30" s="241"/>
      <c r="C30" s="242"/>
      <c r="D30" s="242"/>
      <c r="E30" s="242"/>
      <c r="F30" s="242"/>
      <c r="G30" s="242"/>
      <c r="H30" s="242"/>
      <c r="I30" s="242"/>
      <c r="J30" s="242"/>
      <c r="K30" s="242"/>
      <c r="L30" s="242"/>
      <c r="M30" s="242"/>
      <c r="N30" s="242"/>
      <c r="O30" s="242"/>
      <c r="P30" s="242"/>
      <c r="Q30" s="242"/>
      <c r="R30" s="242"/>
      <c r="S30" s="242"/>
      <c r="T30" s="242"/>
      <c r="U30" s="242"/>
      <c r="V30" s="242"/>
      <c r="W30" s="242"/>
      <c r="X30" s="242"/>
      <c r="Y30" s="242"/>
      <c r="Z30" s="242"/>
      <c r="AA30" s="242"/>
      <c r="AB30" s="242"/>
      <c r="AC30" s="242"/>
      <c r="AD30" s="242"/>
      <c r="AE30" s="242"/>
      <c r="AF30" s="242"/>
      <c r="AG30" s="242"/>
      <c r="AH30" s="242"/>
      <c r="AI30" s="242"/>
      <c r="AJ30" s="242"/>
      <c r="AK30" s="242"/>
      <c r="AL30" s="242"/>
      <c r="AT30" s="241"/>
      <c r="AU30" s="241"/>
      <c r="AV30" s="241"/>
      <c r="AW30" s="241"/>
    </row>
    <row r="32" spans="1:49" ht="12.4" customHeight="1" x14ac:dyDescent="0.2">
      <c r="B32" s="242"/>
      <c r="C32" s="242"/>
      <c r="D32" s="242"/>
      <c r="E32" s="242"/>
      <c r="F32" s="242"/>
      <c r="G32" s="242"/>
      <c r="H32" s="242"/>
      <c r="I32" s="242"/>
      <c r="J32" s="242"/>
      <c r="K32" s="242"/>
      <c r="L32" s="242"/>
      <c r="M32" s="242"/>
      <c r="N32" s="242"/>
      <c r="O32" s="242"/>
      <c r="P32" s="242"/>
      <c r="Q32" s="242"/>
      <c r="R32" s="242"/>
      <c r="S32" s="242"/>
      <c r="T32" s="242"/>
      <c r="U32" s="242"/>
      <c r="V32" s="242"/>
      <c r="AC32" s="242"/>
      <c r="AD32" s="242"/>
      <c r="AE32" s="242"/>
      <c r="AF32" s="242"/>
      <c r="AG32" s="242"/>
      <c r="AH32" s="242"/>
      <c r="AI32" s="242"/>
      <c r="AJ32" s="242"/>
      <c r="AK32" s="242"/>
      <c r="AL32" s="242"/>
    </row>
    <row r="33" spans="2:38" ht="12.4" customHeight="1" x14ac:dyDescent="0.2"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  <c r="R33" s="242"/>
      <c r="S33" s="242"/>
      <c r="T33" s="242"/>
      <c r="U33" s="242"/>
      <c r="V33" s="242"/>
      <c r="W33" s="242"/>
      <c r="X33" s="242"/>
      <c r="Y33" s="242"/>
      <c r="Z33" s="242"/>
      <c r="AA33" s="242"/>
      <c r="AB33" s="242"/>
      <c r="AC33" s="242"/>
      <c r="AD33" s="242"/>
      <c r="AE33" s="242"/>
      <c r="AF33" s="242"/>
      <c r="AG33" s="242"/>
      <c r="AH33" s="242"/>
      <c r="AI33" s="242"/>
      <c r="AJ33" s="242"/>
      <c r="AK33" s="242"/>
      <c r="AL33" s="242"/>
    </row>
    <row r="36" spans="2:38" ht="12.4" customHeight="1" x14ac:dyDescent="0.2">
      <c r="U36" s="242"/>
      <c r="V36" s="242"/>
      <c r="W36" s="242"/>
    </row>
    <row r="37" spans="2:38" ht="12.4" customHeight="1" x14ac:dyDescent="0.2">
      <c r="Q37" s="234"/>
      <c r="R37" s="234"/>
      <c r="S37" s="234"/>
      <c r="T37" s="234"/>
      <c r="U37" s="234"/>
      <c r="V37" s="234"/>
      <c r="W37" s="234"/>
      <c r="X37" s="234"/>
      <c r="Y37" s="234"/>
      <c r="Z37" s="234"/>
      <c r="AA37" s="234"/>
      <c r="AB37" s="234"/>
      <c r="AC37" s="234"/>
      <c r="AD37" s="234"/>
      <c r="AE37" s="234"/>
      <c r="AF37" s="234"/>
      <c r="AG37" s="234"/>
      <c r="AH37" s="234"/>
      <c r="AI37" s="234"/>
      <c r="AJ37" s="234"/>
      <c r="AK37" s="234"/>
      <c r="AL37" s="234"/>
    </row>
    <row r="38" spans="2:38" ht="12.4" customHeight="1" x14ac:dyDescent="0.2">
      <c r="Q38" s="234"/>
      <c r="R38" s="234"/>
      <c r="S38" s="234"/>
      <c r="T38" s="234"/>
      <c r="U38" s="234"/>
      <c r="V38" s="234"/>
      <c r="W38" s="234"/>
      <c r="X38" s="234"/>
      <c r="Y38" s="234"/>
      <c r="Z38" s="234"/>
      <c r="AA38" s="234"/>
      <c r="AB38" s="234"/>
      <c r="AC38" s="234"/>
      <c r="AD38" s="234"/>
      <c r="AE38" s="234"/>
      <c r="AF38" s="234"/>
      <c r="AG38" s="234"/>
      <c r="AH38" s="234"/>
      <c r="AI38" s="234"/>
      <c r="AJ38" s="234"/>
      <c r="AK38" s="234"/>
      <c r="AL38" s="234"/>
    </row>
  </sheetData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B2F05-0F8F-4F42-A9EB-4018223AFC9E}">
  <dimension ref="A1:AU178"/>
  <sheetViews>
    <sheetView workbookViewId="0"/>
  </sheetViews>
  <sheetFormatPr defaultColWidth="9.28515625" defaultRowHeight="12.75" outlineLevelCol="1" x14ac:dyDescent="0.2"/>
  <cols>
    <col min="1" max="1" width="44.28515625" style="77" customWidth="1"/>
    <col min="2" max="2" width="9.28515625" style="77" customWidth="1"/>
    <col min="3" max="31" width="9.28515625" style="77" hidden="1" customWidth="1" outlineLevel="1"/>
    <col min="32" max="32" width="9.28515625" style="77" customWidth="1" collapsed="1"/>
    <col min="33" max="39" width="9.28515625" style="77" customWidth="1"/>
    <col min="40" max="40" width="4.28515625" style="431" customWidth="1"/>
    <col min="41" max="45" width="7.5703125" style="77" customWidth="1"/>
    <col min="46" max="47" width="9.28515625" style="415"/>
    <col min="48" max="16384" width="9.28515625" style="77"/>
  </cols>
  <sheetData>
    <row r="1" spans="1:47" s="401" customFormat="1" x14ac:dyDescent="0.2">
      <c r="A1" s="7" t="s">
        <v>47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 t="s">
        <v>552</v>
      </c>
      <c r="AF1" s="111"/>
      <c r="AG1" s="111"/>
      <c r="AH1" s="111"/>
      <c r="AI1" s="111"/>
      <c r="AJ1" s="111"/>
      <c r="AK1" s="111"/>
      <c r="AL1" s="111"/>
      <c r="AM1" s="111"/>
      <c r="AN1" s="400"/>
      <c r="AO1" s="111"/>
      <c r="AP1" s="111"/>
      <c r="AQ1" s="111"/>
      <c r="AR1" s="111"/>
      <c r="AS1" s="111"/>
      <c r="AT1" s="400"/>
      <c r="AU1" s="400"/>
    </row>
    <row r="2" spans="1:47" s="401" customFormat="1" ht="15.75" x14ac:dyDescent="0.25">
      <c r="A2" s="402" t="s">
        <v>68</v>
      </c>
      <c r="B2" s="111"/>
      <c r="C2" s="111"/>
      <c r="D2" s="403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  <c r="AG2" s="403"/>
      <c r="AH2" s="111"/>
      <c r="AI2" s="111"/>
      <c r="AJ2" s="111"/>
      <c r="AK2" s="111"/>
      <c r="AL2" s="111"/>
      <c r="AM2" s="111"/>
      <c r="AN2" s="400"/>
      <c r="AO2" s="111"/>
      <c r="AP2" s="111"/>
      <c r="AQ2" s="111"/>
      <c r="AR2" s="111"/>
      <c r="AS2" s="111"/>
      <c r="AT2" s="400"/>
      <c r="AU2" s="400"/>
    </row>
    <row r="3" spans="1:47" s="401" customFormat="1" x14ac:dyDescent="0.2">
      <c r="A3" s="404" t="s">
        <v>58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1"/>
      <c r="AN3" s="400"/>
      <c r="AO3" s="111"/>
      <c r="AP3" s="111"/>
      <c r="AQ3" s="111"/>
      <c r="AR3" s="111"/>
      <c r="AS3" s="111"/>
      <c r="AT3" s="400"/>
      <c r="AU3" s="400"/>
    </row>
    <row r="4" spans="1:47" s="401" customFormat="1" x14ac:dyDescent="0.2">
      <c r="A4" s="405"/>
      <c r="B4" s="406" t="s">
        <v>532</v>
      </c>
      <c r="C4" s="406" t="s">
        <v>533</v>
      </c>
      <c r="D4" s="406" t="s">
        <v>533</v>
      </c>
      <c r="E4" s="406" t="s">
        <v>533</v>
      </c>
      <c r="F4" s="406" t="s">
        <v>533</v>
      </c>
      <c r="G4" s="406" t="s">
        <v>533</v>
      </c>
      <c r="H4" s="406" t="s">
        <v>533</v>
      </c>
      <c r="I4" s="406" t="s">
        <v>533</v>
      </c>
      <c r="J4" s="406" t="s">
        <v>533</v>
      </c>
      <c r="K4" s="406" t="s">
        <v>533</v>
      </c>
      <c r="L4" s="406" t="s">
        <v>533</v>
      </c>
      <c r="M4" s="406" t="s">
        <v>533</v>
      </c>
      <c r="N4" s="406" t="s">
        <v>533</v>
      </c>
      <c r="O4" s="406" t="s">
        <v>533</v>
      </c>
      <c r="P4" s="406" t="s">
        <v>533</v>
      </c>
      <c r="Q4" s="406" t="s">
        <v>533</v>
      </c>
      <c r="R4" s="406" t="s">
        <v>533</v>
      </c>
      <c r="S4" s="406" t="s">
        <v>533</v>
      </c>
      <c r="T4" s="406" t="s">
        <v>533</v>
      </c>
      <c r="U4" s="406" t="s">
        <v>533</v>
      </c>
      <c r="V4" s="406" t="s">
        <v>533</v>
      </c>
      <c r="W4" s="406" t="s">
        <v>533</v>
      </c>
      <c r="X4" s="406" t="s">
        <v>533</v>
      </c>
      <c r="Y4" s="406" t="s">
        <v>533</v>
      </c>
      <c r="Z4" s="406" t="s">
        <v>533</v>
      </c>
      <c r="AA4" s="406" t="s">
        <v>533</v>
      </c>
      <c r="AB4" s="406" t="s">
        <v>533</v>
      </c>
      <c r="AC4" s="406" t="s">
        <v>533</v>
      </c>
      <c r="AD4" s="406" t="s">
        <v>533</v>
      </c>
      <c r="AE4" s="406" t="s">
        <v>533</v>
      </c>
      <c r="AF4" s="406" t="s">
        <v>533</v>
      </c>
      <c r="AG4" s="406" t="s">
        <v>533</v>
      </c>
      <c r="AH4" s="406" t="s">
        <v>533</v>
      </c>
      <c r="AI4" s="406" t="s">
        <v>534</v>
      </c>
      <c r="AJ4" s="406" t="s">
        <v>534</v>
      </c>
      <c r="AK4" s="406" t="s">
        <v>534</v>
      </c>
      <c r="AL4" s="406" t="s">
        <v>534</v>
      </c>
      <c r="AM4" s="406" t="s">
        <v>534</v>
      </c>
      <c r="AN4" s="407"/>
      <c r="AO4" s="408" t="s">
        <v>535</v>
      </c>
      <c r="AP4" s="406"/>
      <c r="AQ4" s="406"/>
      <c r="AR4" s="406"/>
      <c r="AS4" s="406"/>
      <c r="AT4" s="407"/>
      <c r="AU4" s="407"/>
    </row>
    <row r="5" spans="1:47" s="401" customFormat="1" ht="13.5" thickBot="1" x14ac:dyDescent="0.25">
      <c r="A5" s="409"/>
      <c r="B5" s="410">
        <v>2025</v>
      </c>
      <c r="C5" s="410">
        <v>1993</v>
      </c>
      <c r="D5" s="410">
        <v>1994</v>
      </c>
      <c r="E5" s="410">
        <v>1995</v>
      </c>
      <c r="F5" s="410">
        <v>1996</v>
      </c>
      <c r="G5" s="410">
        <v>1997</v>
      </c>
      <c r="H5" s="410">
        <v>1998</v>
      </c>
      <c r="I5" s="410">
        <v>1999</v>
      </c>
      <c r="J5" s="410">
        <v>2000</v>
      </c>
      <c r="K5" s="410">
        <v>2001</v>
      </c>
      <c r="L5" s="410">
        <v>2002</v>
      </c>
      <c r="M5" s="410">
        <v>2003</v>
      </c>
      <c r="N5" s="410">
        <v>2004</v>
      </c>
      <c r="O5" s="410">
        <v>2005</v>
      </c>
      <c r="P5" s="410">
        <v>2006</v>
      </c>
      <c r="Q5" s="410">
        <v>2007</v>
      </c>
      <c r="R5" s="410">
        <v>2008</v>
      </c>
      <c r="S5" s="410">
        <v>2009</v>
      </c>
      <c r="T5" s="410">
        <v>2010</v>
      </c>
      <c r="U5" s="410">
        <v>2011</v>
      </c>
      <c r="V5" s="410">
        <v>2012</v>
      </c>
      <c r="W5" s="410">
        <v>2013</v>
      </c>
      <c r="X5" s="410">
        <v>2014</v>
      </c>
      <c r="Y5" s="410">
        <v>2015</v>
      </c>
      <c r="Z5" s="410">
        <v>2016</v>
      </c>
      <c r="AA5" s="410">
        <v>2017</v>
      </c>
      <c r="AB5" s="410">
        <v>2018</v>
      </c>
      <c r="AC5" s="410">
        <v>2019</v>
      </c>
      <c r="AD5" s="410">
        <v>2020</v>
      </c>
      <c r="AE5" s="410">
        <v>2021</v>
      </c>
      <c r="AF5" s="410">
        <v>2022</v>
      </c>
      <c r="AG5" s="410">
        <v>2023</v>
      </c>
      <c r="AH5" s="410">
        <v>2024</v>
      </c>
      <c r="AI5" s="410">
        <v>2025</v>
      </c>
      <c r="AJ5" s="410">
        <v>2026</v>
      </c>
      <c r="AK5" s="410">
        <v>2027</v>
      </c>
      <c r="AL5" s="410">
        <v>2028</v>
      </c>
      <c r="AM5" s="410">
        <v>2029</v>
      </c>
      <c r="AN5" s="411"/>
      <c r="AO5" s="410">
        <v>2025</v>
      </c>
      <c r="AP5" s="410">
        <v>2026</v>
      </c>
      <c r="AQ5" s="410">
        <v>2027</v>
      </c>
      <c r="AR5" s="410">
        <v>2028</v>
      </c>
      <c r="AS5" s="410">
        <v>2029</v>
      </c>
      <c r="AT5" s="411"/>
      <c r="AU5" s="411"/>
    </row>
    <row r="6" spans="1:47" x14ac:dyDescent="0.2">
      <c r="A6" s="412"/>
      <c r="B6" s="413"/>
      <c r="C6" s="413"/>
      <c r="D6" s="413"/>
      <c r="E6" s="413"/>
      <c r="F6" s="413"/>
      <c r="G6" s="413"/>
      <c r="H6" s="413"/>
      <c r="I6" s="413"/>
      <c r="J6" s="413"/>
      <c r="K6" s="413"/>
      <c r="L6" s="413"/>
      <c r="M6" s="413"/>
      <c r="N6" s="413"/>
      <c r="O6" s="413"/>
      <c r="P6" s="413"/>
      <c r="Q6" s="413"/>
      <c r="R6" s="413"/>
      <c r="S6" s="413"/>
      <c r="T6" s="413"/>
      <c r="U6" s="413"/>
      <c r="V6" s="413"/>
      <c r="W6" s="413"/>
      <c r="X6" s="413"/>
      <c r="Y6" s="413"/>
      <c r="Z6" s="413"/>
      <c r="AA6" s="413"/>
      <c r="AB6" s="413"/>
      <c r="AC6" s="413"/>
      <c r="AD6" s="413"/>
      <c r="AE6" s="413"/>
      <c r="AF6" s="413"/>
      <c r="AG6" s="413"/>
      <c r="AH6" s="413"/>
      <c r="AI6" s="413"/>
      <c r="AJ6" s="413"/>
      <c r="AK6" s="413"/>
      <c r="AL6" s="413"/>
      <c r="AM6" s="413"/>
      <c r="AN6" s="414"/>
      <c r="AO6" s="413"/>
      <c r="AP6" s="413"/>
      <c r="AQ6" s="413"/>
      <c r="AR6" s="413"/>
      <c r="AS6" s="413"/>
    </row>
    <row r="7" spans="1:47" x14ac:dyDescent="0.2">
      <c r="A7" s="416" t="s">
        <v>365</v>
      </c>
      <c r="B7" s="417"/>
      <c r="C7" s="403"/>
      <c r="D7" s="403">
        <v>-8.314858698386729E-2</v>
      </c>
      <c r="E7" s="403">
        <v>0.62052753304016051</v>
      </c>
      <c r="F7" s="403">
        <v>-0.79959302376370545</v>
      </c>
      <c r="G7" s="403">
        <v>-0.72051953034115002</v>
      </c>
      <c r="H7" s="403">
        <v>2.2221707471231582</v>
      </c>
      <c r="I7" s="403">
        <v>2.4644859278242279</v>
      </c>
      <c r="J7" s="403">
        <v>6.0101713185266306</v>
      </c>
      <c r="K7" s="403">
        <v>5.3779101199900197</v>
      </c>
      <c r="L7" s="403">
        <v>4.3642175132643217</v>
      </c>
      <c r="M7" s="403">
        <v>0.47146782148021771</v>
      </c>
      <c r="N7" s="403">
        <v>1.6046920073463582</v>
      </c>
      <c r="O7" s="403">
        <v>3.2265455088442678</v>
      </c>
      <c r="P7" s="403">
        <v>5.2330742482122048</v>
      </c>
      <c r="Q7" s="403">
        <v>6.0631435467263515</v>
      </c>
      <c r="R7" s="403">
        <v>3.3768662488082128</v>
      </c>
      <c r="S7" s="403">
        <v>1.8180167933992379</v>
      </c>
      <c r="T7" s="403">
        <v>3.0577432106751132</v>
      </c>
      <c r="U7" s="403">
        <v>3.5369813922245328</v>
      </c>
      <c r="V7" s="403">
        <v>4.223464999197418</v>
      </c>
      <c r="W7" s="403">
        <v>1.8657999686680853</v>
      </c>
      <c r="X7" s="403">
        <v>2.3238094146498725</v>
      </c>
      <c r="Y7" s="403">
        <v>2.3787799664550562</v>
      </c>
      <c r="Z7" s="403">
        <v>3.304552206712799</v>
      </c>
      <c r="AA7" s="403">
        <v>2.2559609754190006</v>
      </c>
      <c r="AB7" s="403">
        <v>1.7086587194103942</v>
      </c>
      <c r="AC7" s="403">
        <v>2.3452115410031382</v>
      </c>
      <c r="AD7" s="403">
        <v>-0.55061496790497699</v>
      </c>
      <c r="AE7" s="403">
        <v>4.3518567129663381</v>
      </c>
      <c r="AF7" s="403">
        <v>1.3072550974972899</v>
      </c>
      <c r="AG7" s="403">
        <v>-0.9195418454658153</v>
      </c>
      <c r="AH7" s="403">
        <v>1.2258603573830982</v>
      </c>
      <c r="AI7" s="403">
        <v>1.7253406011426193</v>
      </c>
      <c r="AJ7" s="403">
        <v>2.8742655883805952</v>
      </c>
      <c r="AK7" s="403">
        <v>1.7143515818597734</v>
      </c>
      <c r="AL7" s="403">
        <v>0.46494186610817678</v>
      </c>
      <c r="AM7" s="403">
        <v>1.6593689287776243</v>
      </c>
      <c r="AN7" s="418"/>
      <c r="AO7" s="403">
        <v>-1.06107433253176</v>
      </c>
      <c r="AP7" s="403">
        <v>-0.77143212044062182</v>
      </c>
      <c r="AQ7" s="403">
        <v>0.13964773863742153</v>
      </c>
      <c r="AR7" s="403">
        <v>-0.47413829766972526</v>
      </c>
      <c r="AS7" s="403">
        <v>0.3520847167575738</v>
      </c>
    </row>
    <row r="8" spans="1:47" x14ac:dyDescent="0.2">
      <c r="A8" s="404" t="s">
        <v>366</v>
      </c>
      <c r="B8" s="413"/>
      <c r="C8" s="419"/>
      <c r="D8" s="419">
        <v>2.6620468837082569</v>
      </c>
      <c r="E8" s="419">
        <v>2.9252471240670559</v>
      </c>
      <c r="F8" s="419">
        <v>0.94696217204158017</v>
      </c>
      <c r="G8" s="419">
        <v>1.2949006573328461</v>
      </c>
      <c r="H8" s="419">
        <v>0.38652847934714885</v>
      </c>
      <c r="I8" s="419">
        <v>1.4403595961451714</v>
      </c>
      <c r="J8" s="419">
        <v>0.8963801112146399</v>
      </c>
      <c r="K8" s="419">
        <v>2.1224954034902339</v>
      </c>
      <c r="L8" s="419">
        <v>1.7027767342642051</v>
      </c>
      <c r="M8" s="419">
        <v>1.9624327219386828</v>
      </c>
      <c r="N8" s="419">
        <v>0.45948132351921345</v>
      </c>
      <c r="O8" s="419">
        <v>0.87603577211659456</v>
      </c>
      <c r="P8" s="419">
        <v>0.8017365065237243</v>
      </c>
      <c r="Q8" s="419">
        <v>1.2585553372977927</v>
      </c>
      <c r="R8" s="419">
        <v>2.909283707299906</v>
      </c>
      <c r="S8" s="419">
        <v>2.0538184673568196</v>
      </c>
      <c r="T8" s="419">
        <v>1.2182514837710414</v>
      </c>
      <c r="U8" s="419">
        <v>1.3886411688752531</v>
      </c>
      <c r="V8" s="419">
        <v>0.49070163603789752</v>
      </c>
      <c r="W8" s="419">
        <v>0.5729535636492642</v>
      </c>
      <c r="X8" s="419">
        <v>0.83394168425670046</v>
      </c>
      <c r="Y8" s="419">
        <v>1.0214728414911889</v>
      </c>
      <c r="Z8" s="419">
        <v>0.89760293455498186</v>
      </c>
      <c r="AA8" s="419">
        <v>1.7378520488626776</v>
      </c>
      <c r="AB8" s="419">
        <v>2.5302000782033929</v>
      </c>
      <c r="AC8" s="419">
        <v>2.0718238493075063</v>
      </c>
      <c r="AD8" s="419">
        <v>0.81371248267967644</v>
      </c>
      <c r="AE8" s="419">
        <v>2.2237878781160418</v>
      </c>
      <c r="AF8" s="419">
        <v>6.7414775727653478</v>
      </c>
      <c r="AG8" s="419">
        <v>6.6969512762991883</v>
      </c>
      <c r="AH8" s="419">
        <v>2.6130747372397991</v>
      </c>
      <c r="AI8" s="419">
        <v>2.6879991515230017</v>
      </c>
      <c r="AJ8" s="419">
        <v>1.1186838813822249</v>
      </c>
      <c r="AK8" s="419">
        <v>2.1478313103484794</v>
      </c>
      <c r="AL8" s="419">
        <v>2.8198237661731298</v>
      </c>
      <c r="AM8" s="419">
        <v>2.0156066971379829</v>
      </c>
      <c r="AN8" s="420"/>
      <c r="AO8" s="419">
        <v>8.9661607022989642E-2</v>
      </c>
      <c r="AP8" s="419">
        <v>-0.20861857975496889</v>
      </c>
      <c r="AQ8" s="419">
        <v>2.9859956312478175E-2</v>
      </c>
      <c r="AR8" s="419">
        <v>4.349175533755556E-2</v>
      </c>
      <c r="AS8" s="419">
        <v>1.4068106691382809E-3</v>
      </c>
    </row>
    <row r="9" spans="1:47" x14ac:dyDescent="0.2">
      <c r="A9" s="404"/>
      <c r="B9" s="413"/>
      <c r="C9" s="419"/>
      <c r="D9" s="419"/>
      <c r="E9" s="419"/>
      <c r="F9" s="419"/>
      <c r="G9" s="419"/>
      <c r="H9" s="419"/>
      <c r="I9" s="419"/>
      <c r="J9" s="419"/>
      <c r="K9" s="419"/>
      <c r="L9" s="419"/>
      <c r="M9" s="419"/>
      <c r="N9" s="419"/>
      <c r="O9" s="419"/>
      <c r="P9" s="419"/>
      <c r="Q9" s="419"/>
      <c r="R9" s="419"/>
      <c r="S9" s="419"/>
      <c r="T9" s="419"/>
      <c r="U9" s="419"/>
      <c r="V9" s="419"/>
      <c r="W9" s="419"/>
      <c r="X9" s="419"/>
      <c r="Y9" s="419"/>
      <c r="Z9" s="419"/>
      <c r="AA9" s="419"/>
      <c r="AB9" s="419"/>
      <c r="AC9" s="419"/>
      <c r="AD9" s="419"/>
      <c r="AE9" s="419"/>
      <c r="AF9" s="419"/>
      <c r="AG9" s="419"/>
      <c r="AH9" s="419"/>
      <c r="AI9" s="419"/>
      <c r="AJ9" s="419"/>
      <c r="AK9" s="419"/>
      <c r="AL9" s="419"/>
      <c r="AM9" s="419"/>
      <c r="AN9" s="420"/>
      <c r="AO9" s="419"/>
      <c r="AP9" s="419"/>
      <c r="AQ9" s="419"/>
      <c r="AR9" s="419"/>
      <c r="AS9" s="419"/>
    </row>
    <row r="10" spans="1:47" x14ac:dyDescent="0.2">
      <c r="A10" s="416" t="s">
        <v>71</v>
      </c>
      <c r="B10" s="421">
        <v>3242.3449999999998</v>
      </c>
      <c r="C10" s="403"/>
      <c r="D10" s="403">
        <v>2.576684842355732</v>
      </c>
      <c r="E10" s="403">
        <v>3.5639266209214497</v>
      </c>
      <c r="F10" s="403">
        <v>0.13979730481264596</v>
      </c>
      <c r="G10" s="403">
        <v>0.56505111485707005</v>
      </c>
      <c r="H10" s="403">
        <v>2.6172885492678546</v>
      </c>
      <c r="I10" s="403">
        <v>3.9403429835261505</v>
      </c>
      <c r="J10" s="403">
        <v>6.9604254100906928</v>
      </c>
      <c r="K10" s="403">
        <v>7.6145514185810725</v>
      </c>
      <c r="L10" s="403">
        <v>6.1413071279768872</v>
      </c>
      <c r="M10" s="403">
        <v>2.4431527822210484</v>
      </c>
      <c r="N10" s="403">
        <v>2.071546590939505</v>
      </c>
      <c r="O10" s="403">
        <v>4.1308469738220168</v>
      </c>
      <c r="P10" s="403">
        <v>6.0767662213973495</v>
      </c>
      <c r="Q10" s="403">
        <v>7.3980069007392899</v>
      </c>
      <c r="R10" s="403">
        <v>6.384392575701952</v>
      </c>
      <c r="S10" s="403">
        <v>3.9091740253983147</v>
      </c>
      <c r="T10" s="403">
        <v>4.3132456964802799</v>
      </c>
      <c r="U10" s="403">
        <v>4.9747385408479374</v>
      </c>
      <c r="V10" s="403">
        <v>4.734891247083624</v>
      </c>
      <c r="W10" s="403">
        <v>2.4494436997283771</v>
      </c>
      <c r="X10" s="403">
        <v>3.1771303142781733</v>
      </c>
      <c r="Y10" s="403">
        <v>3.4245513992624126</v>
      </c>
      <c r="Z10" s="403">
        <v>4.2318168988489475</v>
      </c>
      <c r="AA10" s="403">
        <v>4.0330182883146364</v>
      </c>
      <c r="AB10" s="403">
        <v>4.282091281868432</v>
      </c>
      <c r="AC10" s="403">
        <v>4.4656240423341274</v>
      </c>
      <c r="AD10" s="403">
        <v>0.25861709204902184</v>
      </c>
      <c r="AE10" s="403">
        <v>6.6724206531386727</v>
      </c>
      <c r="AF10" s="403">
        <v>8.1368609794791951</v>
      </c>
      <c r="AG10" s="403">
        <v>5.7158281614772477</v>
      </c>
      <c r="AH10" s="403">
        <v>3.8709677419354875</v>
      </c>
      <c r="AI10" s="403">
        <v>4.4597168933854192</v>
      </c>
      <c r="AJ10" s="403">
        <v>4.025103415607532</v>
      </c>
      <c r="AK10" s="403">
        <v>3.8990042722527107</v>
      </c>
      <c r="AL10" s="403">
        <v>3.2978761735214874</v>
      </c>
      <c r="AM10" s="403">
        <v>3.7084219771741971</v>
      </c>
      <c r="AN10" s="418"/>
      <c r="AO10" s="403">
        <v>-0.99743605015652292</v>
      </c>
      <c r="AP10" s="403">
        <v>-0.99628618976477412</v>
      </c>
      <c r="AQ10" s="403">
        <v>0.17297729868357692</v>
      </c>
      <c r="AR10" s="403">
        <v>-0.4436079842870555</v>
      </c>
      <c r="AS10" s="403">
        <v>0.36060656157177107</v>
      </c>
    </row>
    <row r="11" spans="1:47" x14ac:dyDescent="0.2">
      <c r="A11" s="422" t="s">
        <v>70</v>
      </c>
      <c r="B11" s="417">
        <v>2615.6089999999999</v>
      </c>
      <c r="C11" s="419"/>
      <c r="D11" s="419">
        <v>4.0378304277386263</v>
      </c>
      <c r="E11" s="419">
        <v>4.9058188663954496</v>
      </c>
      <c r="F11" s="419">
        <v>5.9644473265009879</v>
      </c>
      <c r="G11" s="419">
        <v>4.1673318433375925</v>
      </c>
      <c r="H11" s="419">
        <v>5.6437698354416597</v>
      </c>
      <c r="I11" s="419">
        <v>5.8300572053056214</v>
      </c>
      <c r="J11" s="419">
        <v>7.3770136002979143</v>
      </c>
      <c r="K11" s="419">
        <v>5.9777532388228991</v>
      </c>
      <c r="L11" s="419">
        <v>3.3068893276704472</v>
      </c>
      <c r="M11" s="419">
        <v>2.3996828407518507</v>
      </c>
      <c r="N11" s="419">
        <v>2.6116117179967944</v>
      </c>
      <c r="O11" s="419">
        <v>3.8064315663510797</v>
      </c>
      <c r="P11" s="419">
        <v>5.7633082854126769</v>
      </c>
      <c r="Q11" s="419">
        <v>7.367026361828465</v>
      </c>
      <c r="R11" s="419">
        <v>6.1663754804180684</v>
      </c>
      <c r="S11" s="419">
        <v>0.22116765882987011</v>
      </c>
      <c r="T11" s="419">
        <v>3.0622334130866733</v>
      </c>
      <c r="U11" s="419">
        <v>5.5506629360343425</v>
      </c>
      <c r="V11" s="419">
        <v>3.7629525601470419</v>
      </c>
      <c r="W11" s="419">
        <v>2.7491635650093826</v>
      </c>
      <c r="X11" s="419">
        <v>3.878857385525265</v>
      </c>
      <c r="Y11" s="419">
        <v>3.7468107463694906</v>
      </c>
      <c r="Z11" s="419">
        <v>4.4723830332946761</v>
      </c>
      <c r="AA11" s="419">
        <v>4.8183471547557133</v>
      </c>
      <c r="AB11" s="419">
        <v>4.9118229153760637</v>
      </c>
      <c r="AC11" s="419">
        <v>4.0063464026782327</v>
      </c>
      <c r="AD11" s="419">
        <v>0.79586845485701474</v>
      </c>
      <c r="AE11" s="419">
        <v>5.9096628458441955</v>
      </c>
      <c r="AF11" s="419">
        <v>6.7993608849569824</v>
      </c>
      <c r="AG11" s="419">
        <v>5.1900673424000843</v>
      </c>
      <c r="AH11" s="419">
        <v>4.0658211111161506</v>
      </c>
      <c r="AI11" s="419">
        <v>3.4647273360179014</v>
      </c>
      <c r="AJ11" s="419">
        <v>4.4893868986641365</v>
      </c>
      <c r="AK11" s="419">
        <v>4.9975470753382609</v>
      </c>
      <c r="AL11" s="419">
        <v>3.638978380768279</v>
      </c>
      <c r="AM11" s="419">
        <v>3.5841424846271224</v>
      </c>
      <c r="AN11" s="420"/>
      <c r="AO11" s="419">
        <v>0.18333802275832056</v>
      </c>
      <c r="AP11" s="419">
        <v>-0.15117859646096576</v>
      </c>
      <c r="AQ11" s="419">
        <v>0.54878819401479007</v>
      </c>
      <c r="AR11" s="419">
        <v>-1.8810269938285273E-3</v>
      </c>
      <c r="AS11" s="419">
        <v>7.0946537022251732E-3</v>
      </c>
    </row>
    <row r="12" spans="1:47" x14ac:dyDescent="0.2">
      <c r="A12" s="422" t="s">
        <v>367</v>
      </c>
      <c r="B12" s="417">
        <v>263.92099999999999</v>
      </c>
      <c r="C12" s="419"/>
      <c r="D12" s="419">
        <v>6.4847486865835577</v>
      </c>
      <c r="E12" s="419">
        <v>12.578240058910168</v>
      </c>
      <c r="F12" s="419">
        <v>-0.85115081149584171</v>
      </c>
      <c r="G12" s="419">
        <v>-0.66549017020714984</v>
      </c>
      <c r="H12" s="419">
        <v>0.92730185875457494</v>
      </c>
      <c r="I12" s="419">
        <v>3.9482126112488913E-2</v>
      </c>
      <c r="J12" s="419">
        <v>8.4326848760914999</v>
      </c>
      <c r="K12" s="419">
        <v>3.0391725685861246</v>
      </c>
      <c r="L12" s="419">
        <v>5.5384660671445261</v>
      </c>
      <c r="M12" s="419">
        <v>1.7627534655398449</v>
      </c>
      <c r="N12" s="419">
        <v>-1.8946142250239859</v>
      </c>
      <c r="O12" s="419">
        <v>3.8456434433385738</v>
      </c>
      <c r="P12" s="419">
        <v>7.5719157121622658</v>
      </c>
      <c r="Q12" s="419">
        <v>11.675701361143936</v>
      </c>
      <c r="R12" s="419">
        <v>-6.5202420876419893</v>
      </c>
      <c r="S12" s="419">
        <v>-7.2774859702815462</v>
      </c>
      <c r="T12" s="419">
        <v>10.69786068623398</v>
      </c>
      <c r="U12" s="419">
        <v>3.5465462311381941</v>
      </c>
      <c r="V12" s="419">
        <v>-0.97038139031647574</v>
      </c>
      <c r="W12" s="419">
        <v>-1.0760581333151293</v>
      </c>
      <c r="X12" s="419">
        <v>1.1055952784984129</v>
      </c>
      <c r="Y12" s="419">
        <v>-5.1620060876738876</v>
      </c>
      <c r="Z12" s="419">
        <v>4.4363256784968712</v>
      </c>
      <c r="AA12" s="419">
        <v>8.9386341312102502</v>
      </c>
      <c r="AB12" s="419">
        <v>3.3899645659326723</v>
      </c>
      <c r="AC12" s="419">
        <v>3.567986046298131</v>
      </c>
      <c r="AD12" s="419">
        <v>-7.048696774066471</v>
      </c>
      <c r="AE12" s="419">
        <v>-3.2168002585307107</v>
      </c>
      <c r="AF12" s="419">
        <v>0.79534942278323228</v>
      </c>
      <c r="AG12" s="419">
        <v>29.187574671445645</v>
      </c>
      <c r="AH12" s="419">
        <v>8.5246714812977586</v>
      </c>
      <c r="AI12" s="419">
        <v>2.2295818565646073</v>
      </c>
      <c r="AJ12" s="419">
        <v>3.2560075152265284</v>
      </c>
      <c r="AK12" s="419">
        <v>3.5304625356247499</v>
      </c>
      <c r="AL12" s="419">
        <v>2.8486740338954633</v>
      </c>
      <c r="AM12" s="419">
        <v>2.8265827873473341</v>
      </c>
      <c r="AN12" s="420"/>
      <c r="AO12" s="419">
        <v>-3.6232712504343141</v>
      </c>
      <c r="AP12" s="419">
        <v>-3.3320693828450487</v>
      </c>
      <c r="AQ12" s="419">
        <v>-2.9993412586691619</v>
      </c>
      <c r="AR12" s="419">
        <v>-3.3353593230209526</v>
      </c>
      <c r="AS12" s="419">
        <v>-3.3830294572499326</v>
      </c>
    </row>
    <row r="13" spans="1:47" x14ac:dyDescent="0.2">
      <c r="A13" s="422" t="s">
        <v>537</v>
      </c>
      <c r="B13" s="417">
        <v>237.83500000000001</v>
      </c>
      <c r="C13" s="419"/>
      <c r="D13" s="419">
        <v>0.260761479123443</v>
      </c>
      <c r="E13" s="419">
        <v>1.4518613549200301</v>
      </c>
      <c r="F13" s="419">
        <v>0.74238693538572098</v>
      </c>
      <c r="G13" s="419">
        <v>-0.44907897430536797</v>
      </c>
      <c r="H13" s="419">
        <v>-0.121600887047611</v>
      </c>
      <c r="I13" s="419">
        <v>0.33133407338310999</v>
      </c>
      <c r="J13" s="419">
        <v>-0.38486293762804202</v>
      </c>
      <c r="K13" s="419">
        <v>-0.42473908207003103</v>
      </c>
      <c r="L13" s="419">
        <v>-0.371489503569368</v>
      </c>
      <c r="M13" s="419">
        <v>-0.11059915492606701</v>
      </c>
      <c r="N13" s="419">
        <v>0.45407094310972801</v>
      </c>
      <c r="O13" s="419">
        <v>1.0704187745254601</v>
      </c>
      <c r="P13" s="419">
        <v>1.60321375369362</v>
      </c>
      <c r="Q13" s="419">
        <v>0.40791484292041202</v>
      </c>
      <c r="R13" s="419">
        <v>0.58124579656866004</v>
      </c>
      <c r="S13" s="419">
        <v>0.37975337124780101</v>
      </c>
      <c r="T13" s="419">
        <v>0.85546221440911696</v>
      </c>
      <c r="U13" s="419">
        <v>-0.21598736375165101</v>
      </c>
      <c r="V13" s="419">
        <v>0.86567365713501598</v>
      </c>
      <c r="W13" s="419">
        <v>-0.18899995931507799</v>
      </c>
      <c r="X13" s="419">
        <v>0.86490066020234302</v>
      </c>
      <c r="Y13" s="419">
        <v>1.8031505273039401</v>
      </c>
      <c r="Z13" s="419">
        <v>1.7162833049146899</v>
      </c>
      <c r="AA13" s="419">
        <v>0.19460981358355101</v>
      </c>
      <c r="AB13" s="419">
        <v>-0.75909252986272202</v>
      </c>
      <c r="AC13" s="419">
        <v>0.251744581400906</v>
      </c>
      <c r="AD13" s="419">
        <v>-1.4413985370806901</v>
      </c>
      <c r="AE13" s="419">
        <v>2.9271875860802501</v>
      </c>
      <c r="AF13" s="419">
        <v>1.4196354143354499</v>
      </c>
      <c r="AG13" s="419">
        <v>-1.0878497967755101</v>
      </c>
      <c r="AH13" s="419">
        <v>-0.11705867490784699</v>
      </c>
      <c r="AI13" s="419">
        <v>0.54463405778307905</v>
      </c>
      <c r="AJ13" s="419">
        <v>0.67407187198412299</v>
      </c>
      <c r="AK13" s="419">
        <v>0.56012970997946598</v>
      </c>
      <c r="AL13" s="419">
        <v>0.193090257239796</v>
      </c>
      <c r="AM13" s="419">
        <v>0.40425501439941802</v>
      </c>
      <c r="AN13" s="420"/>
      <c r="AO13" s="419">
        <v>-0.5607831524438609</v>
      </c>
      <c r="AP13" s="419">
        <v>-0.65614894302017701</v>
      </c>
      <c r="AQ13" s="419">
        <v>0.134927314478474</v>
      </c>
      <c r="AR13" s="419">
        <v>-9.6719081903963999E-2</v>
      </c>
      <c r="AS13" s="419">
        <v>0.10479826770533202</v>
      </c>
    </row>
    <row r="14" spans="1:47" x14ac:dyDescent="0.2">
      <c r="A14" s="422" t="s">
        <v>368</v>
      </c>
      <c r="B14" s="417">
        <v>825.59500000000003</v>
      </c>
      <c r="C14" s="419"/>
      <c r="D14" s="419">
        <v>5.1182480383861702</v>
      </c>
      <c r="E14" s="419">
        <v>0.26638001101177622</v>
      </c>
      <c r="F14" s="419">
        <v>-3.2714825874809748</v>
      </c>
      <c r="G14" s="419">
        <v>0.41604152305258424</v>
      </c>
      <c r="H14" s="419">
        <v>2.6277816364879527</v>
      </c>
      <c r="I14" s="419">
        <v>3.467859344464415</v>
      </c>
      <c r="J14" s="419">
        <v>2.7573617959866681</v>
      </c>
      <c r="K14" s="419">
        <v>2.2575257024852533</v>
      </c>
      <c r="L14" s="419">
        <v>3.8387206516415233</v>
      </c>
      <c r="M14" s="419">
        <v>7.6471230635893193</v>
      </c>
      <c r="N14" s="419">
        <v>3.6116231582491878</v>
      </c>
      <c r="O14" s="419">
        <v>1.7774481577620662</v>
      </c>
      <c r="P14" s="419">
        <v>2.0288775263741741</v>
      </c>
      <c r="Q14" s="419">
        <v>-1.2498545514366413</v>
      </c>
      <c r="R14" s="419">
        <v>1.8007915031245716</v>
      </c>
      <c r="S14" s="419">
        <v>6.9196874027124693</v>
      </c>
      <c r="T14" s="419">
        <v>0.34343351388478993</v>
      </c>
      <c r="U14" s="419">
        <v>-0.91907456389995446</v>
      </c>
      <c r="V14" s="419">
        <v>4.5366224550139407</v>
      </c>
      <c r="W14" s="419">
        <v>4.3183736508449471</v>
      </c>
      <c r="X14" s="419">
        <v>0.83115845722667814</v>
      </c>
      <c r="Y14" s="419">
        <v>2.6455342630407301</v>
      </c>
      <c r="Z14" s="419">
        <v>3.1625135770352273</v>
      </c>
      <c r="AA14" s="419">
        <v>2.3990184001599459</v>
      </c>
      <c r="AB14" s="419">
        <v>2.8140849106663524</v>
      </c>
      <c r="AC14" s="419">
        <v>2.4220361643768342</v>
      </c>
      <c r="AD14" s="419">
        <v>5.5247032647605181</v>
      </c>
      <c r="AE14" s="419">
        <v>2.0512210121208483</v>
      </c>
      <c r="AF14" s="419">
        <v>4.8882119183229094</v>
      </c>
      <c r="AG14" s="419">
        <v>2.2435587703052846</v>
      </c>
      <c r="AH14" s="419">
        <v>4.1014818315411929</v>
      </c>
      <c r="AI14" s="419">
        <v>2.6817307249826854</v>
      </c>
      <c r="AJ14" s="419">
        <v>0.77919721743651849</v>
      </c>
      <c r="AK14" s="419">
        <v>1.4304724468118906</v>
      </c>
      <c r="AL14" s="419">
        <v>2.2982324520127264</v>
      </c>
      <c r="AM14" s="419">
        <v>2.2284896448804972</v>
      </c>
      <c r="AN14" s="420"/>
      <c r="AO14" s="419">
        <v>0.60073547985822984</v>
      </c>
      <c r="AP14" s="419">
        <v>-0.48932447738773988</v>
      </c>
      <c r="AQ14" s="419">
        <v>0.19035425913162385</v>
      </c>
      <c r="AR14" s="419">
        <v>-1.4235718305855016E-2</v>
      </c>
      <c r="AS14" s="419">
        <v>0.39535975409333446</v>
      </c>
    </row>
    <row r="15" spans="1:47" x14ac:dyDescent="0.2">
      <c r="A15" s="422" t="s">
        <v>369</v>
      </c>
      <c r="B15" s="417">
        <v>480.37200000000001</v>
      </c>
      <c r="C15" s="419"/>
      <c r="D15" s="419">
        <v>4.9675508855199411</v>
      </c>
      <c r="E15" s="419">
        <v>2.3268151438827545</v>
      </c>
      <c r="F15" s="419">
        <v>1.6042832570196452</v>
      </c>
      <c r="G15" s="419">
        <v>0.41440943079504677</v>
      </c>
      <c r="H15" s="419">
        <v>1.6726426519127102</v>
      </c>
      <c r="I15" s="419">
        <v>-14.384339077104173</v>
      </c>
      <c r="J15" s="419">
        <v>1.4157737380791247</v>
      </c>
      <c r="K15" s="419">
        <v>2.9991338824124369</v>
      </c>
      <c r="L15" s="419">
        <v>4.0509343890693543</v>
      </c>
      <c r="M15" s="419">
        <v>10.878535072132038</v>
      </c>
      <c r="N15" s="419">
        <v>3.1689981438725283</v>
      </c>
      <c r="O15" s="419">
        <v>0.61740313309053363</v>
      </c>
      <c r="P15" s="419">
        <v>2.8146901180564896</v>
      </c>
      <c r="Q15" s="419">
        <v>3.9558686919673818</v>
      </c>
      <c r="R15" s="419">
        <v>5.5182656879266574</v>
      </c>
      <c r="S15" s="419">
        <v>7.4230184724730464</v>
      </c>
      <c r="T15" s="419">
        <v>0.80346440026350763</v>
      </c>
      <c r="U15" s="419">
        <v>0.45923815033444271</v>
      </c>
      <c r="V15" s="419">
        <v>6.2563318699678376</v>
      </c>
      <c r="W15" s="419">
        <v>5.6899118478497286</v>
      </c>
      <c r="X15" s="419">
        <v>0.33362559864271191</v>
      </c>
      <c r="Y15" s="419">
        <v>2.7689706193193757</v>
      </c>
      <c r="Z15" s="419">
        <v>4.8978677161293405</v>
      </c>
      <c r="AA15" s="419">
        <v>3.7025656333312895</v>
      </c>
      <c r="AB15" s="419">
        <v>2.6447605690242568</v>
      </c>
      <c r="AC15" s="419">
        <v>2.9686610783184335</v>
      </c>
      <c r="AD15" s="419">
        <v>3.7687134042308799</v>
      </c>
      <c r="AE15" s="419">
        <v>1.8767721782804898</v>
      </c>
      <c r="AF15" s="419">
        <v>5.6495933727332499</v>
      </c>
      <c r="AG15" s="419">
        <v>6.3106459578923761</v>
      </c>
      <c r="AH15" s="419">
        <v>3.6513929396209051</v>
      </c>
      <c r="AI15" s="419">
        <v>4.2146026098558451</v>
      </c>
      <c r="AJ15" s="419">
        <v>1.7041850757554471</v>
      </c>
      <c r="AK15" s="419">
        <v>2.6408933660804479</v>
      </c>
      <c r="AL15" s="419">
        <v>3.3513169900063673</v>
      </c>
      <c r="AM15" s="419">
        <v>3.0991504017182905</v>
      </c>
      <c r="AN15" s="420"/>
      <c r="AO15" s="419">
        <v>0.12257842706613076</v>
      </c>
      <c r="AP15" s="419">
        <v>0.18641516473927311</v>
      </c>
      <c r="AQ15" s="419">
        <v>2.3297648283914896E-2</v>
      </c>
      <c r="AR15" s="419">
        <v>-0.21921218943188592</v>
      </c>
      <c r="AS15" s="419">
        <v>0.61934461961391207</v>
      </c>
    </row>
    <row r="16" spans="1:47" x14ac:dyDescent="0.2">
      <c r="A16" s="422" t="s">
        <v>370</v>
      </c>
      <c r="B16" s="417">
        <v>133.041</v>
      </c>
      <c r="C16" s="419"/>
      <c r="D16" s="419">
        <v>-1.2631238895170327</v>
      </c>
      <c r="E16" s="419">
        <v>3.8411202722156759</v>
      </c>
      <c r="F16" s="419">
        <v>-7.7982229504064549</v>
      </c>
      <c r="G16" s="419">
        <v>-4.8422923145268726</v>
      </c>
      <c r="H16" s="419">
        <v>21.863104216045386</v>
      </c>
      <c r="I16" s="419">
        <v>130.9689397064891</v>
      </c>
      <c r="J16" s="419">
        <v>11.320923230029223</v>
      </c>
      <c r="K16" s="419">
        <v>10.122636103151876</v>
      </c>
      <c r="L16" s="419">
        <v>8.8309985220956975</v>
      </c>
      <c r="M16" s="419">
        <v>7.4162976847380122</v>
      </c>
      <c r="N16" s="419">
        <v>1.0185003828279378</v>
      </c>
      <c r="O16" s="419">
        <v>3.696261435143569</v>
      </c>
      <c r="P16" s="419">
        <v>-5.60938296787441E-2</v>
      </c>
      <c r="Q16" s="419">
        <v>-1.3827236083473622</v>
      </c>
      <c r="R16" s="419">
        <v>-3.0792977373068453</v>
      </c>
      <c r="S16" s="419">
        <v>-2.363942098098704</v>
      </c>
      <c r="T16" s="419">
        <v>-6.32130490249682</v>
      </c>
      <c r="U16" s="419">
        <v>-2.1118060756981691</v>
      </c>
      <c r="V16" s="419">
        <v>2.134509897448126</v>
      </c>
      <c r="W16" s="419">
        <v>2.4537847830317077</v>
      </c>
      <c r="X16" s="419">
        <v>3.6580501794837801</v>
      </c>
      <c r="Y16" s="419">
        <v>4.389211572640491</v>
      </c>
      <c r="Z16" s="419">
        <v>-2.5345561455087875</v>
      </c>
      <c r="AA16" s="419">
        <v>-1.0841279703215463</v>
      </c>
      <c r="AB16" s="419">
        <v>-8.1927666973129476E-2</v>
      </c>
      <c r="AC16" s="419">
        <v>-1.1971247141568568</v>
      </c>
      <c r="AD16" s="419">
        <v>2.0424346928049175</v>
      </c>
      <c r="AE16" s="419">
        <v>5.602544639629059E-2</v>
      </c>
      <c r="AF16" s="419">
        <v>4.1805899246789409</v>
      </c>
      <c r="AG16" s="419">
        <v>5.9607299206796398</v>
      </c>
      <c r="AH16" s="419">
        <v>7.7738053357986132</v>
      </c>
      <c r="AI16" s="419">
        <v>0.99291749220013514</v>
      </c>
      <c r="AJ16" s="419">
        <v>2.9740851476229153</v>
      </c>
      <c r="AK16" s="419">
        <v>2.3776962613281398</v>
      </c>
      <c r="AL16" s="419">
        <v>1.5755532224851549</v>
      </c>
      <c r="AM16" s="419">
        <v>1.8769148608983102</v>
      </c>
      <c r="AN16" s="420"/>
      <c r="AO16" s="419">
        <v>-0.66686868302855373</v>
      </c>
      <c r="AP16" s="419">
        <v>-6.0139135665295385E-2</v>
      </c>
      <c r="AQ16" s="419">
        <v>0.95836806164898292</v>
      </c>
      <c r="AR16" s="419">
        <v>0.41562430526533944</v>
      </c>
      <c r="AS16" s="419">
        <v>0.74425718576647171</v>
      </c>
    </row>
    <row r="17" spans="1:47" x14ac:dyDescent="0.2">
      <c r="A17" s="422" t="s">
        <v>371</v>
      </c>
      <c r="B17" s="417">
        <v>47.87</v>
      </c>
      <c r="C17" s="419"/>
      <c r="D17" s="419">
        <v>0.20964000343673206</v>
      </c>
      <c r="E17" s="419">
        <v>-4.4292401872524323</v>
      </c>
      <c r="F17" s="419">
        <v>-4.5483905694907918</v>
      </c>
      <c r="G17" s="419">
        <v>3.8196206695614592</v>
      </c>
      <c r="H17" s="419">
        <v>-11.020984591986377</v>
      </c>
      <c r="I17" s="419">
        <v>-4.7452384828259824</v>
      </c>
      <c r="J17" s="419">
        <v>-8.1624369819704299</v>
      </c>
      <c r="K17" s="419">
        <v>-17.94794259263567</v>
      </c>
      <c r="L17" s="419">
        <v>0.98936924167256279</v>
      </c>
      <c r="M17" s="419">
        <v>11.124522793622276</v>
      </c>
      <c r="N17" s="419">
        <v>10.94803849748655</v>
      </c>
      <c r="O17" s="419">
        <v>-0.284601898863869</v>
      </c>
      <c r="P17" s="419">
        <v>-8.9802721709745299</v>
      </c>
      <c r="Q17" s="419">
        <v>-32.503825602689204</v>
      </c>
      <c r="R17" s="419">
        <v>-20.705418865680514</v>
      </c>
      <c r="S17" s="419">
        <v>53.475509725802652</v>
      </c>
      <c r="T17" s="419">
        <v>9.0428780845345642</v>
      </c>
      <c r="U17" s="419">
        <v>-13.73477104047052</v>
      </c>
      <c r="V17" s="419">
        <v>6.7108210772377532</v>
      </c>
      <c r="W17" s="419">
        <v>6.0636485335280526</v>
      </c>
      <c r="X17" s="419">
        <v>-7.2028914833194762</v>
      </c>
      <c r="Y17" s="419">
        <v>-1.1808346213292111</v>
      </c>
      <c r="Z17" s="419">
        <v>1.2293543543543564</v>
      </c>
      <c r="AA17" s="419">
        <v>-0.6334785698835077</v>
      </c>
      <c r="AB17" s="419">
        <v>-4.7798233611145662</v>
      </c>
      <c r="AC17" s="419">
        <v>0.17309513700642754</v>
      </c>
      <c r="AD17" s="419">
        <v>41.663406364110585</v>
      </c>
      <c r="AE17" s="419">
        <v>-0.63749971231962377</v>
      </c>
      <c r="AF17" s="419">
        <v>-21.550006948626489</v>
      </c>
      <c r="AG17" s="419">
        <v>3.0971361086507159</v>
      </c>
      <c r="AH17" s="419">
        <v>24.459463329419506</v>
      </c>
      <c r="AI17" s="419">
        <v>10.147261849976985</v>
      </c>
      <c r="AJ17" s="419">
        <v>-9.1750288325197431</v>
      </c>
      <c r="AK17" s="419">
        <v>-7.1793498672791998</v>
      </c>
      <c r="AL17" s="419">
        <v>-1.1348446794271325</v>
      </c>
      <c r="AM17" s="419">
        <v>-1.2304931182018066</v>
      </c>
      <c r="AN17" s="420"/>
      <c r="AO17" s="419">
        <v>-0.80248935859319204</v>
      </c>
      <c r="AP17" s="419">
        <v>1.2138720647335219</v>
      </c>
      <c r="AQ17" s="419">
        <v>1.3609751147899658</v>
      </c>
      <c r="AR17" s="419">
        <v>0.58243611950859986</v>
      </c>
      <c r="AS17" s="419">
        <v>-1.6555104848951174</v>
      </c>
    </row>
    <row r="18" spans="1:47" x14ac:dyDescent="0.2">
      <c r="A18" s="422" t="s">
        <v>372</v>
      </c>
      <c r="B18" s="417">
        <v>80.617999999999995</v>
      </c>
      <c r="C18" s="419"/>
      <c r="D18" s="419">
        <v>27.141758523455522</v>
      </c>
      <c r="E18" s="419">
        <v>-4.3005766361546875</v>
      </c>
      <c r="F18" s="419">
        <v>-14.636047614031384</v>
      </c>
      <c r="G18" s="419">
        <v>-8.8701317932770536</v>
      </c>
      <c r="H18" s="419">
        <v>7.5073123171920599</v>
      </c>
      <c r="I18" s="419">
        <v>-0.61719064893188147</v>
      </c>
      <c r="J18" s="419">
        <v>4.534739296849267</v>
      </c>
      <c r="K18" s="419">
        <v>7.4248302618816808</v>
      </c>
      <c r="L18" s="419">
        <v>2.2617489052412907</v>
      </c>
      <c r="M18" s="419">
        <v>2.9953205015009701</v>
      </c>
      <c r="N18" s="419">
        <v>1.8473671803004805</v>
      </c>
      <c r="O18" s="419">
        <v>2.8449382404309489</v>
      </c>
      <c r="P18" s="419">
        <v>8.7017902813299202</v>
      </c>
      <c r="Q18" s="419">
        <v>1.8954223761481757</v>
      </c>
      <c r="R18" s="419">
        <v>2.0338043779440227</v>
      </c>
      <c r="S18" s="419">
        <v>2.1109421391845871</v>
      </c>
      <c r="T18" s="419">
        <v>3.8473812985355238</v>
      </c>
      <c r="U18" s="419">
        <v>2.3663183773816883</v>
      </c>
      <c r="V18" s="419">
        <v>4.1629140398278679</v>
      </c>
      <c r="W18" s="419">
        <v>3.7435552566689125</v>
      </c>
      <c r="X18" s="419">
        <v>2.5836523027534355</v>
      </c>
      <c r="Y18" s="419">
        <v>2.581771131104631</v>
      </c>
      <c r="Z18" s="419">
        <v>3.3278577923792341</v>
      </c>
      <c r="AA18" s="419">
        <v>3.1780954138337307</v>
      </c>
      <c r="AB18" s="419">
        <v>8.5940294400880504</v>
      </c>
      <c r="AC18" s="419">
        <v>2.7401598743301605</v>
      </c>
      <c r="AD18" s="419">
        <v>2.2811344019728779</v>
      </c>
      <c r="AE18" s="419">
        <v>0.8957203134418279</v>
      </c>
      <c r="AF18" s="419">
        <v>-0.37876524918452503</v>
      </c>
      <c r="AG18" s="419">
        <v>-0.82877566685857573</v>
      </c>
      <c r="AH18" s="419">
        <v>-3.2654048497306576E-2</v>
      </c>
      <c r="AI18" s="419">
        <v>-2.4680006774903802</v>
      </c>
      <c r="AJ18" s="419">
        <v>-0.10786631978440653</v>
      </c>
      <c r="AK18" s="419">
        <v>0.35723726573490922</v>
      </c>
      <c r="AL18" s="419">
        <v>0.72944990473224891</v>
      </c>
      <c r="AM18" s="419">
        <v>0.69080667842500532</v>
      </c>
      <c r="AN18" s="420"/>
      <c r="AO18" s="419">
        <v>-0.49555579961540275</v>
      </c>
      <c r="AP18" s="419">
        <v>-2.1121884678312028</v>
      </c>
      <c r="AQ18" s="419">
        <v>-0.34601042584610298</v>
      </c>
      <c r="AR18" s="419">
        <v>-0.3142254670275122</v>
      </c>
      <c r="AS18" s="419">
        <v>-0.37113006833928353</v>
      </c>
    </row>
    <row r="19" spans="1:47" x14ac:dyDescent="0.2">
      <c r="A19" s="422" t="s">
        <v>373</v>
      </c>
      <c r="B19" s="417">
        <v>22.920999999999999</v>
      </c>
      <c r="C19" s="419"/>
      <c r="D19" s="419">
        <v>20.174524615785344</v>
      </c>
      <c r="E19" s="419">
        <v>-0.70445431884685661</v>
      </c>
      <c r="F19" s="419">
        <v>-7.0726915520628779</v>
      </c>
      <c r="G19" s="419">
        <v>27.026074700493297</v>
      </c>
      <c r="H19" s="419">
        <v>49.006010171058733</v>
      </c>
      <c r="I19" s="419">
        <v>-5.1566863170958754</v>
      </c>
      <c r="J19" s="419">
        <v>-12.555613713687521</v>
      </c>
      <c r="K19" s="419">
        <v>2.1249532360643428</v>
      </c>
      <c r="L19" s="419">
        <v>-3.5533738735438476</v>
      </c>
      <c r="M19" s="419">
        <v>-9.3892433910665432</v>
      </c>
      <c r="N19" s="419">
        <v>1.1569416498993945</v>
      </c>
      <c r="O19" s="419">
        <v>2.8592739930382862</v>
      </c>
      <c r="P19" s="419">
        <v>5.3339779228104049</v>
      </c>
      <c r="Q19" s="419">
        <v>-9.9824064866518682</v>
      </c>
      <c r="R19" s="419">
        <v>4.8606390210740926</v>
      </c>
      <c r="S19" s="419">
        <v>9.0032414910858876</v>
      </c>
      <c r="T19" s="419">
        <v>2.7655936361608866</v>
      </c>
      <c r="U19" s="419">
        <v>-0.49916805324458835</v>
      </c>
      <c r="V19" s="419">
        <v>0.47986040424603971</v>
      </c>
      <c r="W19" s="419">
        <v>0.47756874095514945</v>
      </c>
      <c r="X19" s="419">
        <v>1.2458591387008511</v>
      </c>
      <c r="Y19" s="419">
        <v>-2.3045735827583798</v>
      </c>
      <c r="Z19" s="419">
        <v>-1.3032398980706148</v>
      </c>
      <c r="AA19" s="419">
        <v>1.7040424904101457</v>
      </c>
      <c r="AB19" s="419">
        <v>11.851744396895626</v>
      </c>
      <c r="AC19" s="419">
        <v>11.335192270280785</v>
      </c>
      <c r="AD19" s="419">
        <v>10.291804997379003</v>
      </c>
      <c r="AE19" s="419">
        <v>5.0380228136882153</v>
      </c>
      <c r="AF19" s="419">
        <v>-6.0382101558572145</v>
      </c>
      <c r="AG19" s="419">
        <v>4.0291080314623429</v>
      </c>
      <c r="AH19" s="419">
        <v>11.3208517642218</v>
      </c>
      <c r="AI19" s="419">
        <v>5.9049115187358439</v>
      </c>
      <c r="AJ19" s="419">
        <v>-10.245631767089563</v>
      </c>
      <c r="AK19" s="419">
        <v>-0.39900863876306403</v>
      </c>
      <c r="AL19" s="419">
        <v>1.9482841529627706</v>
      </c>
      <c r="AM19" s="419">
        <v>3.1337968690582585</v>
      </c>
      <c r="AN19" s="420"/>
      <c r="AO19" s="419">
        <v>9.8179212116088195</v>
      </c>
      <c r="AP19" s="419">
        <v>-10.483819395787307</v>
      </c>
      <c r="AQ19" s="419">
        <v>-1.4901512017127914</v>
      </c>
      <c r="AR19" s="419">
        <v>2.1726798361552682</v>
      </c>
      <c r="AS19" s="419">
        <v>-5.9987172410870926E-2</v>
      </c>
    </row>
    <row r="20" spans="1:47" x14ac:dyDescent="0.2">
      <c r="A20" s="422" t="s">
        <v>374</v>
      </c>
      <c r="B20" s="417">
        <v>60.773000000000003</v>
      </c>
      <c r="C20" s="419"/>
      <c r="D20" s="419">
        <v>-8.1540138864979639</v>
      </c>
      <c r="E20" s="419">
        <v>-0.2186679995001839</v>
      </c>
      <c r="F20" s="419">
        <v>-10.071379375117402</v>
      </c>
      <c r="G20" s="419">
        <v>4.6927763272410772</v>
      </c>
      <c r="H20" s="419">
        <v>-6.0984936654141677</v>
      </c>
      <c r="I20" s="419">
        <v>10.552781614079819</v>
      </c>
      <c r="J20" s="419">
        <v>10.759473397610435</v>
      </c>
      <c r="K20" s="419">
        <v>-2.565214876511078</v>
      </c>
      <c r="L20" s="419">
        <v>-3.5528776231040951</v>
      </c>
      <c r="M20" s="419">
        <v>-1.8464947374900049</v>
      </c>
      <c r="N20" s="419">
        <v>10.202545933404394</v>
      </c>
      <c r="O20" s="419">
        <v>3.8665073403892052</v>
      </c>
      <c r="P20" s="419">
        <v>6.9630481825403479</v>
      </c>
      <c r="Q20" s="419">
        <v>-1.7285974032625688</v>
      </c>
      <c r="R20" s="419">
        <v>7.3200604576014996</v>
      </c>
      <c r="S20" s="419">
        <v>10.80300123837506</v>
      </c>
      <c r="T20" s="419">
        <v>2.283485273492289</v>
      </c>
      <c r="U20" s="419">
        <v>-1.0048420962420153</v>
      </c>
      <c r="V20" s="419">
        <v>-0.45882480251054858</v>
      </c>
      <c r="W20" s="419">
        <v>0.25873502489508837</v>
      </c>
      <c r="X20" s="419">
        <v>1.2708188757807051</v>
      </c>
      <c r="Y20" s="419">
        <v>1.9636815281168367</v>
      </c>
      <c r="Z20" s="419">
        <v>7.272918198046824</v>
      </c>
      <c r="AA20" s="419">
        <v>2.2827831943302357</v>
      </c>
      <c r="AB20" s="419">
        <v>4.299058265063934</v>
      </c>
      <c r="AC20" s="419">
        <v>4.3439163149201647</v>
      </c>
      <c r="AD20" s="419">
        <v>7.425646798107536</v>
      </c>
      <c r="AE20" s="419">
        <v>9.3321763617610003</v>
      </c>
      <c r="AF20" s="419">
        <v>28.495485107593709</v>
      </c>
      <c r="AG20" s="419">
        <v>-20.320949095655422</v>
      </c>
      <c r="AH20" s="419">
        <v>-6.9868804025098257</v>
      </c>
      <c r="AI20" s="419">
        <v>-4.4359530773343465</v>
      </c>
      <c r="AJ20" s="419">
        <v>1.8384479013441819</v>
      </c>
      <c r="AK20" s="419">
        <v>-2.1682483542375053</v>
      </c>
      <c r="AL20" s="419">
        <v>-0.24876570565788825</v>
      </c>
      <c r="AM20" s="419">
        <v>-0.36879927934877799</v>
      </c>
      <c r="AN20" s="420"/>
      <c r="AO20" s="419">
        <v>5.7095856595158327</v>
      </c>
      <c r="AP20" s="419">
        <v>-2.3133448767065072</v>
      </c>
      <c r="AQ20" s="419">
        <v>0.3125168162415437</v>
      </c>
      <c r="AR20" s="419">
        <v>-3.7327281941951007E-2</v>
      </c>
      <c r="AS20" s="419">
        <v>0.25005487956860328</v>
      </c>
    </row>
    <row r="21" spans="1:47" x14ac:dyDescent="0.2">
      <c r="A21" s="422" t="s">
        <v>375</v>
      </c>
      <c r="B21" s="417">
        <v>227.26300000000001</v>
      </c>
      <c r="C21" s="419"/>
      <c r="D21" s="419">
        <v>-3.3967573361918824</v>
      </c>
      <c r="E21" s="419">
        <v>1.9904292946806237</v>
      </c>
      <c r="F21" s="419">
        <v>-1.359989120087036</v>
      </c>
      <c r="G21" s="419">
        <v>12.525851371846144</v>
      </c>
      <c r="H21" s="419">
        <v>-7.8386326043006704</v>
      </c>
      <c r="I21" s="419">
        <v>2.9049090969521814</v>
      </c>
      <c r="J21" s="419">
        <v>3.5916152579051044</v>
      </c>
      <c r="K21" s="419">
        <v>6.9217098494060281</v>
      </c>
      <c r="L21" s="419">
        <v>15.673752660892902</v>
      </c>
      <c r="M21" s="419">
        <v>5.3418372491681083</v>
      </c>
      <c r="N21" s="419">
        <v>2.1035250197429747</v>
      </c>
      <c r="O21" s="419">
        <v>17.111986124783201</v>
      </c>
      <c r="P21" s="419">
        <v>0.71046890948025521</v>
      </c>
      <c r="Q21" s="419">
        <v>9.7074838043003098</v>
      </c>
      <c r="R21" s="419">
        <v>31.689821942869543</v>
      </c>
      <c r="S21" s="419">
        <v>5.8622871447828118</v>
      </c>
      <c r="T21" s="419">
        <v>4.3513850631464095</v>
      </c>
      <c r="U21" s="419">
        <v>19.300735870905086</v>
      </c>
      <c r="V21" s="419">
        <v>10.305383346901294</v>
      </c>
      <c r="W21" s="419">
        <v>5.9306638407387737</v>
      </c>
      <c r="X21" s="419">
        <v>0.67883811497372903</v>
      </c>
      <c r="Y21" s="419">
        <v>11.040136271691694</v>
      </c>
      <c r="Z21" s="419">
        <v>1.7409715564077999</v>
      </c>
      <c r="AA21" s="419">
        <v>1.6043788627207789</v>
      </c>
      <c r="AB21" s="419">
        <v>6.6183858651126144</v>
      </c>
      <c r="AC21" s="419">
        <v>2.1878284823661573</v>
      </c>
      <c r="AD21" s="419">
        <v>7.7360725864233899</v>
      </c>
      <c r="AE21" s="419">
        <v>10.904206284404864</v>
      </c>
      <c r="AF21" s="419">
        <v>10.148550122307469</v>
      </c>
      <c r="AG21" s="419">
        <v>7.5182863395518496</v>
      </c>
      <c r="AH21" s="419">
        <v>6.9033283367340346</v>
      </c>
      <c r="AI21" s="419">
        <v>6.5766581160106625</v>
      </c>
      <c r="AJ21" s="419">
        <v>6.5411033097310138</v>
      </c>
      <c r="AK21" s="419">
        <v>6.997821997676553</v>
      </c>
      <c r="AL21" s="419">
        <v>7.1674883712744304</v>
      </c>
      <c r="AM21" s="419">
        <v>7.3037367087533482</v>
      </c>
      <c r="AN21" s="420"/>
      <c r="AO21" s="419">
        <v>-2.7280807864028844</v>
      </c>
      <c r="AP21" s="419">
        <v>6.9023395156889933E-2</v>
      </c>
      <c r="AQ21" s="419">
        <v>0.30920930500398924</v>
      </c>
      <c r="AR21" s="419">
        <v>0.38720815875250025</v>
      </c>
      <c r="AS21" s="419">
        <v>5.8058180724869715</v>
      </c>
    </row>
    <row r="22" spans="1:47" x14ac:dyDescent="0.2">
      <c r="A22" s="422" t="s">
        <v>376</v>
      </c>
      <c r="B22" s="417">
        <v>-927.87800000000004</v>
      </c>
      <c r="C22" s="419"/>
      <c r="D22" s="419">
        <v>10.39573851599765</v>
      </c>
      <c r="E22" s="419">
        <v>9.2004469301408562</v>
      </c>
      <c r="F22" s="419">
        <v>9.6037911790464818</v>
      </c>
      <c r="G22" s="419">
        <v>6.8212555889144824</v>
      </c>
      <c r="H22" s="419">
        <v>6.5885383254131682</v>
      </c>
      <c r="I22" s="419">
        <v>6.3970456305629995</v>
      </c>
      <c r="J22" s="419">
        <v>3.0890379816548972</v>
      </c>
      <c r="K22" s="419">
        <v>-2.7192121490721206</v>
      </c>
      <c r="L22" s="419">
        <v>-2.5732116934368037</v>
      </c>
      <c r="M22" s="419">
        <v>6.8866298313571974</v>
      </c>
      <c r="N22" s="419">
        <v>4.5841049477346303</v>
      </c>
      <c r="O22" s="419">
        <v>4.6882603911574137</v>
      </c>
      <c r="P22" s="419">
        <v>5.1524412441729623</v>
      </c>
      <c r="Q22" s="419">
        <v>1.3544655285060827</v>
      </c>
      <c r="R22" s="419">
        <v>1.1706549747143384</v>
      </c>
      <c r="S22" s="419">
        <v>-4.5491377519218901</v>
      </c>
      <c r="T22" s="419">
        <v>1.1286337762975904</v>
      </c>
      <c r="U22" s="419">
        <v>0.87388880518307133</v>
      </c>
      <c r="V22" s="419">
        <v>3.1859241082541985</v>
      </c>
      <c r="W22" s="419">
        <v>3.5455982022998427</v>
      </c>
      <c r="X22" s="419">
        <v>3.9427698411641785</v>
      </c>
      <c r="Y22" s="419">
        <v>7.6296546545344484</v>
      </c>
      <c r="Z22" s="419">
        <v>7.7885795467224028</v>
      </c>
      <c r="AA22" s="419">
        <v>4.8356889800999454</v>
      </c>
      <c r="AB22" s="419">
        <v>1.4404779300929818</v>
      </c>
      <c r="AC22" s="419">
        <v>0.68314751392186679</v>
      </c>
      <c r="AD22" s="419">
        <v>1.0452234102202169</v>
      </c>
      <c r="AE22" s="419">
        <v>6.8687780958358076</v>
      </c>
      <c r="AF22" s="419">
        <v>3.006911204745947</v>
      </c>
      <c r="AG22" s="419">
        <v>1.4117671598137065</v>
      </c>
      <c r="AH22" s="419">
        <v>5.17903339336155</v>
      </c>
      <c r="AI22" s="419">
        <v>0.80502526975408273</v>
      </c>
      <c r="AJ22" s="419">
        <v>4.1669931326670167</v>
      </c>
      <c r="AK22" s="419">
        <v>6.4597252575347284</v>
      </c>
      <c r="AL22" s="419">
        <v>4.0451244860662428</v>
      </c>
      <c r="AM22" s="419">
        <v>3.2416044131088171</v>
      </c>
      <c r="AN22" s="420"/>
      <c r="AO22" s="419">
        <v>0.79785911726244763</v>
      </c>
      <c r="AP22" s="419">
        <v>-0.62047886208102909</v>
      </c>
      <c r="AQ22" s="419">
        <v>0.84600239642297481</v>
      </c>
      <c r="AR22" s="419">
        <v>0.34462900633501192</v>
      </c>
      <c r="AS22" s="419">
        <v>4.3952959747585396E-2</v>
      </c>
    </row>
    <row r="23" spans="1:47" x14ac:dyDescent="0.2">
      <c r="A23" s="404"/>
      <c r="B23" s="413"/>
      <c r="C23" s="423"/>
      <c r="D23" s="423"/>
      <c r="E23" s="423"/>
      <c r="F23" s="423"/>
      <c r="G23" s="423"/>
      <c r="H23" s="423"/>
      <c r="I23" s="423"/>
      <c r="J23" s="423"/>
      <c r="K23" s="423"/>
      <c r="L23" s="423"/>
      <c r="M23" s="423"/>
      <c r="N23" s="423"/>
      <c r="O23" s="423"/>
      <c r="P23" s="423"/>
      <c r="Q23" s="423"/>
      <c r="R23" s="423"/>
      <c r="S23" s="423"/>
      <c r="T23" s="423"/>
      <c r="U23" s="423"/>
      <c r="V23" s="423"/>
      <c r="W23" s="423"/>
      <c r="X23" s="423"/>
      <c r="Y23" s="423"/>
      <c r="Z23" s="423"/>
      <c r="AA23" s="423"/>
      <c r="AB23" s="423"/>
      <c r="AC23" s="423"/>
      <c r="AD23" s="423"/>
      <c r="AE23" s="423"/>
      <c r="AF23" s="423"/>
      <c r="AG23" s="423"/>
      <c r="AH23" s="423"/>
      <c r="AI23" s="423"/>
      <c r="AJ23" s="423"/>
      <c r="AK23" s="423"/>
      <c r="AL23" s="423"/>
      <c r="AM23" s="423"/>
      <c r="AN23" s="424"/>
      <c r="AO23" s="423"/>
      <c r="AP23" s="423"/>
      <c r="AQ23" s="423"/>
      <c r="AR23" s="423"/>
      <c r="AS23" s="423"/>
    </row>
    <row r="24" spans="1:47" x14ac:dyDescent="0.2">
      <c r="A24" s="416" t="s">
        <v>74</v>
      </c>
      <c r="B24" s="421">
        <v>221.529</v>
      </c>
      <c r="C24" s="403">
        <v>2.4084815248580602</v>
      </c>
      <c r="D24" s="403">
        <v>0.57945711046162296</v>
      </c>
      <c r="E24" s="403">
        <v>0.163024158108353</v>
      </c>
      <c r="F24" s="403">
        <v>-2.8935321302721002</v>
      </c>
      <c r="G24" s="403">
        <v>-7.0492781368535198</v>
      </c>
      <c r="H24" s="403">
        <v>-8.2297474685654706</v>
      </c>
      <c r="I24" s="403">
        <v>-10.2835864230995</v>
      </c>
      <c r="J24" s="403">
        <v>-10.3621149823271</v>
      </c>
      <c r="K24" s="403">
        <v>-5.5728717408675497</v>
      </c>
      <c r="L24" s="403">
        <v>-3.4060551167689401</v>
      </c>
      <c r="M24" s="403">
        <v>-4.5467117979765499</v>
      </c>
      <c r="N24" s="403">
        <v>-5.82611376795355</v>
      </c>
      <c r="O24" s="403">
        <v>-5.7592218369190897</v>
      </c>
      <c r="P24" s="403">
        <v>-3.3597938411333601</v>
      </c>
      <c r="Q24" s="403">
        <v>-1.7636995018850099</v>
      </c>
      <c r="R24" s="403">
        <v>1.57089821022885</v>
      </c>
      <c r="S24" s="403">
        <v>2.3017551003836498</v>
      </c>
      <c r="T24" s="403">
        <v>1.4322669320325301</v>
      </c>
      <c r="U24" s="403">
        <v>3.0354194059651398</v>
      </c>
      <c r="V24" s="403">
        <v>5.9135271027632497</v>
      </c>
      <c r="W24" s="403">
        <v>5.9483710521823401</v>
      </c>
      <c r="X24" s="403">
        <v>5.4246473726777698</v>
      </c>
      <c r="Y24" s="403">
        <v>3.7591877293307498</v>
      </c>
      <c r="Z24" s="403">
        <v>4.8265737683405998</v>
      </c>
      <c r="AA24" s="403">
        <v>4.5964521305045496</v>
      </c>
      <c r="AB24" s="403">
        <v>4.4290804740662502</v>
      </c>
      <c r="AC24" s="403">
        <v>5.8853492865015902</v>
      </c>
      <c r="AD24" s="403">
        <v>8.2011038676174994</v>
      </c>
      <c r="AE24" s="403">
        <v>7.0565164781228296</v>
      </c>
      <c r="AF24" s="403">
        <v>5.7076913987696498</v>
      </c>
      <c r="AG24" s="403">
        <v>6.3636683069828601</v>
      </c>
      <c r="AH24" s="403">
        <v>6.7526891004565499</v>
      </c>
      <c r="AI24" s="403">
        <v>6.8323697817474702</v>
      </c>
      <c r="AJ24" s="403">
        <v>6.5990962086314298</v>
      </c>
      <c r="AK24" s="403">
        <v>5.27518385499258</v>
      </c>
      <c r="AL24" s="403">
        <v>4.22438354504924</v>
      </c>
      <c r="AM24" s="403">
        <v>4.5817333260483304</v>
      </c>
      <c r="AN24" s="418"/>
      <c r="AO24" s="403">
        <v>-0.6439353064606097</v>
      </c>
      <c r="AP24" s="403">
        <v>-0.98532420631495032</v>
      </c>
      <c r="AQ24" s="403">
        <v>-0.91200865707465972</v>
      </c>
      <c r="AR24" s="403">
        <v>-1.4726335119415896</v>
      </c>
      <c r="AS24" s="403">
        <v>-1.0172578083327393</v>
      </c>
    </row>
    <row r="25" spans="1:47" x14ac:dyDescent="0.2">
      <c r="A25" s="404" t="s">
        <v>72</v>
      </c>
      <c r="B25" s="425">
        <v>298.89400000000001</v>
      </c>
      <c r="C25" s="419">
        <v>3.6515874477695101</v>
      </c>
      <c r="D25" s="419">
        <v>4.3833654814767966</v>
      </c>
      <c r="E25" s="419">
        <v>5.3791429400180144</v>
      </c>
      <c r="F25" s="419">
        <v>5.6672808289884617</v>
      </c>
      <c r="G25" s="419">
        <v>5.3640825846523006</v>
      </c>
      <c r="H25" s="419">
        <v>6.526437082402996</v>
      </c>
      <c r="I25" s="419">
        <v>7.4445750670540667</v>
      </c>
      <c r="J25" s="419">
        <v>9.2029332148809591</v>
      </c>
      <c r="K25" s="419">
        <v>8.5026291790364201</v>
      </c>
      <c r="L25" s="419">
        <v>7.903477101155433</v>
      </c>
      <c r="M25" s="419">
        <v>8.1759537071510096</v>
      </c>
      <c r="N25" s="419">
        <v>8.2927654948481635</v>
      </c>
      <c r="O25" s="419">
        <v>7.8713002759530148</v>
      </c>
      <c r="P25" s="419">
        <v>7.93138973061793</v>
      </c>
      <c r="Q25" s="419">
        <v>9.0591816337850037</v>
      </c>
      <c r="R25" s="419">
        <v>8.1128442400398963</v>
      </c>
      <c r="S25" s="419">
        <v>6.8909641689981758</v>
      </c>
      <c r="T25" s="419">
        <v>9.0445144263641684</v>
      </c>
      <c r="U25" s="419">
        <v>8.3970842796364416</v>
      </c>
      <c r="V25" s="419">
        <v>7.7948084981821237</v>
      </c>
      <c r="W25" s="419">
        <v>7.9491952091620677</v>
      </c>
      <c r="X25" s="419">
        <v>9.212448151861933</v>
      </c>
      <c r="Y25" s="419">
        <v>8.1960248692162256</v>
      </c>
      <c r="Z25" s="419">
        <v>8.5823530584622354</v>
      </c>
      <c r="AA25" s="419">
        <v>7.6395525049028343</v>
      </c>
      <c r="AB25" s="419">
        <v>9.2347092948459046</v>
      </c>
      <c r="AC25" s="419">
        <v>10.10370050332344</v>
      </c>
      <c r="AD25" s="419">
        <v>8.0055907528132302</v>
      </c>
      <c r="AE25" s="419">
        <v>9.334344817349475</v>
      </c>
      <c r="AF25" s="419">
        <v>8.4756058085165016</v>
      </c>
      <c r="AG25" s="419">
        <v>9.3542196172000622</v>
      </c>
      <c r="AH25" s="419">
        <v>11.437121909431271</v>
      </c>
      <c r="AI25" s="419">
        <v>9.2184514602856886</v>
      </c>
      <c r="AJ25" s="419">
        <v>9.698811048837209</v>
      </c>
      <c r="AK25" s="419">
        <v>10.023320370091962</v>
      </c>
      <c r="AL25" s="419">
        <v>10.279932005699944</v>
      </c>
      <c r="AM25" s="419">
        <v>10.482346459517238</v>
      </c>
      <c r="AN25" s="420"/>
      <c r="AO25" s="419">
        <v>-0.35656905222840329</v>
      </c>
      <c r="AP25" s="419">
        <v>-8.9824390436120893E-2</v>
      </c>
      <c r="AQ25" s="419">
        <v>-0.12686725086008366</v>
      </c>
      <c r="AR25" s="419">
        <v>-0.1963092952182599</v>
      </c>
      <c r="AS25" s="419">
        <v>-0.74531459524913934</v>
      </c>
    </row>
    <row r="26" spans="1:47" x14ac:dyDescent="0.2">
      <c r="A26" s="326" t="s">
        <v>73</v>
      </c>
      <c r="B26" s="426">
        <v>520.423</v>
      </c>
      <c r="C26" s="403">
        <v>5.8465761324507204</v>
      </c>
      <c r="D26" s="403">
        <v>4.7544190293606601</v>
      </c>
      <c r="E26" s="403">
        <v>5.2592637817153003</v>
      </c>
      <c r="F26" s="403">
        <v>2.6249835114100999</v>
      </c>
      <c r="G26" s="403">
        <v>-1.5994022923772799</v>
      </c>
      <c r="H26" s="403">
        <v>-1.5989555577127701</v>
      </c>
      <c r="I26" s="403">
        <v>-2.6423031170011599</v>
      </c>
      <c r="J26" s="403">
        <v>-1.0614932523517</v>
      </c>
      <c r="K26" s="403">
        <v>2.7001718394626</v>
      </c>
      <c r="L26" s="403">
        <v>4.1680046882736903</v>
      </c>
      <c r="M26" s="403">
        <v>3.3549432982115199</v>
      </c>
      <c r="N26" s="403">
        <v>2.2777622453569699</v>
      </c>
      <c r="O26" s="403">
        <v>1.95796141664267</v>
      </c>
      <c r="P26" s="403">
        <v>4.2356499818029398</v>
      </c>
      <c r="Q26" s="403">
        <v>6.6894708199790403</v>
      </c>
      <c r="R26" s="403">
        <v>8.9570693642729502</v>
      </c>
      <c r="S26" s="403">
        <v>8.6000901393758795</v>
      </c>
      <c r="T26" s="403">
        <v>9.6078022938709893</v>
      </c>
      <c r="U26" s="403">
        <v>10.546873803458301</v>
      </c>
      <c r="V26" s="403">
        <v>12.7170647565801</v>
      </c>
      <c r="W26" s="403">
        <v>12.8741731093192</v>
      </c>
      <c r="X26" s="403">
        <v>13.402405835813299</v>
      </c>
      <c r="Y26" s="403">
        <v>11.049585798552201</v>
      </c>
      <c r="Z26" s="403">
        <v>12.3490847721667</v>
      </c>
      <c r="AA26" s="403">
        <v>11.367572932682</v>
      </c>
      <c r="AB26" s="403">
        <v>12.5086521098627</v>
      </c>
      <c r="AC26" s="403">
        <v>14.5218096364912</v>
      </c>
      <c r="AD26" s="403">
        <v>15.005421948500899</v>
      </c>
      <c r="AE26" s="403">
        <v>14.991502736724099</v>
      </c>
      <c r="AF26" s="403">
        <v>13.075103016546199</v>
      </c>
      <c r="AG26" s="403">
        <v>14.373371214393201</v>
      </c>
      <c r="AH26" s="403">
        <v>16.3229368259091</v>
      </c>
      <c r="AI26" s="403">
        <v>14.696071064392999</v>
      </c>
      <c r="AJ26" s="403">
        <v>14.856958887378401</v>
      </c>
      <c r="AK26" s="403">
        <v>13.9047832528813</v>
      </c>
      <c r="AL26" s="403">
        <v>13.1522710315051</v>
      </c>
      <c r="AM26" s="403">
        <v>13.634829697507699</v>
      </c>
      <c r="AN26" s="418"/>
      <c r="AO26" s="403">
        <v>-0.86525442837730004</v>
      </c>
      <c r="AP26" s="403">
        <v>-0.96713418446699961</v>
      </c>
      <c r="AQ26" s="403">
        <v>-0.92712987035310057</v>
      </c>
      <c r="AR26" s="403">
        <v>-1.4873095402632011</v>
      </c>
      <c r="AS26" s="403">
        <v>-1.4932886406656998</v>
      </c>
    </row>
    <row r="27" spans="1:47" s="401" customFormat="1" x14ac:dyDescent="0.2">
      <c r="A27" s="427" t="s">
        <v>377</v>
      </c>
      <c r="B27" s="428">
        <v>442.62900000000002</v>
      </c>
      <c r="C27" s="140">
        <v>6.4816198489182044</v>
      </c>
      <c r="D27" s="140">
        <v>4.0622981329984507</v>
      </c>
      <c r="E27" s="140">
        <v>4.4896526004261528</v>
      </c>
      <c r="F27" s="140">
        <v>1.6196897826910763</v>
      </c>
      <c r="G27" s="140">
        <v>-2.9654157548404845</v>
      </c>
      <c r="H27" s="140">
        <v>-3.372115599714673</v>
      </c>
      <c r="I27" s="140">
        <v>-4.7559150722925079</v>
      </c>
      <c r="J27" s="140">
        <v>-3.3934517097764973</v>
      </c>
      <c r="K27" s="140">
        <v>0.80798085047459278</v>
      </c>
      <c r="L27" s="140">
        <v>1.748646593737146</v>
      </c>
      <c r="M27" s="140">
        <v>0.31244752998547265</v>
      </c>
      <c r="N27" s="140">
        <v>-1.4604421854661447</v>
      </c>
      <c r="O27" s="140">
        <v>-1.6963936848274681</v>
      </c>
      <c r="P27" s="140">
        <v>0.38769895740707166</v>
      </c>
      <c r="Q27" s="140">
        <v>2.5765191971211685</v>
      </c>
      <c r="R27" s="140">
        <v>5.7246356735191446</v>
      </c>
      <c r="S27" s="140">
        <v>6.4747163861281445</v>
      </c>
      <c r="T27" s="140">
        <v>6.9400608924030882</v>
      </c>
      <c r="U27" s="140">
        <v>8.2123614855741351</v>
      </c>
      <c r="V27" s="140">
        <v>11.590341927715045</v>
      </c>
      <c r="W27" s="140">
        <v>11.574867028614957</v>
      </c>
      <c r="X27" s="140">
        <v>12.078854157398402</v>
      </c>
      <c r="Y27" s="140">
        <v>8.33260836784169</v>
      </c>
      <c r="Z27" s="140">
        <v>9.1833389516851121</v>
      </c>
      <c r="AA27" s="140">
        <v>7.4623818862542342</v>
      </c>
      <c r="AB27" s="140">
        <v>9.4824789618036363</v>
      </c>
      <c r="AC27" s="140">
        <v>12.134382694380141</v>
      </c>
      <c r="AD27" s="140">
        <v>11.95368244932105</v>
      </c>
      <c r="AE27" s="140">
        <v>11.62047467062691</v>
      </c>
      <c r="AF27" s="140">
        <v>9.7521931228789143</v>
      </c>
      <c r="AG27" s="140">
        <v>12.69785442626023</v>
      </c>
      <c r="AH27" s="140">
        <v>15.734431214216608</v>
      </c>
      <c r="AI27" s="140">
        <v>13.651508399013675</v>
      </c>
      <c r="AJ27" s="140">
        <v>13.908513330491171</v>
      </c>
      <c r="AK27" s="140">
        <v>12.817870901715075</v>
      </c>
      <c r="AL27" s="140">
        <v>11.979306149621578</v>
      </c>
      <c r="AM27" s="140">
        <v>12.56199009696477</v>
      </c>
      <c r="AN27" s="429"/>
      <c r="AO27" s="140">
        <v>-0.9898913309219548</v>
      </c>
      <c r="AP27" s="140">
        <v>-1.0370428331525208</v>
      </c>
      <c r="AQ27" s="140">
        <v>-1.0058682842623323</v>
      </c>
      <c r="AR27" s="140">
        <v>-1.6615228488471558</v>
      </c>
      <c r="AS27" s="140">
        <v>-1.7392397386592933</v>
      </c>
      <c r="AT27" s="429"/>
      <c r="AU27" s="430"/>
    </row>
    <row r="28" spans="1:47" s="431" customFormat="1" x14ac:dyDescent="0.2">
      <c r="AT28" s="415"/>
      <c r="AU28" s="415"/>
    </row>
    <row r="29" spans="1:47" s="431" customFormat="1" x14ac:dyDescent="0.2">
      <c r="AT29" s="415"/>
      <c r="AU29" s="415"/>
    </row>
    <row r="30" spans="1:47" s="431" customFormat="1" x14ac:dyDescent="0.2">
      <c r="B30" s="432"/>
      <c r="C30" s="432"/>
      <c r="D30" s="432"/>
      <c r="E30" s="432"/>
      <c r="F30" s="432"/>
      <c r="G30" s="432"/>
      <c r="H30" s="432"/>
      <c r="I30" s="432"/>
      <c r="J30" s="432"/>
      <c r="K30" s="432"/>
      <c r="L30" s="432"/>
      <c r="M30" s="432"/>
      <c r="N30" s="432"/>
      <c r="O30" s="432"/>
      <c r="P30" s="432"/>
      <c r="Q30" s="432"/>
      <c r="R30" s="432"/>
      <c r="S30" s="432"/>
      <c r="T30" s="432"/>
      <c r="U30" s="432"/>
      <c r="V30" s="432"/>
      <c r="W30" s="432"/>
      <c r="X30" s="432"/>
      <c r="Y30" s="432"/>
      <c r="Z30" s="432"/>
      <c r="AA30" s="432"/>
      <c r="AB30" s="432"/>
      <c r="AC30" s="432"/>
      <c r="AD30" s="432"/>
      <c r="AE30" s="432"/>
      <c r="AF30" s="432"/>
      <c r="AG30" s="432"/>
      <c r="AH30" s="432"/>
      <c r="AI30" s="432"/>
      <c r="AJ30" s="432"/>
      <c r="AK30" s="432"/>
      <c r="AL30" s="432"/>
      <c r="AM30" s="432"/>
      <c r="AN30" s="432"/>
      <c r="AO30" s="432"/>
      <c r="AP30" s="432"/>
      <c r="AQ30" s="432"/>
      <c r="AR30" s="432"/>
      <c r="AS30" s="432"/>
      <c r="AT30" s="415"/>
      <c r="AU30" s="415"/>
    </row>
    <row r="31" spans="1:47" s="431" customFormat="1" x14ac:dyDescent="0.2">
      <c r="B31" s="432"/>
      <c r="C31" s="432"/>
      <c r="D31" s="432"/>
      <c r="E31" s="432"/>
      <c r="F31" s="432"/>
      <c r="G31" s="432"/>
      <c r="H31" s="432"/>
      <c r="I31" s="432"/>
      <c r="J31" s="432"/>
      <c r="K31" s="432"/>
      <c r="L31" s="432"/>
      <c r="M31" s="432"/>
      <c r="N31" s="432"/>
      <c r="O31" s="432"/>
      <c r="P31" s="432"/>
      <c r="Q31" s="432"/>
      <c r="R31" s="432"/>
      <c r="S31" s="432"/>
      <c r="T31" s="432"/>
      <c r="U31" s="432"/>
      <c r="V31" s="432"/>
      <c r="W31" s="432"/>
      <c r="X31" s="432"/>
      <c r="Y31" s="432"/>
      <c r="Z31" s="432"/>
      <c r="AA31" s="432"/>
      <c r="AB31" s="432"/>
      <c r="AC31" s="432"/>
      <c r="AD31" s="432"/>
      <c r="AE31" s="432"/>
      <c r="AF31" s="432"/>
      <c r="AG31" s="432"/>
      <c r="AH31" s="432"/>
      <c r="AI31" s="432"/>
      <c r="AJ31" s="432"/>
      <c r="AK31" s="432"/>
      <c r="AL31" s="432"/>
      <c r="AM31" s="432"/>
      <c r="AN31" s="432"/>
      <c r="AO31" s="432"/>
      <c r="AP31" s="432"/>
      <c r="AQ31" s="432"/>
      <c r="AR31" s="432"/>
      <c r="AS31" s="432"/>
      <c r="AT31" s="415"/>
      <c r="AU31" s="415"/>
    </row>
    <row r="32" spans="1:47" s="431" customFormat="1" x14ac:dyDescent="0.2">
      <c r="B32" s="432"/>
      <c r="C32" s="432"/>
      <c r="D32" s="432"/>
      <c r="E32" s="432"/>
      <c r="F32" s="432"/>
      <c r="G32" s="432"/>
      <c r="H32" s="432"/>
      <c r="I32" s="432"/>
      <c r="J32" s="432"/>
      <c r="K32" s="432"/>
      <c r="L32" s="432"/>
      <c r="M32" s="432"/>
      <c r="N32" s="432"/>
      <c r="O32" s="432"/>
      <c r="P32" s="432"/>
      <c r="Q32" s="432"/>
      <c r="R32" s="432"/>
      <c r="S32" s="432"/>
      <c r="T32" s="432"/>
      <c r="U32" s="432"/>
      <c r="V32" s="432"/>
      <c r="W32" s="432"/>
      <c r="X32" s="432"/>
      <c r="Y32" s="432"/>
      <c r="Z32" s="432"/>
      <c r="AA32" s="432"/>
      <c r="AB32" s="432"/>
      <c r="AC32" s="432"/>
      <c r="AD32" s="432"/>
      <c r="AE32" s="432"/>
      <c r="AF32" s="432"/>
      <c r="AG32" s="432"/>
      <c r="AH32" s="432"/>
      <c r="AI32" s="432"/>
      <c r="AJ32" s="432"/>
      <c r="AK32" s="432"/>
      <c r="AL32" s="432"/>
      <c r="AM32" s="432"/>
      <c r="AN32" s="432"/>
      <c r="AO32" s="432"/>
      <c r="AP32" s="432"/>
      <c r="AQ32" s="432"/>
      <c r="AR32" s="432"/>
      <c r="AS32" s="432"/>
      <c r="AT32" s="415"/>
      <c r="AU32" s="415"/>
    </row>
    <row r="33" spans="2:47" s="431" customFormat="1" x14ac:dyDescent="0.2">
      <c r="B33" s="432"/>
      <c r="C33" s="432"/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2"/>
      <c r="Q33" s="432"/>
      <c r="R33" s="432"/>
      <c r="S33" s="432"/>
      <c r="T33" s="432"/>
      <c r="U33" s="432"/>
      <c r="V33" s="432"/>
      <c r="W33" s="432"/>
      <c r="X33" s="432"/>
      <c r="Y33" s="432"/>
      <c r="Z33" s="432"/>
      <c r="AA33" s="432"/>
      <c r="AB33" s="432"/>
      <c r="AC33" s="432"/>
      <c r="AD33" s="432"/>
      <c r="AE33" s="432"/>
      <c r="AF33" s="432"/>
      <c r="AG33" s="432"/>
      <c r="AH33" s="432"/>
      <c r="AI33" s="432"/>
      <c r="AJ33" s="432"/>
      <c r="AK33" s="432"/>
      <c r="AL33" s="432"/>
      <c r="AM33" s="432"/>
      <c r="AN33" s="432"/>
      <c r="AO33" s="432"/>
      <c r="AP33" s="432"/>
      <c r="AQ33" s="432"/>
      <c r="AR33" s="432"/>
      <c r="AS33" s="432"/>
      <c r="AT33" s="415"/>
      <c r="AU33" s="415"/>
    </row>
    <row r="34" spans="2:47" s="431" customFormat="1" x14ac:dyDescent="0.2">
      <c r="B34" s="432"/>
      <c r="C34" s="432"/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432"/>
      <c r="AC34" s="432"/>
      <c r="AD34" s="432"/>
      <c r="AE34" s="432"/>
      <c r="AF34" s="432"/>
      <c r="AG34" s="432"/>
      <c r="AH34" s="432"/>
      <c r="AI34" s="432"/>
      <c r="AJ34" s="432"/>
      <c r="AK34" s="432"/>
      <c r="AL34" s="432"/>
      <c r="AM34" s="432"/>
      <c r="AN34" s="432"/>
      <c r="AO34" s="432"/>
      <c r="AP34" s="432"/>
      <c r="AQ34" s="432"/>
      <c r="AR34" s="432"/>
      <c r="AS34" s="432"/>
      <c r="AT34" s="415"/>
      <c r="AU34" s="415"/>
    </row>
    <row r="35" spans="2:47" s="431" customFormat="1" x14ac:dyDescent="0.2">
      <c r="B35" s="432"/>
      <c r="C35" s="432"/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432"/>
      <c r="AC35" s="432"/>
      <c r="AD35" s="432"/>
      <c r="AE35" s="432"/>
      <c r="AF35" s="432"/>
      <c r="AG35" s="432"/>
      <c r="AH35" s="432"/>
      <c r="AI35" s="432"/>
      <c r="AJ35" s="432"/>
      <c r="AK35" s="432"/>
      <c r="AL35" s="432"/>
      <c r="AM35" s="432"/>
      <c r="AN35" s="432"/>
      <c r="AO35" s="432"/>
      <c r="AP35" s="432"/>
      <c r="AQ35" s="432"/>
      <c r="AR35" s="432"/>
      <c r="AS35" s="432"/>
      <c r="AT35" s="415"/>
      <c r="AU35" s="415"/>
    </row>
    <row r="36" spans="2:47" s="431" customFormat="1" x14ac:dyDescent="0.2">
      <c r="B36" s="432"/>
      <c r="C36" s="432"/>
      <c r="D36" s="432"/>
      <c r="E36" s="432"/>
      <c r="F36" s="432"/>
      <c r="G36" s="432"/>
      <c r="H36" s="432"/>
      <c r="I36" s="432"/>
      <c r="J36" s="432"/>
      <c r="K36" s="432"/>
      <c r="L36" s="432"/>
      <c r="M36" s="432"/>
      <c r="N36" s="432"/>
      <c r="O36" s="432"/>
      <c r="P36" s="432"/>
      <c r="Q36" s="432"/>
      <c r="R36" s="432"/>
      <c r="S36" s="432"/>
      <c r="T36" s="432"/>
      <c r="U36" s="432"/>
      <c r="V36" s="432"/>
      <c r="W36" s="432"/>
      <c r="X36" s="432"/>
      <c r="Y36" s="432"/>
      <c r="Z36" s="432"/>
      <c r="AA36" s="432"/>
      <c r="AB36" s="432"/>
      <c r="AC36" s="432"/>
      <c r="AD36" s="432"/>
      <c r="AE36" s="432"/>
      <c r="AF36" s="432"/>
      <c r="AG36" s="432"/>
      <c r="AH36" s="432"/>
      <c r="AI36" s="432"/>
      <c r="AJ36" s="432"/>
      <c r="AK36" s="432"/>
      <c r="AL36" s="432"/>
      <c r="AM36" s="432"/>
      <c r="AN36" s="432"/>
      <c r="AO36" s="432"/>
      <c r="AP36" s="432"/>
      <c r="AQ36" s="432"/>
      <c r="AR36" s="432"/>
      <c r="AS36" s="432"/>
      <c r="AT36" s="415"/>
      <c r="AU36" s="415"/>
    </row>
    <row r="37" spans="2:47" s="431" customFormat="1" x14ac:dyDescent="0.2">
      <c r="B37" s="432"/>
      <c r="C37" s="432"/>
      <c r="D37" s="432"/>
      <c r="E37" s="432"/>
      <c r="F37" s="432"/>
      <c r="G37" s="432"/>
      <c r="H37" s="432"/>
      <c r="I37" s="432"/>
      <c r="J37" s="432"/>
      <c r="K37" s="432"/>
      <c r="L37" s="432"/>
      <c r="M37" s="432"/>
      <c r="N37" s="432"/>
      <c r="O37" s="432"/>
      <c r="P37" s="432"/>
      <c r="Q37" s="432"/>
      <c r="R37" s="432"/>
      <c r="S37" s="432"/>
      <c r="T37" s="432"/>
      <c r="U37" s="432"/>
      <c r="V37" s="432"/>
      <c r="W37" s="432"/>
      <c r="X37" s="432"/>
      <c r="Y37" s="432"/>
      <c r="Z37" s="432"/>
      <c r="AA37" s="432"/>
      <c r="AB37" s="432"/>
      <c r="AC37" s="432"/>
      <c r="AD37" s="432"/>
      <c r="AE37" s="432"/>
      <c r="AF37" s="432"/>
      <c r="AG37" s="432"/>
      <c r="AH37" s="432"/>
      <c r="AI37" s="432"/>
      <c r="AJ37" s="432"/>
      <c r="AK37" s="432"/>
      <c r="AL37" s="432"/>
      <c r="AM37" s="432"/>
      <c r="AN37" s="432"/>
      <c r="AO37" s="432"/>
      <c r="AP37" s="432"/>
      <c r="AQ37" s="432"/>
      <c r="AR37" s="432"/>
      <c r="AS37" s="432"/>
      <c r="AT37" s="415"/>
      <c r="AU37" s="415"/>
    </row>
    <row r="38" spans="2:47" s="431" customFormat="1" x14ac:dyDescent="0.2">
      <c r="B38" s="432"/>
      <c r="C38" s="432"/>
      <c r="D38" s="432"/>
      <c r="E38" s="432"/>
      <c r="F38" s="432"/>
      <c r="G38" s="432"/>
      <c r="H38" s="432"/>
      <c r="I38" s="432"/>
      <c r="J38" s="432"/>
      <c r="K38" s="432"/>
      <c r="L38" s="432"/>
      <c r="M38" s="432"/>
      <c r="N38" s="432"/>
      <c r="O38" s="432"/>
      <c r="P38" s="432"/>
      <c r="Q38" s="432"/>
      <c r="R38" s="432"/>
      <c r="S38" s="432"/>
      <c r="T38" s="432"/>
      <c r="U38" s="432"/>
      <c r="V38" s="432"/>
      <c r="W38" s="432"/>
      <c r="X38" s="432"/>
      <c r="Y38" s="432"/>
      <c r="Z38" s="432"/>
      <c r="AA38" s="432"/>
      <c r="AB38" s="432"/>
      <c r="AC38" s="432"/>
      <c r="AD38" s="432"/>
      <c r="AE38" s="432"/>
      <c r="AF38" s="432"/>
      <c r="AG38" s="432"/>
      <c r="AH38" s="432"/>
      <c r="AI38" s="432"/>
      <c r="AJ38" s="432"/>
      <c r="AK38" s="432"/>
      <c r="AL38" s="432"/>
      <c r="AM38" s="432"/>
      <c r="AN38" s="432"/>
      <c r="AO38" s="432"/>
      <c r="AP38" s="432"/>
      <c r="AQ38" s="432"/>
      <c r="AR38" s="432"/>
      <c r="AS38" s="432"/>
      <c r="AT38" s="415"/>
      <c r="AU38" s="415"/>
    </row>
    <row r="39" spans="2:47" s="431" customFormat="1" x14ac:dyDescent="0.2">
      <c r="B39" s="432"/>
      <c r="C39" s="432"/>
      <c r="D39" s="432"/>
      <c r="E39" s="432"/>
      <c r="F39" s="432"/>
      <c r="G39" s="432"/>
      <c r="H39" s="432"/>
      <c r="I39" s="432"/>
      <c r="J39" s="432"/>
      <c r="K39" s="432"/>
      <c r="L39" s="432"/>
      <c r="M39" s="432"/>
      <c r="N39" s="432"/>
      <c r="O39" s="432"/>
      <c r="P39" s="432"/>
      <c r="Q39" s="432"/>
      <c r="R39" s="432"/>
      <c r="S39" s="432"/>
      <c r="T39" s="432"/>
      <c r="U39" s="432"/>
      <c r="V39" s="432"/>
      <c r="W39" s="432"/>
      <c r="X39" s="432"/>
      <c r="Y39" s="432"/>
      <c r="Z39" s="432"/>
      <c r="AA39" s="432"/>
      <c r="AB39" s="432"/>
      <c r="AC39" s="432"/>
      <c r="AD39" s="432"/>
      <c r="AE39" s="432"/>
      <c r="AF39" s="432"/>
      <c r="AG39" s="432"/>
      <c r="AH39" s="432"/>
      <c r="AI39" s="432"/>
      <c r="AJ39" s="432"/>
      <c r="AK39" s="432"/>
      <c r="AL39" s="432"/>
      <c r="AM39" s="432"/>
      <c r="AN39" s="432"/>
      <c r="AO39" s="432"/>
      <c r="AP39" s="432"/>
      <c r="AQ39" s="432"/>
      <c r="AR39" s="432"/>
      <c r="AS39" s="432"/>
      <c r="AT39" s="415"/>
      <c r="AU39" s="415"/>
    </row>
    <row r="40" spans="2:47" s="431" customFormat="1" x14ac:dyDescent="0.2">
      <c r="B40" s="432"/>
      <c r="C40" s="432"/>
      <c r="D40" s="432"/>
      <c r="E40" s="432"/>
      <c r="F40" s="432"/>
      <c r="G40" s="432"/>
      <c r="H40" s="432"/>
      <c r="I40" s="432"/>
      <c r="J40" s="432"/>
      <c r="K40" s="432"/>
      <c r="L40" s="432"/>
      <c r="M40" s="432"/>
      <c r="N40" s="432"/>
      <c r="O40" s="432"/>
      <c r="P40" s="432"/>
      <c r="Q40" s="432"/>
      <c r="R40" s="432"/>
      <c r="S40" s="432"/>
      <c r="T40" s="432"/>
      <c r="U40" s="432"/>
      <c r="V40" s="432"/>
      <c r="W40" s="432"/>
      <c r="X40" s="432"/>
      <c r="Y40" s="432"/>
      <c r="Z40" s="432"/>
      <c r="AA40" s="432"/>
      <c r="AB40" s="432"/>
      <c r="AC40" s="432"/>
      <c r="AD40" s="432"/>
      <c r="AE40" s="432"/>
      <c r="AF40" s="432"/>
      <c r="AG40" s="432"/>
      <c r="AH40" s="432"/>
      <c r="AI40" s="432"/>
      <c r="AJ40" s="432"/>
      <c r="AK40" s="432"/>
      <c r="AL40" s="432"/>
      <c r="AM40" s="432"/>
      <c r="AN40" s="432"/>
      <c r="AO40" s="432"/>
      <c r="AP40" s="432"/>
      <c r="AQ40" s="432"/>
      <c r="AR40" s="432"/>
      <c r="AS40" s="432"/>
      <c r="AT40" s="415"/>
      <c r="AU40" s="415"/>
    </row>
    <row r="41" spans="2:47" s="431" customFormat="1" x14ac:dyDescent="0.2">
      <c r="B41" s="432"/>
      <c r="C41" s="432"/>
      <c r="D41" s="432"/>
      <c r="E41" s="432"/>
      <c r="F41" s="432"/>
      <c r="G41" s="432"/>
      <c r="H41" s="432"/>
      <c r="I41" s="432"/>
      <c r="J41" s="432"/>
      <c r="K41" s="432"/>
      <c r="L41" s="432"/>
      <c r="M41" s="432"/>
      <c r="N41" s="432"/>
      <c r="O41" s="432"/>
      <c r="P41" s="432"/>
      <c r="Q41" s="432"/>
      <c r="R41" s="432"/>
      <c r="S41" s="432"/>
      <c r="T41" s="432"/>
      <c r="U41" s="432"/>
      <c r="V41" s="432"/>
      <c r="W41" s="432"/>
      <c r="X41" s="432"/>
      <c r="Y41" s="432"/>
      <c r="Z41" s="432"/>
      <c r="AA41" s="432"/>
      <c r="AB41" s="432"/>
      <c r="AC41" s="432"/>
      <c r="AD41" s="432"/>
      <c r="AE41" s="432"/>
      <c r="AF41" s="432"/>
      <c r="AG41" s="432"/>
      <c r="AH41" s="432"/>
      <c r="AI41" s="432"/>
      <c r="AJ41" s="432"/>
      <c r="AK41" s="432"/>
      <c r="AL41" s="432"/>
      <c r="AM41" s="432"/>
      <c r="AN41" s="432"/>
      <c r="AO41" s="432"/>
      <c r="AP41" s="432"/>
      <c r="AQ41" s="432"/>
      <c r="AR41" s="432"/>
      <c r="AS41" s="432"/>
      <c r="AT41" s="415"/>
      <c r="AU41" s="415"/>
    </row>
    <row r="42" spans="2:47" s="431" customFormat="1" x14ac:dyDescent="0.2">
      <c r="AT42" s="415"/>
      <c r="AU42" s="415"/>
    </row>
    <row r="43" spans="2:47" s="431" customFormat="1" x14ac:dyDescent="0.2">
      <c r="AT43" s="415"/>
      <c r="AU43" s="415"/>
    </row>
    <row r="44" spans="2:47" s="431" customFormat="1" x14ac:dyDescent="0.2">
      <c r="AT44" s="415"/>
      <c r="AU44" s="415"/>
    </row>
    <row r="45" spans="2:47" s="431" customFormat="1" x14ac:dyDescent="0.2">
      <c r="AT45" s="415"/>
      <c r="AU45" s="415"/>
    </row>
    <row r="46" spans="2:47" s="431" customFormat="1" x14ac:dyDescent="0.2">
      <c r="AT46" s="415"/>
      <c r="AU46" s="415"/>
    </row>
    <row r="47" spans="2:47" s="431" customFormat="1" x14ac:dyDescent="0.2">
      <c r="AT47" s="415"/>
      <c r="AU47" s="415"/>
    </row>
    <row r="48" spans="2:47" s="431" customFormat="1" x14ac:dyDescent="0.2">
      <c r="AT48" s="415"/>
      <c r="AU48" s="415"/>
    </row>
    <row r="49" spans="46:47" s="431" customFormat="1" x14ac:dyDescent="0.2">
      <c r="AT49" s="415"/>
      <c r="AU49" s="415"/>
    </row>
    <row r="50" spans="46:47" s="431" customFormat="1" x14ac:dyDescent="0.2">
      <c r="AT50" s="415"/>
      <c r="AU50" s="415"/>
    </row>
    <row r="51" spans="46:47" s="431" customFormat="1" x14ac:dyDescent="0.2">
      <c r="AT51" s="415"/>
      <c r="AU51" s="415"/>
    </row>
    <row r="52" spans="46:47" s="431" customFormat="1" x14ac:dyDescent="0.2">
      <c r="AT52" s="415"/>
      <c r="AU52" s="415"/>
    </row>
    <row r="53" spans="46:47" s="431" customFormat="1" x14ac:dyDescent="0.2">
      <c r="AT53" s="415"/>
      <c r="AU53" s="415"/>
    </row>
    <row r="54" spans="46:47" s="431" customFormat="1" x14ac:dyDescent="0.2">
      <c r="AT54" s="415"/>
      <c r="AU54" s="415"/>
    </row>
    <row r="55" spans="46:47" s="431" customFormat="1" x14ac:dyDescent="0.2">
      <c r="AT55" s="415"/>
      <c r="AU55" s="415"/>
    </row>
    <row r="56" spans="46:47" s="431" customFormat="1" x14ac:dyDescent="0.2">
      <c r="AT56" s="415"/>
      <c r="AU56" s="415"/>
    </row>
    <row r="57" spans="46:47" s="431" customFormat="1" x14ac:dyDescent="0.2">
      <c r="AT57" s="415"/>
      <c r="AU57" s="415"/>
    </row>
    <row r="58" spans="46:47" s="431" customFormat="1" x14ac:dyDescent="0.2">
      <c r="AT58" s="415"/>
      <c r="AU58" s="415"/>
    </row>
    <row r="59" spans="46:47" s="431" customFormat="1" x14ac:dyDescent="0.2">
      <c r="AT59" s="415"/>
      <c r="AU59" s="415"/>
    </row>
    <row r="60" spans="46:47" s="431" customFormat="1" x14ac:dyDescent="0.2">
      <c r="AT60" s="415"/>
      <c r="AU60" s="415"/>
    </row>
    <row r="61" spans="46:47" s="431" customFormat="1" x14ac:dyDescent="0.2">
      <c r="AT61" s="415"/>
      <c r="AU61" s="415"/>
    </row>
    <row r="62" spans="46:47" s="431" customFormat="1" x14ac:dyDescent="0.2">
      <c r="AT62" s="415"/>
      <c r="AU62" s="415"/>
    </row>
    <row r="63" spans="46:47" s="431" customFormat="1" x14ac:dyDescent="0.2">
      <c r="AT63" s="415"/>
      <c r="AU63" s="415"/>
    </row>
    <row r="64" spans="46:47" s="431" customFormat="1" x14ac:dyDescent="0.2">
      <c r="AT64" s="415"/>
      <c r="AU64" s="415"/>
    </row>
    <row r="65" spans="46:47" s="431" customFormat="1" x14ac:dyDescent="0.2">
      <c r="AT65" s="415"/>
      <c r="AU65" s="415"/>
    </row>
    <row r="66" spans="46:47" s="431" customFormat="1" x14ac:dyDescent="0.2">
      <c r="AT66" s="415"/>
      <c r="AU66" s="415"/>
    </row>
    <row r="67" spans="46:47" s="431" customFormat="1" x14ac:dyDescent="0.2">
      <c r="AT67" s="415"/>
      <c r="AU67" s="415"/>
    </row>
    <row r="68" spans="46:47" s="431" customFormat="1" x14ac:dyDescent="0.2">
      <c r="AT68" s="415"/>
      <c r="AU68" s="415"/>
    </row>
    <row r="69" spans="46:47" s="431" customFormat="1" x14ac:dyDescent="0.2">
      <c r="AT69" s="415"/>
      <c r="AU69" s="415"/>
    </row>
    <row r="70" spans="46:47" s="431" customFormat="1" x14ac:dyDescent="0.2">
      <c r="AT70" s="415"/>
      <c r="AU70" s="415"/>
    </row>
    <row r="71" spans="46:47" s="431" customFormat="1" x14ac:dyDescent="0.2">
      <c r="AT71" s="415"/>
      <c r="AU71" s="415"/>
    </row>
    <row r="72" spans="46:47" s="431" customFormat="1" x14ac:dyDescent="0.2">
      <c r="AT72" s="415"/>
      <c r="AU72" s="415"/>
    </row>
    <row r="73" spans="46:47" s="431" customFormat="1" x14ac:dyDescent="0.2">
      <c r="AT73" s="415"/>
      <c r="AU73" s="415"/>
    </row>
    <row r="74" spans="46:47" s="431" customFormat="1" x14ac:dyDescent="0.2">
      <c r="AT74" s="415"/>
      <c r="AU74" s="415"/>
    </row>
    <row r="75" spans="46:47" s="431" customFormat="1" x14ac:dyDescent="0.2">
      <c r="AT75" s="415"/>
      <c r="AU75" s="415"/>
    </row>
    <row r="76" spans="46:47" s="431" customFormat="1" x14ac:dyDescent="0.2">
      <c r="AT76" s="415"/>
      <c r="AU76" s="415"/>
    </row>
    <row r="77" spans="46:47" s="431" customFormat="1" x14ac:dyDescent="0.2">
      <c r="AT77" s="415"/>
      <c r="AU77" s="415"/>
    </row>
    <row r="78" spans="46:47" s="431" customFormat="1" x14ac:dyDescent="0.2">
      <c r="AT78" s="415"/>
      <c r="AU78" s="415"/>
    </row>
    <row r="79" spans="46:47" s="431" customFormat="1" x14ac:dyDescent="0.2">
      <c r="AT79" s="415"/>
      <c r="AU79" s="415"/>
    </row>
    <row r="80" spans="46:47" s="431" customFormat="1" x14ac:dyDescent="0.2">
      <c r="AT80" s="415"/>
      <c r="AU80" s="415"/>
    </row>
    <row r="81" spans="46:47" s="431" customFormat="1" x14ac:dyDescent="0.2">
      <c r="AT81" s="415"/>
      <c r="AU81" s="415"/>
    </row>
    <row r="82" spans="46:47" s="431" customFormat="1" x14ac:dyDescent="0.2">
      <c r="AT82" s="415"/>
      <c r="AU82" s="415"/>
    </row>
    <row r="83" spans="46:47" s="431" customFormat="1" x14ac:dyDescent="0.2">
      <c r="AT83" s="415"/>
      <c r="AU83" s="415"/>
    </row>
    <row r="84" spans="46:47" s="431" customFormat="1" x14ac:dyDescent="0.2">
      <c r="AT84" s="415"/>
      <c r="AU84" s="415"/>
    </row>
    <row r="85" spans="46:47" s="431" customFormat="1" x14ac:dyDescent="0.2">
      <c r="AT85" s="415"/>
      <c r="AU85" s="415"/>
    </row>
    <row r="86" spans="46:47" s="431" customFormat="1" x14ac:dyDescent="0.2">
      <c r="AT86" s="415"/>
      <c r="AU86" s="415"/>
    </row>
    <row r="87" spans="46:47" s="431" customFormat="1" x14ac:dyDescent="0.2">
      <c r="AT87" s="415"/>
      <c r="AU87" s="415"/>
    </row>
    <row r="88" spans="46:47" s="431" customFormat="1" x14ac:dyDescent="0.2">
      <c r="AT88" s="415"/>
      <c r="AU88" s="415"/>
    </row>
    <row r="89" spans="46:47" s="431" customFormat="1" x14ac:dyDescent="0.2">
      <c r="AT89" s="415"/>
      <c r="AU89" s="415"/>
    </row>
    <row r="90" spans="46:47" s="431" customFormat="1" x14ac:dyDescent="0.2">
      <c r="AT90" s="415"/>
      <c r="AU90" s="415"/>
    </row>
    <row r="91" spans="46:47" s="431" customFormat="1" x14ac:dyDescent="0.2">
      <c r="AT91" s="415"/>
      <c r="AU91" s="415"/>
    </row>
    <row r="92" spans="46:47" s="431" customFormat="1" x14ac:dyDescent="0.2">
      <c r="AT92" s="415"/>
      <c r="AU92" s="415"/>
    </row>
    <row r="93" spans="46:47" s="431" customFormat="1" x14ac:dyDescent="0.2">
      <c r="AT93" s="415"/>
      <c r="AU93" s="415"/>
    </row>
    <row r="94" spans="46:47" s="431" customFormat="1" x14ac:dyDescent="0.2">
      <c r="AT94" s="415"/>
      <c r="AU94" s="415"/>
    </row>
    <row r="95" spans="46:47" s="431" customFormat="1" x14ac:dyDescent="0.2">
      <c r="AT95" s="415"/>
      <c r="AU95" s="415"/>
    </row>
    <row r="96" spans="46:47" s="431" customFormat="1" x14ac:dyDescent="0.2">
      <c r="AT96" s="415"/>
      <c r="AU96" s="415"/>
    </row>
    <row r="97" spans="46:47" s="431" customFormat="1" x14ac:dyDescent="0.2">
      <c r="AT97" s="415"/>
      <c r="AU97" s="415"/>
    </row>
    <row r="98" spans="46:47" s="431" customFormat="1" x14ac:dyDescent="0.2">
      <c r="AT98" s="415"/>
      <c r="AU98" s="415"/>
    </row>
    <row r="99" spans="46:47" s="431" customFormat="1" x14ac:dyDescent="0.2">
      <c r="AT99" s="415"/>
      <c r="AU99" s="415"/>
    </row>
    <row r="100" spans="46:47" s="431" customFormat="1" x14ac:dyDescent="0.2">
      <c r="AT100" s="415"/>
      <c r="AU100" s="415"/>
    </row>
    <row r="101" spans="46:47" s="431" customFormat="1" x14ac:dyDescent="0.2">
      <c r="AT101" s="415"/>
      <c r="AU101" s="415"/>
    </row>
    <row r="102" spans="46:47" s="431" customFormat="1" x14ac:dyDescent="0.2">
      <c r="AT102" s="415"/>
      <c r="AU102" s="415"/>
    </row>
    <row r="103" spans="46:47" s="431" customFormat="1" x14ac:dyDescent="0.2">
      <c r="AT103" s="415"/>
      <c r="AU103" s="415"/>
    </row>
    <row r="104" spans="46:47" s="431" customFormat="1" x14ac:dyDescent="0.2">
      <c r="AT104" s="415"/>
      <c r="AU104" s="415"/>
    </row>
    <row r="105" spans="46:47" s="431" customFormat="1" x14ac:dyDescent="0.2">
      <c r="AT105" s="415"/>
      <c r="AU105" s="415"/>
    </row>
    <row r="106" spans="46:47" s="431" customFormat="1" x14ac:dyDescent="0.2">
      <c r="AT106" s="415"/>
      <c r="AU106" s="415"/>
    </row>
    <row r="107" spans="46:47" s="431" customFormat="1" x14ac:dyDescent="0.2">
      <c r="AT107" s="415"/>
      <c r="AU107" s="415"/>
    </row>
    <row r="108" spans="46:47" s="431" customFormat="1" x14ac:dyDescent="0.2">
      <c r="AT108" s="415"/>
      <c r="AU108" s="415"/>
    </row>
    <row r="109" spans="46:47" s="431" customFormat="1" x14ac:dyDescent="0.2">
      <c r="AT109" s="415"/>
      <c r="AU109" s="415"/>
    </row>
    <row r="110" spans="46:47" s="431" customFormat="1" x14ac:dyDescent="0.2">
      <c r="AT110" s="415"/>
      <c r="AU110" s="415"/>
    </row>
    <row r="111" spans="46:47" s="431" customFormat="1" x14ac:dyDescent="0.2">
      <c r="AT111" s="415"/>
      <c r="AU111" s="415"/>
    </row>
    <row r="112" spans="46:47" s="431" customFormat="1" x14ac:dyDescent="0.2">
      <c r="AT112" s="415"/>
      <c r="AU112" s="415"/>
    </row>
    <row r="113" spans="46:47" s="431" customFormat="1" x14ac:dyDescent="0.2">
      <c r="AT113" s="415"/>
      <c r="AU113" s="415"/>
    </row>
    <row r="114" spans="46:47" s="431" customFormat="1" x14ac:dyDescent="0.2">
      <c r="AT114" s="415"/>
      <c r="AU114" s="415"/>
    </row>
    <row r="115" spans="46:47" s="431" customFormat="1" x14ac:dyDescent="0.2">
      <c r="AT115" s="415"/>
      <c r="AU115" s="415"/>
    </row>
    <row r="116" spans="46:47" s="431" customFormat="1" x14ac:dyDescent="0.2">
      <c r="AT116" s="415"/>
      <c r="AU116" s="415"/>
    </row>
    <row r="117" spans="46:47" s="431" customFormat="1" x14ac:dyDescent="0.2">
      <c r="AT117" s="415"/>
      <c r="AU117" s="415"/>
    </row>
    <row r="118" spans="46:47" s="431" customFormat="1" x14ac:dyDescent="0.2">
      <c r="AT118" s="415"/>
      <c r="AU118" s="415"/>
    </row>
    <row r="119" spans="46:47" s="431" customFormat="1" x14ac:dyDescent="0.2">
      <c r="AT119" s="415"/>
      <c r="AU119" s="415"/>
    </row>
    <row r="120" spans="46:47" s="431" customFormat="1" x14ac:dyDescent="0.2">
      <c r="AT120" s="415"/>
      <c r="AU120" s="415"/>
    </row>
    <row r="121" spans="46:47" s="431" customFormat="1" x14ac:dyDescent="0.2">
      <c r="AT121" s="415"/>
      <c r="AU121" s="415"/>
    </row>
    <row r="122" spans="46:47" s="431" customFormat="1" x14ac:dyDescent="0.2">
      <c r="AT122" s="415"/>
      <c r="AU122" s="415"/>
    </row>
    <row r="123" spans="46:47" s="431" customFormat="1" x14ac:dyDescent="0.2">
      <c r="AT123" s="415"/>
      <c r="AU123" s="415"/>
    </row>
    <row r="124" spans="46:47" s="431" customFormat="1" x14ac:dyDescent="0.2">
      <c r="AT124" s="415"/>
      <c r="AU124" s="415"/>
    </row>
    <row r="125" spans="46:47" s="431" customFormat="1" x14ac:dyDescent="0.2">
      <c r="AT125" s="415"/>
      <c r="AU125" s="415"/>
    </row>
    <row r="126" spans="46:47" s="431" customFormat="1" x14ac:dyDescent="0.2">
      <c r="AT126" s="415"/>
      <c r="AU126" s="415"/>
    </row>
    <row r="127" spans="46:47" s="431" customFormat="1" x14ac:dyDescent="0.2">
      <c r="AT127" s="415"/>
      <c r="AU127" s="415"/>
    </row>
    <row r="128" spans="46:47" s="431" customFormat="1" x14ac:dyDescent="0.2">
      <c r="AT128" s="415"/>
      <c r="AU128" s="415"/>
    </row>
    <row r="129" spans="46:47" s="431" customFormat="1" x14ac:dyDescent="0.2">
      <c r="AT129" s="415"/>
      <c r="AU129" s="415"/>
    </row>
    <row r="130" spans="46:47" s="431" customFormat="1" x14ac:dyDescent="0.2">
      <c r="AT130" s="415"/>
      <c r="AU130" s="415"/>
    </row>
    <row r="131" spans="46:47" s="431" customFormat="1" x14ac:dyDescent="0.2">
      <c r="AT131" s="415"/>
      <c r="AU131" s="415"/>
    </row>
    <row r="132" spans="46:47" s="431" customFormat="1" x14ac:dyDescent="0.2">
      <c r="AT132" s="415"/>
      <c r="AU132" s="415"/>
    </row>
    <row r="133" spans="46:47" s="431" customFormat="1" x14ac:dyDescent="0.2">
      <c r="AT133" s="415"/>
      <c r="AU133" s="415"/>
    </row>
    <row r="134" spans="46:47" s="431" customFormat="1" x14ac:dyDescent="0.2">
      <c r="AT134" s="415"/>
      <c r="AU134" s="415"/>
    </row>
    <row r="135" spans="46:47" s="431" customFormat="1" x14ac:dyDescent="0.2">
      <c r="AT135" s="415"/>
      <c r="AU135" s="415"/>
    </row>
    <row r="136" spans="46:47" s="431" customFormat="1" x14ac:dyDescent="0.2">
      <c r="AT136" s="415"/>
      <c r="AU136" s="415"/>
    </row>
    <row r="137" spans="46:47" s="431" customFormat="1" x14ac:dyDescent="0.2">
      <c r="AT137" s="415"/>
      <c r="AU137" s="415"/>
    </row>
    <row r="138" spans="46:47" s="431" customFormat="1" x14ac:dyDescent="0.2">
      <c r="AT138" s="415"/>
      <c r="AU138" s="415"/>
    </row>
    <row r="139" spans="46:47" s="431" customFormat="1" x14ac:dyDescent="0.2">
      <c r="AT139" s="415"/>
      <c r="AU139" s="415"/>
    </row>
    <row r="140" spans="46:47" s="431" customFormat="1" x14ac:dyDescent="0.2">
      <c r="AT140" s="415"/>
      <c r="AU140" s="415"/>
    </row>
    <row r="141" spans="46:47" s="431" customFormat="1" x14ac:dyDescent="0.2">
      <c r="AT141" s="415"/>
      <c r="AU141" s="415"/>
    </row>
    <row r="142" spans="46:47" s="431" customFormat="1" x14ac:dyDescent="0.2">
      <c r="AT142" s="415"/>
      <c r="AU142" s="415"/>
    </row>
    <row r="143" spans="46:47" s="431" customFormat="1" x14ac:dyDescent="0.2">
      <c r="AT143" s="415"/>
      <c r="AU143" s="415"/>
    </row>
    <row r="144" spans="46:47" s="431" customFormat="1" x14ac:dyDescent="0.2">
      <c r="AT144" s="415"/>
      <c r="AU144" s="415"/>
    </row>
    <row r="145" spans="46:47" s="431" customFormat="1" x14ac:dyDescent="0.2">
      <c r="AT145" s="415"/>
      <c r="AU145" s="415"/>
    </row>
    <row r="146" spans="46:47" s="431" customFormat="1" x14ac:dyDescent="0.2">
      <c r="AT146" s="415"/>
      <c r="AU146" s="415"/>
    </row>
    <row r="147" spans="46:47" s="431" customFormat="1" x14ac:dyDescent="0.2">
      <c r="AT147" s="415"/>
      <c r="AU147" s="415"/>
    </row>
    <row r="148" spans="46:47" s="431" customFormat="1" x14ac:dyDescent="0.2">
      <c r="AT148" s="415"/>
      <c r="AU148" s="415"/>
    </row>
    <row r="149" spans="46:47" s="431" customFormat="1" x14ac:dyDescent="0.2">
      <c r="AT149" s="415"/>
      <c r="AU149" s="415"/>
    </row>
    <row r="150" spans="46:47" s="431" customFormat="1" x14ac:dyDescent="0.2">
      <c r="AT150" s="415"/>
      <c r="AU150" s="415"/>
    </row>
    <row r="151" spans="46:47" s="431" customFormat="1" x14ac:dyDescent="0.2">
      <c r="AT151" s="415"/>
      <c r="AU151" s="415"/>
    </row>
    <row r="152" spans="46:47" s="431" customFormat="1" x14ac:dyDescent="0.2">
      <c r="AT152" s="415"/>
      <c r="AU152" s="415"/>
    </row>
    <row r="153" spans="46:47" s="431" customFormat="1" x14ac:dyDescent="0.2">
      <c r="AT153" s="415"/>
      <c r="AU153" s="415"/>
    </row>
    <row r="154" spans="46:47" s="431" customFormat="1" x14ac:dyDescent="0.2">
      <c r="AT154" s="415"/>
      <c r="AU154" s="415"/>
    </row>
    <row r="155" spans="46:47" s="431" customFormat="1" x14ac:dyDescent="0.2">
      <c r="AT155" s="415"/>
      <c r="AU155" s="415"/>
    </row>
    <row r="156" spans="46:47" s="431" customFormat="1" x14ac:dyDescent="0.2">
      <c r="AT156" s="415"/>
      <c r="AU156" s="415"/>
    </row>
    <row r="157" spans="46:47" s="431" customFormat="1" x14ac:dyDescent="0.2">
      <c r="AT157" s="415"/>
      <c r="AU157" s="415"/>
    </row>
    <row r="158" spans="46:47" s="431" customFormat="1" x14ac:dyDescent="0.2">
      <c r="AT158" s="415"/>
      <c r="AU158" s="415"/>
    </row>
    <row r="159" spans="46:47" s="431" customFormat="1" x14ac:dyDescent="0.2">
      <c r="AT159" s="415"/>
      <c r="AU159" s="415"/>
    </row>
    <row r="160" spans="46:47" s="431" customFormat="1" x14ac:dyDescent="0.2">
      <c r="AT160" s="415"/>
      <c r="AU160" s="415"/>
    </row>
    <row r="161" spans="46:47" s="431" customFormat="1" x14ac:dyDescent="0.2">
      <c r="AT161" s="415"/>
      <c r="AU161" s="415"/>
    </row>
    <row r="162" spans="46:47" s="431" customFormat="1" x14ac:dyDescent="0.2">
      <c r="AT162" s="415"/>
      <c r="AU162" s="415"/>
    </row>
    <row r="163" spans="46:47" s="431" customFormat="1" x14ac:dyDescent="0.2">
      <c r="AT163" s="415"/>
      <c r="AU163" s="415"/>
    </row>
    <row r="164" spans="46:47" s="431" customFormat="1" x14ac:dyDescent="0.2">
      <c r="AT164" s="415"/>
      <c r="AU164" s="415"/>
    </row>
    <row r="165" spans="46:47" s="431" customFormat="1" x14ac:dyDescent="0.2">
      <c r="AT165" s="415"/>
      <c r="AU165" s="415"/>
    </row>
    <row r="166" spans="46:47" s="431" customFormat="1" x14ac:dyDescent="0.2">
      <c r="AT166" s="415"/>
      <c r="AU166" s="415"/>
    </row>
    <row r="167" spans="46:47" s="431" customFormat="1" x14ac:dyDescent="0.2">
      <c r="AT167" s="415"/>
      <c r="AU167" s="415"/>
    </row>
    <row r="168" spans="46:47" s="431" customFormat="1" x14ac:dyDescent="0.2">
      <c r="AT168" s="415"/>
      <c r="AU168" s="415"/>
    </row>
    <row r="169" spans="46:47" s="431" customFormat="1" x14ac:dyDescent="0.2">
      <c r="AT169" s="415"/>
      <c r="AU169" s="415"/>
    </row>
    <row r="170" spans="46:47" s="431" customFormat="1" x14ac:dyDescent="0.2">
      <c r="AT170" s="415"/>
      <c r="AU170" s="415"/>
    </row>
    <row r="171" spans="46:47" s="431" customFormat="1" x14ac:dyDescent="0.2">
      <c r="AT171" s="415"/>
      <c r="AU171" s="415"/>
    </row>
    <row r="172" spans="46:47" s="431" customFormat="1" x14ac:dyDescent="0.2">
      <c r="AT172" s="415"/>
      <c r="AU172" s="415"/>
    </row>
    <row r="173" spans="46:47" s="431" customFormat="1" x14ac:dyDescent="0.2">
      <c r="AT173" s="415"/>
      <c r="AU173" s="415"/>
    </row>
    <row r="174" spans="46:47" s="431" customFormat="1" x14ac:dyDescent="0.2">
      <c r="AT174" s="415"/>
      <c r="AU174" s="415"/>
    </row>
    <row r="175" spans="46:47" s="431" customFormat="1" x14ac:dyDescent="0.2">
      <c r="AT175" s="415"/>
      <c r="AU175" s="415"/>
    </row>
    <row r="176" spans="46:47" s="431" customFormat="1" x14ac:dyDescent="0.2">
      <c r="AT176" s="415"/>
      <c r="AU176" s="415"/>
    </row>
    <row r="177" spans="46:47" s="431" customFormat="1" x14ac:dyDescent="0.2">
      <c r="AT177" s="415"/>
      <c r="AU177" s="415"/>
    </row>
    <row r="178" spans="46:47" s="431" customFormat="1" x14ac:dyDescent="0.2">
      <c r="AT178" s="415"/>
      <c r="AU178" s="415"/>
    </row>
  </sheetData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E4469-5870-45D9-8D9A-1BB42F99B3DF}">
  <dimension ref="A1:AE29"/>
  <sheetViews>
    <sheetView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28515625" defaultRowHeight="12.4" customHeight="1" outlineLevelCol="1" x14ac:dyDescent="0.2"/>
  <cols>
    <col min="1" max="1" width="33" style="133" customWidth="1"/>
    <col min="2" max="13" width="7.7109375" style="77" hidden="1" customWidth="1" outlineLevel="1"/>
    <col min="14" max="14" width="7.7109375" style="77" customWidth="1" collapsed="1"/>
    <col min="15" max="20" width="7.7109375" style="77" customWidth="1"/>
    <col min="21" max="21" width="3.28515625" style="77" customWidth="1"/>
    <col min="22" max="26" width="7.28515625" style="77" customWidth="1"/>
    <col min="27" max="27" width="3.28515625" style="77" customWidth="1"/>
    <col min="28" max="31" width="8.28515625" style="77" customWidth="1"/>
    <col min="32" max="130" width="7.7109375" style="77" customWidth="1"/>
    <col min="131" max="16384" width="9.28515625" style="77"/>
  </cols>
  <sheetData>
    <row r="1" spans="1:31" ht="12.4" customHeight="1" x14ac:dyDescent="0.2">
      <c r="A1" s="7"/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V1" s="111"/>
      <c r="W1" s="111"/>
      <c r="X1" s="111"/>
      <c r="Y1" s="111"/>
      <c r="Z1" s="111"/>
      <c r="AA1" s="112"/>
      <c r="AB1" s="111"/>
      <c r="AC1" s="111"/>
      <c r="AD1" s="111"/>
      <c r="AE1" s="111"/>
    </row>
    <row r="2" spans="1:31" ht="15.75" customHeight="1" x14ac:dyDescent="0.25">
      <c r="A2" s="113" t="s">
        <v>67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V2" s="111"/>
      <c r="W2" s="111"/>
      <c r="X2" s="111"/>
      <c r="Y2" s="111"/>
      <c r="Z2" s="111"/>
      <c r="AA2" s="112"/>
      <c r="AB2" s="111"/>
      <c r="AC2" s="111"/>
      <c r="AD2" s="111"/>
      <c r="AE2" s="111"/>
    </row>
    <row r="3" spans="1:31" s="115" customFormat="1" ht="12.4" customHeight="1" x14ac:dyDescent="0.2">
      <c r="A3" s="114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77"/>
      <c r="V3" s="111"/>
      <c r="W3" s="111"/>
      <c r="X3" s="111"/>
      <c r="Y3" s="111"/>
      <c r="Z3" s="111"/>
      <c r="AA3" s="77"/>
      <c r="AB3" s="111"/>
      <c r="AC3" s="111"/>
      <c r="AD3" s="111"/>
      <c r="AE3" s="111"/>
    </row>
    <row r="4" spans="1:31" ht="12.4" customHeight="1" x14ac:dyDescent="0.2">
      <c r="A4" s="116"/>
      <c r="B4" s="117" t="s">
        <v>285</v>
      </c>
      <c r="C4" s="117" t="s">
        <v>285</v>
      </c>
      <c r="D4" s="117" t="s">
        <v>285</v>
      </c>
      <c r="E4" s="117" t="s">
        <v>285</v>
      </c>
      <c r="F4" s="117" t="s">
        <v>285</v>
      </c>
      <c r="G4" s="117" t="s">
        <v>285</v>
      </c>
      <c r="H4" s="117" t="s">
        <v>285</v>
      </c>
      <c r="I4" s="117" t="s">
        <v>285</v>
      </c>
      <c r="J4" s="117" t="s">
        <v>285</v>
      </c>
      <c r="K4" s="117" t="s">
        <v>285</v>
      </c>
      <c r="L4" s="117" t="s">
        <v>285</v>
      </c>
      <c r="M4" s="117" t="s">
        <v>285</v>
      </c>
      <c r="N4" s="117" t="s">
        <v>285</v>
      </c>
      <c r="O4" s="117" t="s">
        <v>285</v>
      </c>
      <c r="P4" s="117" t="s">
        <v>286</v>
      </c>
      <c r="Q4" s="117" t="s">
        <v>286</v>
      </c>
      <c r="R4" s="117" t="s">
        <v>286</v>
      </c>
      <c r="S4" s="117" t="s">
        <v>286</v>
      </c>
      <c r="T4" s="117" t="s">
        <v>286</v>
      </c>
      <c r="V4" s="118" t="s">
        <v>400</v>
      </c>
      <c r="W4" s="119"/>
      <c r="X4" s="119"/>
      <c r="Y4" s="119"/>
      <c r="Z4" s="119"/>
      <c r="AB4" s="118" t="s">
        <v>555</v>
      </c>
      <c r="AC4" s="119"/>
      <c r="AD4" s="119"/>
      <c r="AE4" s="119"/>
    </row>
    <row r="5" spans="1:31" ht="12.4" customHeight="1" thickBot="1" x14ac:dyDescent="0.25">
      <c r="A5" s="120"/>
      <c r="B5" s="175">
        <v>2011</v>
      </c>
      <c r="C5" s="175">
        <f>B5+1</f>
        <v>2012</v>
      </c>
      <c r="D5" s="175">
        <f t="shared" ref="D5:T5" si="0">C5+1</f>
        <v>2013</v>
      </c>
      <c r="E5" s="175">
        <f t="shared" si="0"/>
        <v>2014</v>
      </c>
      <c r="F5" s="175">
        <f t="shared" si="0"/>
        <v>2015</v>
      </c>
      <c r="G5" s="175">
        <f t="shared" si="0"/>
        <v>2016</v>
      </c>
      <c r="H5" s="175">
        <f t="shared" si="0"/>
        <v>2017</v>
      </c>
      <c r="I5" s="175">
        <f t="shared" si="0"/>
        <v>2018</v>
      </c>
      <c r="J5" s="175">
        <f t="shared" si="0"/>
        <v>2019</v>
      </c>
      <c r="K5" s="175">
        <f t="shared" si="0"/>
        <v>2020</v>
      </c>
      <c r="L5" s="175">
        <f t="shared" si="0"/>
        <v>2021</v>
      </c>
      <c r="M5" s="175">
        <f t="shared" si="0"/>
        <v>2022</v>
      </c>
      <c r="N5" s="175">
        <f t="shared" si="0"/>
        <v>2023</v>
      </c>
      <c r="O5" s="175">
        <f t="shared" si="0"/>
        <v>2024</v>
      </c>
      <c r="P5" s="175">
        <f t="shared" si="0"/>
        <v>2025</v>
      </c>
      <c r="Q5" s="175">
        <f t="shared" si="0"/>
        <v>2026</v>
      </c>
      <c r="R5" s="175">
        <f t="shared" si="0"/>
        <v>2027</v>
      </c>
      <c r="S5" s="175">
        <f t="shared" si="0"/>
        <v>2028</v>
      </c>
      <c r="T5" s="175">
        <f t="shared" si="0"/>
        <v>2029</v>
      </c>
      <c r="V5" s="268">
        <v>2025</v>
      </c>
      <c r="W5" s="268">
        <f>+V5+1</f>
        <v>2026</v>
      </c>
      <c r="X5" s="268">
        <f t="shared" ref="X5:Z5" si="1">+W5+1</f>
        <v>2027</v>
      </c>
      <c r="Y5" s="268">
        <f t="shared" si="1"/>
        <v>2028</v>
      </c>
      <c r="Z5" s="268">
        <f t="shared" si="1"/>
        <v>2029</v>
      </c>
      <c r="AB5" s="175">
        <f t="shared" ref="AB5:AE5" si="2">+V5</f>
        <v>2025</v>
      </c>
      <c r="AC5" s="175">
        <f t="shared" si="2"/>
        <v>2026</v>
      </c>
      <c r="AD5" s="175">
        <f t="shared" si="2"/>
        <v>2027</v>
      </c>
      <c r="AE5" s="175">
        <f t="shared" si="2"/>
        <v>2028</v>
      </c>
    </row>
    <row r="6" spans="1:31" ht="12.4" customHeight="1" x14ac:dyDescent="0.2">
      <c r="A6" s="114" t="s">
        <v>333</v>
      </c>
      <c r="B6" s="326"/>
      <c r="C6" s="326"/>
      <c r="D6" s="326"/>
      <c r="E6" s="326"/>
      <c r="F6" s="326"/>
      <c r="G6" s="326"/>
      <c r="H6" s="326"/>
      <c r="I6" s="326"/>
      <c r="J6" s="326"/>
      <c r="K6" s="326"/>
      <c r="L6" s="326"/>
      <c r="M6" s="326"/>
      <c r="N6" s="326"/>
      <c r="O6" s="326"/>
      <c r="P6" s="326"/>
      <c r="Q6" s="326"/>
      <c r="R6" s="326"/>
      <c r="S6" s="326"/>
      <c r="T6" s="326"/>
      <c r="V6" s="326"/>
      <c r="W6" s="326"/>
      <c r="X6" s="326"/>
      <c r="Y6" s="326"/>
      <c r="Z6" s="326"/>
      <c r="AB6" s="326"/>
      <c r="AC6" s="326"/>
      <c r="AD6" s="326"/>
      <c r="AE6" s="326"/>
    </row>
    <row r="7" spans="1:31" ht="12.4" customHeight="1" x14ac:dyDescent="0.2">
      <c r="A7" s="135" t="s">
        <v>379</v>
      </c>
      <c r="B7" s="108">
        <v>1.75</v>
      </c>
      <c r="C7" s="108">
        <v>1</v>
      </c>
      <c r="D7" s="108">
        <v>0.75</v>
      </c>
      <c r="E7" s="108">
        <v>0</v>
      </c>
      <c r="F7" s="108">
        <v>-0.35</v>
      </c>
      <c r="G7" s="108">
        <v>-0.5</v>
      </c>
      <c r="H7" s="108">
        <v>-0.5</v>
      </c>
      <c r="I7" s="108">
        <v>-0.25</v>
      </c>
      <c r="J7" s="108">
        <v>0</v>
      </c>
      <c r="K7" s="108">
        <v>0</v>
      </c>
      <c r="L7" s="108">
        <v>0</v>
      </c>
      <c r="M7" s="108">
        <v>2.5</v>
      </c>
      <c r="N7" s="108">
        <v>4</v>
      </c>
      <c r="O7" s="108">
        <v>2.5</v>
      </c>
      <c r="P7" s="108">
        <v>1.75</v>
      </c>
      <c r="Q7" s="108">
        <v>1.75</v>
      </c>
      <c r="R7" s="108">
        <v>2.25</v>
      </c>
      <c r="S7" s="108">
        <v>2</v>
      </c>
      <c r="T7" s="108">
        <v>2</v>
      </c>
      <c r="V7" s="136">
        <v>0</v>
      </c>
      <c r="W7" s="136">
        <v>-0.25</v>
      </c>
      <c r="X7" s="136">
        <v>0</v>
      </c>
      <c r="Y7" s="136">
        <v>0</v>
      </c>
      <c r="Z7" s="136">
        <v>0</v>
      </c>
      <c r="AB7" s="111"/>
      <c r="AC7" s="111"/>
      <c r="AD7" s="111"/>
      <c r="AE7" s="111"/>
    </row>
    <row r="8" spans="1:31" ht="12.4" customHeight="1" x14ac:dyDescent="0.2">
      <c r="A8" s="122" t="s">
        <v>380</v>
      </c>
      <c r="B8" s="124">
        <v>1.7557692307692307</v>
      </c>
      <c r="C8" s="124">
        <v>1.4511494252873562</v>
      </c>
      <c r="D8" s="124">
        <v>0.99042145593869724</v>
      </c>
      <c r="E8" s="124">
        <v>0.46455938697318006</v>
      </c>
      <c r="F8" s="124">
        <v>-0.25172413793103449</v>
      </c>
      <c r="G8" s="124">
        <v>-0.48103448275862065</v>
      </c>
      <c r="H8" s="124">
        <v>-0.5</v>
      </c>
      <c r="I8" s="124">
        <v>-0.5</v>
      </c>
      <c r="J8" s="124">
        <v>-0.2557471264367816</v>
      </c>
      <c r="K8" s="124">
        <v>-4.7709923664122139E-3</v>
      </c>
      <c r="L8" s="124">
        <v>0</v>
      </c>
      <c r="M8" s="124">
        <v>0.75961538461538469</v>
      </c>
      <c r="N8" s="124">
        <v>3.4596153846153848</v>
      </c>
      <c r="O8" s="124">
        <v>3.6230916030534353</v>
      </c>
      <c r="P8" s="124">
        <v>2.0852490421455938</v>
      </c>
      <c r="Q8" s="124">
        <v>1.75</v>
      </c>
      <c r="R8" s="124">
        <v>2</v>
      </c>
      <c r="S8" s="124">
        <v>2.1875</v>
      </c>
      <c r="T8" s="124">
        <v>2</v>
      </c>
      <c r="U8" s="78"/>
      <c r="V8" s="123">
        <v>-7.2835606006549369E-4</v>
      </c>
      <c r="W8" s="123">
        <v>-2.0833333333333259E-2</v>
      </c>
      <c r="X8" s="123">
        <v>-0.14583333333333348</v>
      </c>
      <c r="Y8" s="123">
        <v>8.3333333333333481E-2</v>
      </c>
      <c r="Z8" s="123">
        <v>0</v>
      </c>
      <c r="AB8" s="124">
        <v>-2.7230072307204978E-2</v>
      </c>
      <c r="AC8" s="124">
        <v>0</v>
      </c>
      <c r="AD8" s="124">
        <v>0.25</v>
      </c>
      <c r="AE8" s="124">
        <v>0.4375</v>
      </c>
    </row>
    <row r="9" spans="1:31" ht="12.4" customHeight="1" x14ac:dyDescent="0.2">
      <c r="A9" s="122" t="s">
        <v>334</v>
      </c>
      <c r="B9" s="123">
        <v>1.6501730769230769</v>
      </c>
      <c r="C9" s="123">
        <v>1.2509693486590041</v>
      </c>
      <c r="D9" s="123">
        <v>0.92495752895752892</v>
      </c>
      <c r="E9" s="123">
        <v>0.41859578544061304</v>
      </c>
      <c r="F9" s="123">
        <v>-0.29301149425287354</v>
      </c>
      <c r="G9" s="123">
        <v>-0.65650957854406122</v>
      </c>
      <c r="H9" s="123">
        <v>-0.69503461538461542</v>
      </c>
      <c r="I9" s="123">
        <v>-0.68739846743295019</v>
      </c>
      <c r="J9" s="123">
        <v>-0.41948659003831418</v>
      </c>
      <c r="K9" s="123">
        <v>-0.13791221374045803</v>
      </c>
      <c r="L9" s="123">
        <v>-0.19600383141762456</v>
      </c>
      <c r="M9" s="123">
        <v>0.75102692307692309</v>
      </c>
      <c r="N9" s="123">
        <v>3.5675846153846154</v>
      </c>
      <c r="O9" s="123">
        <v>3.4678473282442748</v>
      </c>
      <c r="P9" s="123">
        <v>2.1187256321839079</v>
      </c>
      <c r="Q9" s="123">
        <v>1.9403310606060604</v>
      </c>
      <c r="R9" s="123">
        <v>2.1808333333333332</v>
      </c>
      <c r="S9" s="123">
        <v>2.125</v>
      </c>
      <c r="T9" s="123">
        <v>2</v>
      </c>
      <c r="U9" s="78"/>
      <c r="V9" s="123">
        <v>1.9957409820522631E-2</v>
      </c>
      <c r="W9" s="123">
        <v>0.16949772727272716</v>
      </c>
      <c r="X9" s="123">
        <v>3.4999999999999698E-2</v>
      </c>
      <c r="Y9" s="123">
        <v>2.0833333333333481E-2</v>
      </c>
      <c r="Z9" s="123">
        <v>0</v>
      </c>
      <c r="AB9" s="137"/>
      <c r="AC9" s="137"/>
      <c r="AD9" s="137"/>
      <c r="AE9" s="137"/>
    </row>
    <row r="10" spans="1:31" ht="12.4" customHeight="1" x14ac:dyDescent="0.2">
      <c r="A10" s="122" t="s">
        <v>335</v>
      </c>
      <c r="B10" s="123">
        <v>2.3050615384615387</v>
      </c>
      <c r="C10" s="123">
        <v>1.1586053639846745</v>
      </c>
      <c r="D10" s="123">
        <v>1.5607662835249043</v>
      </c>
      <c r="E10" s="123">
        <v>0.91980076628352492</v>
      </c>
      <c r="F10" s="123">
        <v>0.15413409961685823</v>
      </c>
      <c r="G10" s="123">
        <v>-0.22092720306513411</v>
      </c>
      <c r="H10" s="123">
        <v>-5.7626923076923069E-2</v>
      </c>
      <c r="I10" s="123">
        <v>7.815708812260537E-2</v>
      </c>
      <c r="J10" s="123">
        <v>-0.35397318007662837</v>
      </c>
      <c r="K10" s="123">
        <v>-0.29289160305343509</v>
      </c>
      <c r="L10" s="123">
        <v>-3.8032567049808431E-2</v>
      </c>
      <c r="M10" s="123">
        <v>1.5832634615384615</v>
      </c>
      <c r="N10" s="123">
        <v>2.6238307692307692</v>
      </c>
      <c r="O10" s="123">
        <v>2.1228358778625953</v>
      </c>
      <c r="P10" s="123">
        <v>2.1654329501915708</v>
      </c>
      <c r="Q10" s="123">
        <v>2.3476837121212117</v>
      </c>
      <c r="R10" s="123">
        <v>2.5354166666666673</v>
      </c>
      <c r="S10" s="123">
        <v>2.5555555555555558</v>
      </c>
      <c r="T10" s="123">
        <v>2.3958333333333335</v>
      </c>
      <c r="U10" s="78"/>
      <c r="V10" s="123">
        <v>3.8735508382172323E-2</v>
      </c>
      <c r="W10" s="123">
        <v>0.14351704545454513</v>
      </c>
      <c r="X10" s="123">
        <v>6.8750000000001421E-2</v>
      </c>
      <c r="Y10" s="123">
        <v>4.7222222222222054E-2</v>
      </c>
      <c r="Z10" s="123">
        <v>4.5833333333333393E-2</v>
      </c>
      <c r="AB10" s="124">
        <v>1.3200676207694162E-2</v>
      </c>
      <c r="AC10" s="124">
        <v>8.2559944200064184E-2</v>
      </c>
      <c r="AD10" s="124">
        <v>0.15006440412186306</v>
      </c>
      <c r="AE10" s="124">
        <v>6.2504366381143317E-2</v>
      </c>
    </row>
    <row r="11" spans="1:31" ht="12.4" customHeight="1" x14ac:dyDescent="0.2">
      <c r="A11" s="122" t="s">
        <v>336</v>
      </c>
      <c r="B11" s="123">
        <v>2.5968038461538461</v>
      </c>
      <c r="C11" s="123">
        <v>1.591823754789272</v>
      </c>
      <c r="D11" s="123">
        <v>2.1179233716475094</v>
      </c>
      <c r="E11" s="123">
        <v>1.7168659003831419</v>
      </c>
      <c r="F11" s="123">
        <v>0.72348659003831428</v>
      </c>
      <c r="G11" s="123">
        <v>0.53887739463601525</v>
      </c>
      <c r="H11" s="123">
        <v>0.65627692307692309</v>
      </c>
      <c r="I11" s="123">
        <v>0.65026053639846737</v>
      </c>
      <c r="J11" s="123">
        <v>9.4532567049808419E-2</v>
      </c>
      <c r="K11" s="123">
        <v>-3.6444274809160307E-2</v>
      </c>
      <c r="L11" s="123">
        <v>0.26787241379310345</v>
      </c>
      <c r="M11" s="123">
        <v>1.5300773076923078</v>
      </c>
      <c r="N11" s="123">
        <v>2.5083807692307691</v>
      </c>
      <c r="O11" s="123">
        <v>2.2009427480916033</v>
      </c>
      <c r="P11" s="123">
        <v>2.4763831417624518</v>
      </c>
      <c r="Q11" s="123">
        <v>2.8075704545454543</v>
      </c>
      <c r="R11" s="123">
        <v>3.0354166666666673</v>
      </c>
      <c r="S11" s="123">
        <v>3.0319444444444437</v>
      </c>
      <c r="T11" s="123">
        <v>2.8187499999999988</v>
      </c>
      <c r="U11" s="78"/>
      <c r="V11" s="123">
        <v>3.7461770440537112E-2</v>
      </c>
      <c r="W11" s="123">
        <v>0.19923712121212134</v>
      </c>
      <c r="X11" s="123">
        <v>0.28125000000000089</v>
      </c>
      <c r="Y11" s="123">
        <v>0.37361111111111001</v>
      </c>
      <c r="Z11" s="123">
        <v>0.31874999999999876</v>
      </c>
      <c r="AB11" s="124"/>
      <c r="AC11" s="124"/>
      <c r="AD11" s="124"/>
      <c r="AE11" s="124"/>
    </row>
    <row r="12" spans="1:31" ht="12.4" customHeight="1" x14ac:dyDescent="0.2">
      <c r="A12" s="135" t="s">
        <v>337</v>
      </c>
      <c r="B12" s="124">
        <v>2.5988461538461536</v>
      </c>
      <c r="C12" s="124">
        <v>1.5183018867924527</v>
      </c>
      <c r="D12" s="124">
        <v>2.0049999999999999</v>
      </c>
      <c r="E12" s="124">
        <v>1.6236538461538463</v>
      </c>
      <c r="F12" s="124">
        <v>0.5773076923076923</v>
      </c>
      <c r="G12" s="124">
        <v>0.3396153846153846</v>
      </c>
      <c r="H12" s="124">
        <v>0.51134615384615389</v>
      </c>
      <c r="I12" s="124">
        <v>0.47641509433962265</v>
      </c>
      <c r="J12" s="124">
        <v>2.9038461538461537E-2</v>
      </c>
      <c r="K12" s="124">
        <v>-6.8846153846153849E-2</v>
      </c>
      <c r="L12" s="124">
        <v>0.16269230769230772</v>
      </c>
      <c r="M12" s="124">
        <v>1.4453846153846153</v>
      </c>
      <c r="N12" s="124">
        <v>2.4857692307692307</v>
      </c>
      <c r="O12" s="124">
        <v>2.1464150943396225</v>
      </c>
      <c r="P12" s="124">
        <v>2.3582692307692308</v>
      </c>
      <c r="Q12" s="124">
        <v>2.7338321625344348</v>
      </c>
      <c r="R12" s="124">
        <v>2.9354166666666672</v>
      </c>
      <c r="S12" s="124">
        <v>2.9319444444444436</v>
      </c>
      <c r="T12" s="124">
        <v>2.7187499999999987</v>
      </c>
      <c r="U12" s="78"/>
      <c r="V12" s="123">
        <v>3.8977564102564255E-2</v>
      </c>
      <c r="W12" s="123">
        <v>0.24841549586776868</v>
      </c>
      <c r="X12" s="123">
        <v>0.28125000000000044</v>
      </c>
      <c r="Y12" s="123">
        <v>0.37361111111111001</v>
      </c>
      <c r="Z12" s="123">
        <v>0.31874999999999876</v>
      </c>
      <c r="AB12" s="111"/>
      <c r="AC12" s="111"/>
      <c r="AD12" s="111"/>
      <c r="AE12" s="111"/>
    </row>
    <row r="13" spans="1:31" ht="12.4" customHeight="1" x14ac:dyDescent="0.2">
      <c r="A13" s="125"/>
      <c r="B13" s="126"/>
      <c r="C13" s="126"/>
      <c r="D13" s="126"/>
      <c r="E13" s="126"/>
      <c r="F13" s="126"/>
      <c r="G13" s="126"/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V13" s="126"/>
      <c r="W13" s="126"/>
      <c r="X13" s="126"/>
      <c r="Y13" s="126"/>
      <c r="Z13" s="126"/>
      <c r="AB13" s="126"/>
      <c r="AC13" s="126"/>
      <c r="AD13" s="126"/>
      <c r="AE13" s="126"/>
    </row>
    <row r="14" spans="1:31" ht="12.4" customHeight="1" x14ac:dyDescent="0.2">
      <c r="A14" s="128" t="s">
        <v>338</v>
      </c>
      <c r="B14" s="326"/>
      <c r="C14" s="326"/>
      <c r="D14" s="326"/>
      <c r="E14" s="326"/>
      <c r="F14" s="326"/>
      <c r="G14" s="326"/>
      <c r="H14" s="326"/>
      <c r="I14" s="326"/>
      <c r="J14" s="326"/>
      <c r="K14" s="326"/>
      <c r="L14" s="326"/>
      <c r="M14" s="326"/>
      <c r="N14" s="326"/>
      <c r="O14" s="326"/>
      <c r="P14" s="326"/>
      <c r="Q14" s="326"/>
      <c r="R14" s="326"/>
      <c r="S14" s="326"/>
      <c r="T14" s="326"/>
      <c r="V14" s="136"/>
      <c r="W14" s="136"/>
      <c r="X14" s="136"/>
      <c r="Y14" s="136"/>
      <c r="Z14" s="136"/>
      <c r="AB14" s="326"/>
      <c r="AC14" s="326"/>
      <c r="AD14" s="326"/>
      <c r="AE14" s="326"/>
    </row>
    <row r="15" spans="1:31" ht="12.4" customHeight="1" x14ac:dyDescent="0.2">
      <c r="A15" s="135" t="s">
        <v>381</v>
      </c>
      <c r="B15" s="123">
        <v>9.0316296153846167</v>
      </c>
      <c r="C15" s="123">
        <v>8.7091988505747118</v>
      </c>
      <c r="D15" s="123">
        <v>8.6508455938697324</v>
      </c>
      <c r="E15" s="123">
        <v>9.1010429118773946</v>
      </c>
      <c r="F15" s="123">
        <v>9.3541793103448274</v>
      </c>
      <c r="G15" s="123">
        <v>9.4647977011494255</v>
      </c>
      <c r="H15" s="123">
        <v>9.6354234615384602</v>
      </c>
      <c r="I15" s="123">
        <v>10.257327586206896</v>
      </c>
      <c r="J15" s="123">
        <v>10.585655555555556</v>
      </c>
      <c r="K15" s="123">
        <v>10.486507251908396</v>
      </c>
      <c r="L15" s="123">
        <v>10.145808045977011</v>
      </c>
      <c r="M15" s="123">
        <v>10.626720630215194</v>
      </c>
      <c r="N15" s="123">
        <v>11.4693721459941</v>
      </c>
      <c r="O15" s="123">
        <v>11.431092585952696</v>
      </c>
      <c r="P15" s="123">
        <v>11.064594065186022</v>
      </c>
      <c r="Q15" s="123">
        <v>10.721878748353099</v>
      </c>
      <c r="R15" s="123">
        <v>10.747528846379684</v>
      </c>
      <c r="S15" s="123">
        <v>10.737752905138343</v>
      </c>
      <c r="T15" s="123">
        <v>10.737752905138343</v>
      </c>
      <c r="U15" s="78"/>
      <c r="V15" s="123">
        <v>-7.8809910783501635E-3</v>
      </c>
      <c r="W15" s="123">
        <v>-0.34904994831084224</v>
      </c>
      <c r="X15" s="123">
        <v>-0.46952034792498942</v>
      </c>
      <c r="Y15" s="123">
        <v>-0.58346527756864219</v>
      </c>
      <c r="Z15" s="123">
        <v>-0.58346527756864219</v>
      </c>
      <c r="AB15" s="124">
        <v>-6.4763441851498627E-2</v>
      </c>
      <c r="AC15" s="124">
        <v>-0.27353791831356489</v>
      </c>
      <c r="AD15" s="124">
        <v>-5.038782028698563E-2</v>
      </c>
      <c r="AE15" s="124">
        <v>8.2752905138342214E-2</v>
      </c>
    </row>
    <row r="16" spans="1:31" ht="12.4" customHeight="1" x14ac:dyDescent="0.2">
      <c r="A16" s="122" t="s">
        <v>382</v>
      </c>
      <c r="B16" s="138">
        <v>6.4933846153846151</v>
      </c>
      <c r="C16" s="123">
        <v>6.7751620689655168</v>
      </c>
      <c r="D16" s="123">
        <v>6.5150440613026825</v>
      </c>
      <c r="E16" s="123">
        <v>6.8634804597701153</v>
      </c>
      <c r="F16" s="123">
        <v>8.4295080459770109</v>
      </c>
      <c r="G16" s="123">
        <v>8.5565501915708815</v>
      </c>
      <c r="H16" s="123">
        <v>8.5453076923076932</v>
      </c>
      <c r="I16" s="123">
        <v>8.6932954022988511</v>
      </c>
      <c r="J16" s="123">
        <v>9.4565582375478936</v>
      </c>
      <c r="K16" s="123">
        <v>9.2053259541984733</v>
      </c>
      <c r="L16" s="123">
        <v>8.5822517241379312</v>
      </c>
      <c r="M16" s="123">
        <v>10.107699749356923</v>
      </c>
      <c r="N16" s="123">
        <v>10.602898311845159</v>
      </c>
      <c r="O16" s="123">
        <v>10.567858423615034</v>
      </c>
      <c r="P16" s="123">
        <v>9.8189911629258422</v>
      </c>
      <c r="Q16" s="123">
        <v>9.1671949751381216</v>
      </c>
      <c r="R16" s="123">
        <v>9.1363130841838096</v>
      </c>
      <c r="S16" s="123">
        <v>9.1311966348248852</v>
      </c>
      <c r="T16" s="123">
        <v>9.1311966348248852</v>
      </c>
      <c r="U16" s="78"/>
      <c r="V16" s="123">
        <v>-1.3849830553967379E-2</v>
      </c>
      <c r="W16" s="123">
        <v>-0.56998837911051936</v>
      </c>
      <c r="X16" s="123">
        <v>-1.0520177208691397</v>
      </c>
      <c r="Y16" s="123">
        <v>-1.2471579840839997</v>
      </c>
      <c r="Z16" s="123">
        <v>-1.2471579840839997</v>
      </c>
      <c r="AB16" s="124"/>
      <c r="AC16" s="124"/>
      <c r="AD16" s="124"/>
      <c r="AE16" s="124"/>
    </row>
    <row r="17" spans="1:31" ht="12.4" customHeight="1" x14ac:dyDescent="0.2">
      <c r="A17" s="135" t="s">
        <v>383</v>
      </c>
      <c r="B17" s="138">
        <v>8.9446999999999992</v>
      </c>
      <c r="C17" s="123">
        <v>8.6166</v>
      </c>
      <c r="D17" s="123">
        <v>8.9429999999999996</v>
      </c>
      <c r="E17" s="123">
        <v>9.5154999999999994</v>
      </c>
      <c r="F17" s="123">
        <v>9.1349999999999998</v>
      </c>
      <c r="G17" s="123">
        <v>9.5669000000000004</v>
      </c>
      <c r="H17" s="123">
        <v>9.8497000000000003</v>
      </c>
      <c r="I17" s="123">
        <v>10.2753</v>
      </c>
      <c r="J17" s="123">
        <v>10.4336</v>
      </c>
      <c r="K17" s="123">
        <v>10.0375</v>
      </c>
      <c r="L17" s="123">
        <v>10.226900000000001</v>
      </c>
      <c r="M17" s="123">
        <v>10.986895454545454</v>
      </c>
      <c r="N17" s="123">
        <v>11.188819047619049</v>
      </c>
      <c r="O17" s="123">
        <v>11.501209090909091</v>
      </c>
      <c r="P17" s="123">
        <v>10.889478260869565</v>
      </c>
      <c r="Q17" s="123">
        <v>10.737752905138343</v>
      </c>
      <c r="R17" s="123">
        <v>10.737752905138343</v>
      </c>
      <c r="S17" s="123">
        <v>10.737752905138343</v>
      </c>
      <c r="T17" s="123">
        <v>10.737752905138343</v>
      </c>
      <c r="U17" s="78"/>
      <c r="V17" s="123">
        <v>-0.10421314601811105</v>
      </c>
      <c r="W17" s="123">
        <v>-0.39853042133628236</v>
      </c>
      <c r="X17" s="123">
        <v>-0.58346527756864219</v>
      </c>
      <c r="Y17" s="123">
        <v>-0.58346527756864219</v>
      </c>
      <c r="Z17" s="123">
        <v>-0.58346527756864219</v>
      </c>
      <c r="AB17" s="123">
        <v>-3.9148271752338815E-2</v>
      </c>
      <c r="AC17" s="123">
        <v>-0.16738835819520936</v>
      </c>
      <c r="AD17" s="123">
        <v>5.1729750850478595E-2</v>
      </c>
      <c r="AE17" s="123">
        <v>0.2749466348248859</v>
      </c>
    </row>
    <row r="18" spans="1:31" ht="12.4" customHeight="1" x14ac:dyDescent="0.2">
      <c r="A18" s="131" t="s">
        <v>384</v>
      </c>
      <c r="B18" s="139">
        <v>6.9234</v>
      </c>
      <c r="C18" s="140">
        <v>6.5156000000000001</v>
      </c>
      <c r="D18" s="140">
        <v>6.5084</v>
      </c>
      <c r="E18" s="140">
        <v>7.8117000000000001</v>
      </c>
      <c r="F18" s="140">
        <v>8.3523999999999994</v>
      </c>
      <c r="G18" s="140">
        <v>9.0970999999999993</v>
      </c>
      <c r="H18" s="140">
        <v>8.2322000000000006</v>
      </c>
      <c r="I18" s="140">
        <v>8.9710000000000001</v>
      </c>
      <c r="J18" s="140">
        <v>9.3170999999999999</v>
      </c>
      <c r="K18" s="140">
        <v>8.1885999999999992</v>
      </c>
      <c r="L18" s="140">
        <v>9.0436999999999994</v>
      </c>
      <c r="M18" s="140">
        <v>10.380418181818182</v>
      </c>
      <c r="N18" s="140">
        <v>10.253214285714286</v>
      </c>
      <c r="O18" s="140">
        <v>10.333895652173911</v>
      </c>
      <c r="P18" s="140">
        <v>9.295166086956522</v>
      </c>
      <c r="Q18" s="140">
        <v>9.1311966348248887</v>
      </c>
      <c r="R18" s="140">
        <v>9.1311966348248852</v>
      </c>
      <c r="S18" s="140">
        <v>9.1311966348248852</v>
      </c>
      <c r="T18" s="140">
        <v>9.1311966348248852</v>
      </c>
      <c r="U18" s="78"/>
      <c r="V18" s="141">
        <v>-0.20720657495379768</v>
      </c>
      <c r="W18" s="141">
        <v>-0.80897405899186126</v>
      </c>
      <c r="X18" s="141">
        <v>-1.2471579840839997</v>
      </c>
      <c r="Y18" s="141">
        <v>-1.2471579840839997</v>
      </c>
      <c r="Z18" s="141">
        <v>-1.2471579840839997</v>
      </c>
      <c r="AB18" s="140"/>
      <c r="AC18" s="140"/>
      <c r="AD18" s="140"/>
      <c r="AE18" s="140"/>
    </row>
    <row r="21" spans="1:31" ht="12.4" customHeight="1" x14ac:dyDescent="0.2">
      <c r="H21" s="142"/>
      <c r="I21" s="142"/>
      <c r="J21" s="142"/>
      <c r="K21" s="142"/>
      <c r="L21" s="142"/>
      <c r="M21" s="142"/>
      <c r="N21" s="142"/>
      <c r="O21" s="142"/>
      <c r="P21" s="142"/>
      <c r="Q21" s="142"/>
      <c r="R21" s="142"/>
      <c r="S21" s="142"/>
      <c r="T21" s="142"/>
    </row>
    <row r="22" spans="1:31" ht="12.4" customHeight="1" x14ac:dyDescent="0.2"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2"/>
      <c r="S22" s="142"/>
      <c r="T22" s="142"/>
    </row>
    <row r="23" spans="1:31" ht="12.4" customHeight="1" x14ac:dyDescent="0.2">
      <c r="E23" s="142"/>
      <c r="F23" s="142"/>
      <c r="G23" s="142"/>
      <c r="H23" s="142"/>
      <c r="I23" s="142"/>
      <c r="J23" s="142"/>
      <c r="K23" s="142"/>
      <c r="L23" s="142"/>
      <c r="M23" s="142"/>
      <c r="N23" s="142"/>
      <c r="O23" s="142"/>
      <c r="P23" s="142"/>
      <c r="Q23" s="142"/>
      <c r="R23" s="142"/>
      <c r="S23" s="142"/>
      <c r="T23" s="142"/>
    </row>
    <row r="24" spans="1:31" ht="12.4" customHeight="1" x14ac:dyDescent="0.2">
      <c r="E24" s="142"/>
      <c r="F24" s="142"/>
      <c r="G24" s="142"/>
      <c r="H24" s="142"/>
      <c r="I24" s="142"/>
      <c r="J24" s="142"/>
      <c r="K24" s="142"/>
      <c r="L24" s="142"/>
      <c r="M24" s="142"/>
      <c r="N24" s="142"/>
      <c r="O24" s="142"/>
      <c r="P24" s="142"/>
      <c r="Q24" s="142"/>
      <c r="R24" s="142"/>
      <c r="S24" s="142"/>
      <c r="T24" s="142"/>
    </row>
    <row r="25" spans="1:31" ht="12.4" customHeight="1" x14ac:dyDescent="0.2">
      <c r="E25" s="142"/>
      <c r="F25" s="142"/>
      <c r="G25" s="142"/>
      <c r="H25" s="142"/>
      <c r="I25" s="142"/>
      <c r="J25" s="142"/>
      <c r="K25" s="142"/>
      <c r="L25" s="142"/>
      <c r="M25" s="142"/>
      <c r="N25" s="142"/>
      <c r="O25" s="142"/>
      <c r="P25" s="142"/>
      <c r="Q25" s="142"/>
      <c r="R25" s="142"/>
      <c r="S25" s="142"/>
      <c r="T25" s="142"/>
    </row>
    <row r="26" spans="1:31" ht="12.4" customHeight="1" x14ac:dyDescent="0.2">
      <c r="E26" s="142"/>
      <c r="F26" s="142"/>
      <c r="G26" s="142"/>
      <c r="H26" s="142"/>
      <c r="I26" s="142"/>
      <c r="J26" s="142"/>
      <c r="K26" s="142"/>
      <c r="L26" s="142"/>
      <c r="M26" s="142"/>
      <c r="N26" s="142"/>
      <c r="O26" s="142"/>
      <c r="P26" s="142"/>
      <c r="Q26" s="142"/>
      <c r="R26" s="142"/>
      <c r="S26" s="142"/>
      <c r="T26" s="142"/>
    </row>
    <row r="27" spans="1:31" ht="12.4" customHeight="1" x14ac:dyDescent="0.2"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</row>
    <row r="28" spans="1:31" ht="12.4" customHeight="1" x14ac:dyDescent="0.2"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42"/>
    </row>
    <row r="29" spans="1:31" ht="12.4" customHeight="1" x14ac:dyDescent="0.2"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</row>
  </sheetData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822B7-28E3-4CFA-A7D4-AD56DB3999E8}">
  <dimension ref="A1:AU102"/>
  <sheetViews>
    <sheetView showGridLines="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28515625" defaultRowHeight="11.25" outlineLevelCol="1" x14ac:dyDescent="0.2"/>
  <cols>
    <col min="1" max="1" width="38.28515625" style="145" customWidth="1"/>
    <col min="2" max="24" width="8.7109375" style="145" hidden="1" customWidth="1" outlineLevel="1"/>
    <col min="25" max="25" width="8.7109375" style="145" customWidth="1" collapsed="1"/>
    <col min="26" max="31" width="8.7109375" style="145" customWidth="1"/>
    <col min="32" max="32" width="3.28515625" style="145" customWidth="1"/>
    <col min="33" max="39" width="6" style="145" customWidth="1"/>
    <col min="40" max="40" width="3.28515625" style="145" customWidth="1"/>
    <col min="41" max="46" width="6" style="145" customWidth="1"/>
    <col min="47" max="16384" width="9.28515625" style="145"/>
  </cols>
  <sheetData>
    <row r="1" spans="1:46" x14ac:dyDescent="0.2">
      <c r="A1" s="7" t="s">
        <v>47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G1" s="168"/>
      <c r="AH1" s="168"/>
      <c r="AI1" s="168"/>
      <c r="AJ1" s="168"/>
      <c r="AK1" s="168"/>
      <c r="AL1" s="168"/>
      <c r="AM1" s="168"/>
      <c r="AO1" s="168"/>
      <c r="AP1" s="168"/>
      <c r="AQ1" s="168"/>
      <c r="AR1" s="168"/>
      <c r="AS1" s="168"/>
      <c r="AT1" s="168"/>
    </row>
    <row r="2" spans="1:46" s="146" customFormat="1" ht="15.75" x14ac:dyDescent="0.25">
      <c r="A2" s="276" t="s">
        <v>75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G2" s="147"/>
      <c r="AH2" s="147"/>
      <c r="AI2" s="147"/>
      <c r="AJ2" s="147"/>
      <c r="AK2" s="147"/>
      <c r="AL2" s="147"/>
      <c r="AM2" s="147"/>
      <c r="AO2" s="148"/>
      <c r="AP2" s="148"/>
      <c r="AQ2" s="148"/>
      <c r="AR2" s="148"/>
      <c r="AS2" s="148"/>
      <c r="AT2" s="148"/>
    </row>
    <row r="3" spans="1:46" s="146" customFormat="1" ht="11.25" customHeight="1" x14ac:dyDescent="0.2">
      <c r="A3" s="147" t="s">
        <v>69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G3" s="149"/>
      <c r="AH3" s="149"/>
      <c r="AI3" s="149"/>
      <c r="AJ3" s="149"/>
      <c r="AK3" s="149"/>
      <c r="AL3" s="149"/>
      <c r="AM3" s="149"/>
      <c r="AO3" s="149"/>
      <c r="AP3" s="149"/>
      <c r="AQ3" s="149"/>
      <c r="AR3" s="149"/>
      <c r="AS3" s="149"/>
      <c r="AT3" s="149"/>
    </row>
    <row r="4" spans="1:46" s="146" customFormat="1" ht="11.25" customHeight="1" x14ac:dyDescent="0.2">
      <c r="A4" s="150" t="s">
        <v>76</v>
      </c>
      <c r="B4" s="151" t="s">
        <v>285</v>
      </c>
      <c r="C4" s="151" t="s">
        <v>285</v>
      </c>
      <c r="D4" s="151" t="s">
        <v>285</v>
      </c>
      <c r="E4" s="151" t="s">
        <v>285</v>
      </c>
      <c r="F4" s="151" t="s">
        <v>285</v>
      </c>
      <c r="G4" s="151" t="s">
        <v>285</v>
      </c>
      <c r="H4" s="151" t="s">
        <v>285</v>
      </c>
      <c r="I4" s="151" t="s">
        <v>285</v>
      </c>
      <c r="J4" s="151" t="s">
        <v>285</v>
      </c>
      <c r="K4" s="151" t="s">
        <v>285</v>
      </c>
      <c r="L4" s="151" t="s">
        <v>285</v>
      </c>
      <c r="M4" s="151" t="s">
        <v>285</v>
      </c>
      <c r="N4" s="151" t="s">
        <v>285</v>
      </c>
      <c r="O4" s="151" t="s">
        <v>285</v>
      </c>
      <c r="P4" s="151" t="s">
        <v>285</v>
      </c>
      <c r="Q4" s="151" t="s">
        <v>285</v>
      </c>
      <c r="R4" s="151" t="s">
        <v>285</v>
      </c>
      <c r="S4" s="151" t="s">
        <v>285</v>
      </c>
      <c r="T4" s="151" t="s">
        <v>285</v>
      </c>
      <c r="U4" s="151" t="s">
        <v>285</v>
      </c>
      <c r="V4" s="151" t="s">
        <v>285</v>
      </c>
      <c r="W4" s="151" t="s">
        <v>285</v>
      </c>
      <c r="X4" s="151" t="s">
        <v>286</v>
      </c>
      <c r="Y4" s="151" t="s">
        <v>286</v>
      </c>
      <c r="Z4" s="151" t="s">
        <v>286</v>
      </c>
      <c r="AA4" s="151" t="s">
        <v>286</v>
      </c>
      <c r="AB4" s="151" t="s">
        <v>286</v>
      </c>
      <c r="AC4" s="151" t="s">
        <v>286</v>
      </c>
      <c r="AD4" s="151" t="s">
        <v>286</v>
      </c>
      <c r="AE4" s="151" t="s">
        <v>286</v>
      </c>
      <c r="AG4" s="277"/>
      <c r="AH4" s="277"/>
      <c r="AI4" s="277" t="s">
        <v>400</v>
      </c>
      <c r="AJ4" s="277"/>
      <c r="AK4" s="277"/>
      <c r="AL4" s="277"/>
      <c r="AM4" s="277"/>
      <c r="AO4" s="182" t="s">
        <v>386</v>
      </c>
      <c r="AP4" s="152"/>
      <c r="AQ4" s="152"/>
      <c r="AR4" s="152"/>
      <c r="AS4" s="152"/>
      <c r="AT4" s="152"/>
    </row>
    <row r="5" spans="1:46" s="146" customFormat="1" ht="11.25" customHeight="1" thickBot="1" x14ac:dyDescent="0.25">
      <c r="A5" s="172" t="s">
        <v>77</v>
      </c>
      <c r="B5" s="153">
        <v>2000</v>
      </c>
      <c r="C5" s="153">
        <v>2001</v>
      </c>
      <c r="D5" s="153">
        <v>2002</v>
      </c>
      <c r="E5" s="153">
        <v>2003</v>
      </c>
      <c r="F5" s="153">
        <v>2004</v>
      </c>
      <c r="G5" s="153">
        <v>2005</v>
      </c>
      <c r="H5" s="153">
        <v>2006</v>
      </c>
      <c r="I5" s="153">
        <v>2007</v>
      </c>
      <c r="J5" s="153">
        <v>2008</v>
      </c>
      <c r="K5" s="153">
        <v>2009</v>
      </c>
      <c r="L5" s="153">
        <v>2010</v>
      </c>
      <c r="M5" s="153">
        <v>2011</v>
      </c>
      <c r="N5" s="153">
        <v>2012</v>
      </c>
      <c r="O5" s="153">
        <v>2013</v>
      </c>
      <c r="P5" s="153">
        <v>2014</v>
      </c>
      <c r="Q5" s="153">
        <v>2015</v>
      </c>
      <c r="R5" s="153">
        <v>2016</v>
      </c>
      <c r="S5" s="153">
        <v>2017</v>
      </c>
      <c r="T5" s="153">
        <v>2018</v>
      </c>
      <c r="U5" s="153">
        <v>2019</v>
      </c>
      <c r="V5" s="153">
        <v>2020</v>
      </c>
      <c r="W5" s="153">
        <v>2021</v>
      </c>
      <c r="X5" s="153">
        <v>2022</v>
      </c>
      <c r="Y5" s="153">
        <v>2023</v>
      </c>
      <c r="Z5" s="153">
        <v>2024</v>
      </c>
      <c r="AA5" s="153">
        <v>2025</v>
      </c>
      <c r="AB5" s="153">
        <v>2026</v>
      </c>
      <c r="AC5" s="153">
        <v>2027</v>
      </c>
      <c r="AD5" s="153">
        <v>2028</v>
      </c>
      <c r="AE5" s="153">
        <v>2029</v>
      </c>
      <c r="AG5" s="154">
        <v>2023</v>
      </c>
      <c r="AH5" s="154">
        <v>2024</v>
      </c>
      <c r="AI5" s="154">
        <v>2025</v>
      </c>
      <c r="AJ5" s="154">
        <v>2026</v>
      </c>
      <c r="AK5" s="154">
        <v>2027</v>
      </c>
      <c r="AL5" s="154">
        <v>2028</v>
      </c>
      <c r="AM5" s="154">
        <v>2029</v>
      </c>
      <c r="AO5" s="154">
        <v>2023</v>
      </c>
      <c r="AP5" s="154">
        <v>2024</v>
      </c>
      <c r="AQ5" s="154">
        <v>2025</v>
      </c>
      <c r="AR5" s="154">
        <v>2026</v>
      </c>
      <c r="AS5" s="154">
        <v>2027</v>
      </c>
      <c r="AT5" s="154">
        <v>2028</v>
      </c>
    </row>
    <row r="6" spans="1:46" s="146" customFormat="1" ht="11.25" customHeight="1" x14ac:dyDescent="0.2">
      <c r="A6" s="278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  <c r="Z6" s="391"/>
      <c r="AA6" s="391"/>
      <c r="AB6" s="391"/>
      <c r="AC6" s="391"/>
      <c r="AD6" s="391"/>
      <c r="AE6" s="391"/>
      <c r="AF6" s="286"/>
      <c r="AG6" s="392"/>
      <c r="AH6" s="392"/>
      <c r="AI6" s="392"/>
      <c r="AJ6" s="392"/>
      <c r="AK6" s="392"/>
      <c r="AL6" s="392"/>
      <c r="AM6" s="392"/>
      <c r="AN6" s="286"/>
      <c r="AO6" s="392"/>
      <c r="AP6" s="392"/>
      <c r="AQ6" s="392"/>
      <c r="AR6" s="392"/>
      <c r="AS6" s="392"/>
      <c r="AT6" s="392"/>
    </row>
    <row r="7" spans="1:46" s="146" customFormat="1" ht="11.25" customHeight="1" x14ac:dyDescent="0.2">
      <c r="A7" s="279"/>
      <c r="B7" s="393"/>
      <c r="C7" s="393"/>
      <c r="D7" s="393"/>
      <c r="E7" s="393"/>
      <c r="F7" s="393"/>
      <c r="G7" s="393"/>
      <c r="H7" s="393"/>
      <c r="I7" s="393"/>
      <c r="J7" s="393"/>
      <c r="K7" s="393"/>
      <c r="L7" s="393"/>
      <c r="M7" s="393"/>
      <c r="N7" s="393"/>
      <c r="O7" s="393"/>
      <c r="P7" s="393"/>
      <c r="Q7" s="393"/>
      <c r="R7" s="393"/>
      <c r="S7" s="393"/>
      <c r="T7" s="393"/>
      <c r="U7" s="393"/>
      <c r="V7" s="393"/>
      <c r="W7" s="393"/>
      <c r="X7" s="393"/>
      <c r="Y7" s="393"/>
      <c r="Z7" s="393"/>
      <c r="AA7" s="393"/>
      <c r="AB7" s="393"/>
      <c r="AC7" s="393"/>
      <c r="AD7" s="393"/>
      <c r="AE7" s="393"/>
      <c r="AF7" s="286"/>
      <c r="AG7" s="392"/>
      <c r="AH7" s="392"/>
      <c r="AI7" s="392"/>
      <c r="AJ7" s="392"/>
      <c r="AK7" s="392"/>
      <c r="AL7" s="392"/>
      <c r="AM7" s="392"/>
      <c r="AN7" s="286"/>
      <c r="AO7" s="392"/>
      <c r="AP7" s="392"/>
      <c r="AQ7" s="392"/>
      <c r="AR7" s="392"/>
      <c r="AS7" s="392"/>
      <c r="AT7" s="392"/>
    </row>
    <row r="8" spans="1:46" s="146" customFormat="1" ht="11.25" customHeight="1" x14ac:dyDescent="0.2">
      <c r="A8" s="279" t="s">
        <v>78</v>
      </c>
      <c r="B8" s="394">
        <v>709.52067545320006</v>
      </c>
      <c r="C8" s="394">
        <v>741.21115426899996</v>
      </c>
      <c r="D8" s="394">
        <v>747.56569302410003</v>
      </c>
      <c r="E8" s="394">
        <v>784.34776802190004</v>
      </c>
      <c r="F8" s="394">
        <v>808.56778102509998</v>
      </c>
      <c r="G8" s="394">
        <v>831.28798210294008</v>
      </c>
      <c r="H8" s="394">
        <v>858.85764176517</v>
      </c>
      <c r="I8" s="394">
        <v>875.7286826018701</v>
      </c>
      <c r="J8" s="394">
        <v>911.83482430330002</v>
      </c>
      <c r="K8" s="394">
        <v>870.78802835780004</v>
      </c>
      <c r="L8" s="394">
        <v>879.70885843211022</v>
      </c>
      <c r="M8" s="394">
        <v>913.01757022595007</v>
      </c>
      <c r="N8" s="394">
        <v>945.05908123230984</v>
      </c>
      <c r="O8" s="394">
        <v>972.40360629431996</v>
      </c>
      <c r="P8" s="394">
        <v>993.68958440579013</v>
      </c>
      <c r="Q8" s="394">
        <v>1049.76814312089</v>
      </c>
      <c r="R8" s="394">
        <v>1137.1460593748702</v>
      </c>
      <c r="S8" s="394">
        <v>1194.06050091627</v>
      </c>
      <c r="T8" s="394">
        <v>1243.0297947179799</v>
      </c>
      <c r="U8" s="394">
        <v>1265.55808439368</v>
      </c>
      <c r="V8" s="394">
        <v>1250.4977857811198</v>
      </c>
      <c r="W8" s="394">
        <v>1329.08148568567</v>
      </c>
      <c r="X8" s="394">
        <v>1400.55372586863</v>
      </c>
      <c r="Y8" s="473">
        <v>1473.54183719102</v>
      </c>
      <c r="Z8" s="473">
        <v>1525.0013313976401</v>
      </c>
      <c r="AA8" s="473">
        <v>1551.0258913104453</v>
      </c>
      <c r="AB8" s="473">
        <v>1599.3506037921572</v>
      </c>
      <c r="AC8" s="473">
        <v>1691.2949442954523</v>
      </c>
      <c r="AD8" s="473">
        <v>1761.200377410162</v>
      </c>
      <c r="AE8" s="473">
        <v>1822.9398203140859</v>
      </c>
      <c r="AF8" s="286"/>
      <c r="AG8" s="394">
        <v>0</v>
      </c>
      <c r="AH8" s="394">
        <v>0.50440936088602939</v>
      </c>
      <c r="AI8" s="394">
        <v>-1.7205273368299459</v>
      </c>
      <c r="AJ8" s="394">
        <v>-8.2047106902871292</v>
      </c>
      <c r="AK8" s="394">
        <v>2.4617205531360469</v>
      </c>
      <c r="AL8" s="394">
        <v>5.6702889363587019</v>
      </c>
      <c r="AM8" s="394">
        <v>8.620958197060645</v>
      </c>
      <c r="AN8" s="286"/>
      <c r="AO8" s="394">
        <v>-6.9994712248444557E-9</v>
      </c>
      <c r="AP8" s="394">
        <v>1.4379069807555425</v>
      </c>
      <c r="AQ8" s="394">
        <v>-12.961174794046201</v>
      </c>
      <c r="AR8" s="394">
        <v>-23.669236998304086</v>
      </c>
      <c r="AS8" s="394">
        <v>-19.653834309608555</v>
      </c>
      <c r="AT8" s="394">
        <v>-23.708221507155486</v>
      </c>
    </row>
    <row r="9" spans="1:46" s="146" customFormat="1" ht="11.25" customHeight="1" x14ac:dyDescent="0.2">
      <c r="A9" s="280" t="s">
        <v>79</v>
      </c>
      <c r="B9" s="395">
        <v>414.03385122500009</v>
      </c>
      <c r="C9" s="395">
        <v>423.41051395499994</v>
      </c>
      <c r="D9" s="395">
        <v>420.41745472399998</v>
      </c>
      <c r="E9" s="395">
        <v>449.47456477700001</v>
      </c>
      <c r="F9" s="395">
        <v>465.55164807899996</v>
      </c>
      <c r="G9" s="395">
        <v>476.86078844600002</v>
      </c>
      <c r="H9" s="395">
        <v>490.14579078999998</v>
      </c>
      <c r="I9" s="395">
        <v>483.01292546500002</v>
      </c>
      <c r="J9" s="395">
        <v>497.45124278999998</v>
      </c>
      <c r="K9" s="395">
        <v>475.65941775000005</v>
      </c>
      <c r="L9" s="395">
        <v>474.69921616000011</v>
      </c>
      <c r="M9" s="395">
        <v>487.34103783400008</v>
      </c>
      <c r="N9" s="395">
        <v>505.06333444899985</v>
      </c>
      <c r="O9" s="395">
        <v>522.97462927499998</v>
      </c>
      <c r="P9" s="395">
        <v>530.25151558300001</v>
      </c>
      <c r="Q9" s="395">
        <v>558.26980044499999</v>
      </c>
      <c r="R9" s="395">
        <v>607.09536774500009</v>
      </c>
      <c r="S9" s="395">
        <v>635.33623239600001</v>
      </c>
      <c r="T9" s="395">
        <v>657.08212733400001</v>
      </c>
      <c r="U9" s="395">
        <v>660.75335431000008</v>
      </c>
      <c r="V9" s="395">
        <v>668.74444607199985</v>
      </c>
      <c r="W9" s="395">
        <v>694.33591814299996</v>
      </c>
      <c r="X9" s="395">
        <v>724.07091623400004</v>
      </c>
      <c r="Y9" s="474">
        <v>749.68738388600013</v>
      </c>
      <c r="Z9" s="474">
        <v>769.31418401900009</v>
      </c>
      <c r="AA9" s="474">
        <v>769.13291385451237</v>
      </c>
      <c r="AB9" s="474">
        <v>792.85955178363929</v>
      </c>
      <c r="AC9" s="474">
        <v>842.55332434145828</v>
      </c>
      <c r="AD9" s="474">
        <v>875.35583007529101</v>
      </c>
      <c r="AE9" s="474">
        <v>904.95092063029415</v>
      </c>
      <c r="AF9" s="286"/>
      <c r="AG9" s="395">
        <v>0</v>
      </c>
      <c r="AH9" s="395">
        <v>0.84128545780708919</v>
      </c>
      <c r="AI9" s="395">
        <v>-3.6511804350449211</v>
      </c>
      <c r="AJ9" s="395">
        <v>-6.7446900353359069</v>
      </c>
      <c r="AK9" s="395">
        <v>-1.8420154266631243</v>
      </c>
      <c r="AL9" s="395">
        <v>1.1205240021539566</v>
      </c>
      <c r="AM9" s="395">
        <v>2.9436377958624007</v>
      </c>
      <c r="AN9" s="286"/>
      <c r="AO9" s="395">
        <v>0</v>
      </c>
      <c r="AP9" s="395">
        <v>0.66320294599199769</v>
      </c>
      <c r="AQ9" s="395">
        <v>-11.865536797599248</v>
      </c>
      <c r="AR9" s="395">
        <v>-16.132789133577944</v>
      </c>
      <c r="AS9" s="395">
        <v>-17.670134577928252</v>
      </c>
      <c r="AT9" s="395">
        <v>-18.703802864206864</v>
      </c>
    </row>
    <row r="10" spans="1:46" s="146" customFormat="1" ht="11.25" customHeight="1" x14ac:dyDescent="0.2">
      <c r="A10" s="281" t="s">
        <v>80</v>
      </c>
      <c r="B10" s="391">
        <v>336.30388377900005</v>
      </c>
      <c r="C10" s="391">
        <v>359.38908943799998</v>
      </c>
      <c r="D10" s="391">
        <v>378.49183183899999</v>
      </c>
      <c r="E10" s="391">
        <v>403.07670054900001</v>
      </c>
      <c r="F10" s="391">
        <v>419.83938008999996</v>
      </c>
      <c r="G10" s="391">
        <v>435.57736284600003</v>
      </c>
      <c r="H10" s="391">
        <v>454.11732841199995</v>
      </c>
      <c r="I10" s="391">
        <v>479.06816986800004</v>
      </c>
      <c r="J10" s="391">
        <v>503.42257291999994</v>
      </c>
      <c r="K10" s="391">
        <v>511.14973014399999</v>
      </c>
      <c r="L10" s="391">
        <v>522.85010440600001</v>
      </c>
      <c r="M10" s="391">
        <v>538.227328005</v>
      </c>
      <c r="N10" s="391">
        <v>560.76628173999995</v>
      </c>
      <c r="O10" s="391">
        <v>581.933762473</v>
      </c>
      <c r="P10" s="391">
        <v>602.65191426600006</v>
      </c>
      <c r="Q10" s="391">
        <v>635.718897449</v>
      </c>
      <c r="R10" s="391">
        <v>669.57864884000003</v>
      </c>
      <c r="S10" s="391">
        <v>700.07800972199993</v>
      </c>
      <c r="T10" s="391">
        <v>726.22120161800001</v>
      </c>
      <c r="U10" s="391">
        <v>748.19667856600006</v>
      </c>
      <c r="V10" s="391">
        <v>766.08160057099997</v>
      </c>
      <c r="W10" s="391">
        <v>806.44655357199997</v>
      </c>
      <c r="X10" s="391">
        <v>852.51033021499995</v>
      </c>
      <c r="Y10" s="475">
        <v>893.37070566500006</v>
      </c>
      <c r="Z10" s="475">
        <v>928.42607376400008</v>
      </c>
      <c r="AA10" s="475">
        <v>959.26758269786274</v>
      </c>
      <c r="AB10" s="475">
        <v>995.10582413404927</v>
      </c>
      <c r="AC10" s="475">
        <v>1047.6146798943241</v>
      </c>
      <c r="AD10" s="475">
        <v>1086.4404300864574</v>
      </c>
      <c r="AE10" s="475">
        <v>1125.0924259475275</v>
      </c>
      <c r="AF10" s="286"/>
      <c r="AG10" s="391">
        <v>0</v>
      </c>
      <c r="AH10" s="391">
        <v>0.56925373319370465</v>
      </c>
      <c r="AI10" s="391">
        <v>0.27953912744010267</v>
      </c>
      <c r="AJ10" s="391">
        <v>-7.4284138200995358</v>
      </c>
      <c r="AK10" s="391">
        <v>-2.3591644218968213</v>
      </c>
      <c r="AL10" s="391">
        <v>-1.6689345954750934</v>
      </c>
      <c r="AM10" s="391">
        <v>1.6123716835197683</v>
      </c>
      <c r="AN10" s="286"/>
      <c r="AO10" s="391">
        <v>0</v>
      </c>
      <c r="AP10" s="391">
        <v>0.59714230938391211</v>
      </c>
      <c r="AQ10" s="391">
        <v>-5.326300219271161</v>
      </c>
      <c r="AR10" s="391">
        <v>-13.278874479161004</v>
      </c>
      <c r="AS10" s="391">
        <v>-12.525775640723168</v>
      </c>
      <c r="AT10" s="391">
        <v>-14.232963629876622</v>
      </c>
    </row>
    <row r="11" spans="1:46" s="146" customFormat="1" ht="11.25" customHeight="1" x14ac:dyDescent="0.2">
      <c r="A11" s="281" t="s">
        <v>81</v>
      </c>
      <c r="B11" s="391">
        <v>33.478513323000001</v>
      </c>
      <c r="C11" s="391">
        <v>34.616121759999999</v>
      </c>
      <c r="D11" s="391">
        <v>33.108406248000001</v>
      </c>
      <c r="E11" s="391">
        <v>32.662487784</v>
      </c>
      <c r="F11" s="391">
        <v>34.022970483999998</v>
      </c>
      <c r="G11" s="391">
        <v>38.308165965999997</v>
      </c>
      <c r="H11" s="391">
        <v>41.004634189999997</v>
      </c>
      <c r="I11" s="391">
        <v>44.799210334000001</v>
      </c>
      <c r="J11" s="391">
        <v>47.953028238999998</v>
      </c>
      <c r="K11" s="391">
        <v>40.087111037</v>
      </c>
      <c r="L11" s="391">
        <v>42.475065498999996</v>
      </c>
      <c r="M11" s="391">
        <v>44.648614811000002</v>
      </c>
      <c r="N11" s="391">
        <v>44.152983715000005</v>
      </c>
      <c r="O11" s="391">
        <v>44.812428754999999</v>
      </c>
      <c r="P11" s="391">
        <v>47.435919736999999</v>
      </c>
      <c r="Q11" s="391">
        <v>50.805949429999998</v>
      </c>
      <c r="R11" s="391">
        <v>55.600235390000002</v>
      </c>
      <c r="S11" s="391">
        <v>58.494767078000002</v>
      </c>
      <c r="T11" s="391">
        <v>60.381325165999996</v>
      </c>
      <c r="U11" s="391">
        <v>56.266884122</v>
      </c>
      <c r="V11" s="391">
        <v>50.347161297</v>
      </c>
      <c r="W11" s="391">
        <v>56.316242840999998</v>
      </c>
      <c r="X11" s="391">
        <v>60.692763137</v>
      </c>
      <c r="Y11" s="475">
        <v>55.928756194999998</v>
      </c>
      <c r="Z11" s="475">
        <v>63.890917668</v>
      </c>
      <c r="AA11" s="475">
        <v>63.958878832930402</v>
      </c>
      <c r="AB11" s="475">
        <v>67.18377062405203</v>
      </c>
      <c r="AC11" s="475">
        <v>73.341232884659689</v>
      </c>
      <c r="AD11" s="475">
        <v>75.22048135061101</v>
      </c>
      <c r="AE11" s="475">
        <v>75.447935241306396</v>
      </c>
      <c r="AF11" s="286"/>
      <c r="AG11" s="391">
        <v>0</v>
      </c>
      <c r="AH11" s="391">
        <v>0.11913424859549337</v>
      </c>
      <c r="AI11" s="391">
        <v>7.1660615304345754E-2</v>
      </c>
      <c r="AJ11" s="391">
        <v>-0.34781809444388045</v>
      </c>
      <c r="AK11" s="391">
        <v>0.50845261453767421</v>
      </c>
      <c r="AL11" s="391">
        <v>1.6455228588387456</v>
      </c>
      <c r="AM11" s="391">
        <v>-0.75883470729995395</v>
      </c>
      <c r="AN11" s="286"/>
      <c r="AO11" s="391">
        <v>0</v>
      </c>
      <c r="AP11" s="391">
        <v>0.32971071482737813</v>
      </c>
      <c r="AQ11" s="391">
        <v>-0.95493096112536335</v>
      </c>
      <c r="AR11" s="391">
        <v>-1.9482798739935845</v>
      </c>
      <c r="AS11" s="391">
        <v>-1.8748489419273824</v>
      </c>
      <c r="AT11" s="391">
        <v>-1.4441424588065672</v>
      </c>
    </row>
    <row r="12" spans="1:46" s="146" customFormat="1" ht="11.25" customHeight="1" x14ac:dyDescent="0.2">
      <c r="A12" s="281" t="s">
        <v>82</v>
      </c>
      <c r="B12" s="391">
        <v>63.073550000000004</v>
      </c>
      <c r="C12" s="391">
        <v>65.748711299999997</v>
      </c>
      <c r="D12" s="391">
        <v>68.136951499999995</v>
      </c>
      <c r="E12" s="391">
        <v>70.295658299999999</v>
      </c>
      <c r="F12" s="391">
        <v>72.114907600000009</v>
      </c>
      <c r="G12" s="391">
        <v>74.177735299999995</v>
      </c>
      <c r="H12" s="391">
        <v>77.3290918</v>
      </c>
      <c r="I12" s="391">
        <v>81.088126500000001</v>
      </c>
      <c r="J12" s="391">
        <v>85.1623345</v>
      </c>
      <c r="K12" s="391">
        <v>86.844917899999999</v>
      </c>
      <c r="L12" s="391">
        <v>89.174917000000008</v>
      </c>
      <c r="M12" s="391">
        <v>93.499585199999999</v>
      </c>
      <c r="N12" s="391">
        <v>97.560646899999995</v>
      </c>
      <c r="O12" s="391">
        <v>100.8609362</v>
      </c>
      <c r="P12" s="391">
        <v>103.9551421</v>
      </c>
      <c r="Q12" s="391">
        <v>108.35581069999999</v>
      </c>
      <c r="R12" s="391">
        <v>113.3403544</v>
      </c>
      <c r="S12" s="391">
        <v>118.7398855</v>
      </c>
      <c r="T12" s="391">
        <v>123.66064609999999</v>
      </c>
      <c r="U12" s="391">
        <v>128.1606448</v>
      </c>
      <c r="V12" s="391">
        <v>131.0436426</v>
      </c>
      <c r="W12" s="391">
        <v>137.3373813</v>
      </c>
      <c r="X12" s="391">
        <v>145.3370717</v>
      </c>
      <c r="Y12" s="475">
        <v>152.8459479</v>
      </c>
      <c r="Z12" s="475">
        <v>158.08161599999997</v>
      </c>
      <c r="AA12" s="475">
        <v>163.9525106769571</v>
      </c>
      <c r="AB12" s="475">
        <v>170.98855324617492</v>
      </c>
      <c r="AC12" s="475">
        <v>179.29475727998332</v>
      </c>
      <c r="AD12" s="475">
        <v>185.67685063721234</v>
      </c>
      <c r="AE12" s="475">
        <v>192.10499054072289</v>
      </c>
      <c r="AF12" s="286"/>
      <c r="AG12" s="391">
        <v>0</v>
      </c>
      <c r="AH12" s="391">
        <v>-4.212374201114244E-2</v>
      </c>
      <c r="AI12" s="391">
        <v>-0.14256648660389715</v>
      </c>
      <c r="AJ12" s="391">
        <v>-1.2020807756624663</v>
      </c>
      <c r="AK12" s="391">
        <v>-0.5107794276848665</v>
      </c>
      <c r="AL12" s="391">
        <v>-0.53508504352345199</v>
      </c>
      <c r="AM12" s="391">
        <v>-0.76783514620456117</v>
      </c>
      <c r="AN12" s="286"/>
      <c r="AO12" s="391">
        <v>0</v>
      </c>
      <c r="AP12" s="391">
        <v>-1.6261232000033488E-2</v>
      </c>
      <c r="AQ12" s="391">
        <v>-1.0134318870428842</v>
      </c>
      <c r="AR12" s="391">
        <v>-2.5331528488250967</v>
      </c>
      <c r="AS12" s="391">
        <v>-2.1865201750166818</v>
      </c>
      <c r="AT12" s="391">
        <v>-2.6499560297876599</v>
      </c>
    </row>
    <row r="13" spans="1:46" s="146" customFormat="1" ht="11.25" customHeight="1" x14ac:dyDescent="0.2">
      <c r="A13" s="281" t="s">
        <v>83</v>
      </c>
      <c r="B13" s="391">
        <v>-15.55299312</v>
      </c>
      <c r="C13" s="391">
        <v>-32.712163613999998</v>
      </c>
      <c r="D13" s="391">
        <v>-50.890892325999999</v>
      </c>
      <c r="E13" s="391">
        <v>-52.534754870999997</v>
      </c>
      <c r="F13" s="391">
        <v>-53.892108549999996</v>
      </c>
      <c r="G13" s="391">
        <v>-64.672403149000004</v>
      </c>
      <c r="H13" s="391">
        <v>-77.295336312000003</v>
      </c>
      <c r="I13" s="391">
        <v>-81.060951641000003</v>
      </c>
      <c r="J13" s="391">
        <v>-85.134436711000006</v>
      </c>
      <c r="K13" s="391">
        <v>-86.815385526</v>
      </c>
      <c r="L13" s="391">
        <v>-89.144245561000005</v>
      </c>
      <c r="M13" s="391">
        <v>-93.471458111000004</v>
      </c>
      <c r="N13" s="391">
        <v>-97.531990235000009</v>
      </c>
      <c r="O13" s="391">
        <v>-100.82958757900001</v>
      </c>
      <c r="P13" s="391">
        <v>-103.92637414400001</v>
      </c>
      <c r="Q13" s="391">
        <v>-108.327809118</v>
      </c>
      <c r="R13" s="391">
        <v>-113.31373191600001</v>
      </c>
      <c r="S13" s="391">
        <v>-118.712</v>
      </c>
      <c r="T13" s="391">
        <v>-123.633</v>
      </c>
      <c r="U13" s="391">
        <v>-128.13300000000001</v>
      </c>
      <c r="V13" s="391">
        <v>-131.01505236599999</v>
      </c>
      <c r="W13" s="391">
        <v>-137.30923987700001</v>
      </c>
      <c r="X13" s="391">
        <v>-145.30810040399999</v>
      </c>
      <c r="Y13" s="475">
        <v>-152.81527806899999</v>
      </c>
      <c r="Z13" s="475">
        <v>-158.049204143</v>
      </c>
      <c r="AA13" s="475">
        <v>-163.91889509618738</v>
      </c>
      <c r="AB13" s="475">
        <v>-170.95349504853823</v>
      </c>
      <c r="AC13" s="475">
        <v>-179.25799604119507</v>
      </c>
      <c r="AD13" s="475">
        <v>-185.63878086234953</v>
      </c>
      <c r="AE13" s="475">
        <v>-192.06560278875054</v>
      </c>
      <c r="AF13" s="286"/>
      <c r="AG13" s="391">
        <v>0</v>
      </c>
      <c r="AH13" s="391">
        <v>-3.8601261386503438E-2</v>
      </c>
      <c r="AI13" s="391">
        <v>5.8772740556065628E-2</v>
      </c>
      <c r="AJ13" s="391">
        <v>1.1139373101277101</v>
      </c>
      <c r="AK13" s="391">
        <v>0.41889057295520615</v>
      </c>
      <c r="AL13" s="391">
        <v>0.43992097376650463</v>
      </c>
      <c r="AM13" s="391">
        <v>0.66922321520812034</v>
      </c>
      <c r="AN13" s="286"/>
      <c r="AO13" s="391">
        <v>0</v>
      </c>
      <c r="AP13" s="391">
        <v>-0.48305058599945028</v>
      </c>
      <c r="AQ13" s="391">
        <v>0.49222472910398096</v>
      </c>
      <c r="AR13" s="391">
        <v>1.9846130825143291</v>
      </c>
      <c r="AS13" s="391">
        <v>1.6129133716688386</v>
      </c>
      <c r="AT13" s="391">
        <v>2.0546344935518164</v>
      </c>
    </row>
    <row r="14" spans="1:46" s="146" customFormat="1" ht="11.25" customHeight="1" x14ac:dyDescent="0.2">
      <c r="A14" s="281" t="s">
        <v>84</v>
      </c>
      <c r="B14" s="391">
        <v>0</v>
      </c>
      <c r="C14" s="391">
        <v>0</v>
      </c>
      <c r="D14" s="391">
        <v>0</v>
      </c>
      <c r="E14" s="391">
        <v>0</v>
      </c>
      <c r="F14" s="391">
        <v>0</v>
      </c>
      <c r="G14" s="391">
        <v>0</v>
      </c>
      <c r="H14" s="391">
        <v>0</v>
      </c>
      <c r="I14" s="391">
        <v>-40.475231183999995</v>
      </c>
      <c r="J14" s="391">
        <v>-53.466932858</v>
      </c>
      <c r="K14" s="391">
        <v>-65.195112897000001</v>
      </c>
      <c r="L14" s="391">
        <v>-76.811817978000008</v>
      </c>
      <c r="M14" s="391">
        <v>-80.358505011999995</v>
      </c>
      <c r="N14" s="391">
        <v>-83.603805605999995</v>
      </c>
      <c r="O14" s="391">
        <v>-85.795434324999988</v>
      </c>
      <c r="P14" s="391">
        <v>-100.160679691</v>
      </c>
      <c r="Q14" s="391">
        <v>-104.00096536800001</v>
      </c>
      <c r="R14" s="391">
        <v>-105.101684898</v>
      </c>
      <c r="S14" s="391">
        <v>-109.08799999999999</v>
      </c>
      <c r="T14" s="391">
        <v>-113.145</v>
      </c>
      <c r="U14" s="391">
        <v>-126.815</v>
      </c>
      <c r="V14" s="391">
        <v>-128.129012367</v>
      </c>
      <c r="W14" s="391">
        <v>-131.75238296500001</v>
      </c>
      <c r="X14" s="391">
        <v>-146.295388914</v>
      </c>
      <c r="Y14" s="475">
        <v>-158.82909710499999</v>
      </c>
      <c r="Z14" s="475">
        <v>-181.29117467</v>
      </c>
      <c r="AA14" s="475">
        <v>-201.53502282372133</v>
      </c>
      <c r="AB14" s="475">
        <v>-224.41715120585397</v>
      </c>
      <c r="AC14" s="475">
        <v>-231.03360571671823</v>
      </c>
      <c r="AD14" s="475">
        <v>-237.46904768974019</v>
      </c>
      <c r="AE14" s="475">
        <v>-245.46083465559019</v>
      </c>
      <c r="AF14" s="286"/>
      <c r="AG14" s="391">
        <v>0</v>
      </c>
      <c r="AH14" s="391">
        <v>8.3720890020543948E-2</v>
      </c>
      <c r="AI14" s="391">
        <v>0.16499207750766232</v>
      </c>
      <c r="AJ14" s="391">
        <v>1.5072068859256262</v>
      </c>
      <c r="AK14" s="391">
        <v>0.98070434808707319</v>
      </c>
      <c r="AL14" s="391">
        <v>2.0560943657511359</v>
      </c>
      <c r="AM14" s="391">
        <v>2.6322362983176504</v>
      </c>
      <c r="AN14" s="286"/>
      <c r="AO14" s="391">
        <v>0</v>
      </c>
      <c r="AP14" s="391">
        <v>8.2177686784660864E-2</v>
      </c>
      <c r="AQ14" s="391">
        <v>0.72020558543195534</v>
      </c>
      <c r="AR14" s="391">
        <v>1.7212416825171886</v>
      </c>
      <c r="AS14" s="391">
        <v>0.45742532825167359</v>
      </c>
      <c r="AT14" s="391">
        <v>1.1509283792080112</v>
      </c>
    </row>
    <row r="15" spans="1:46" s="146" customFormat="1" ht="11.25" customHeight="1" x14ac:dyDescent="0.2">
      <c r="A15" s="281" t="s">
        <v>85</v>
      </c>
      <c r="B15" s="391">
        <v>0</v>
      </c>
      <c r="C15" s="391">
        <v>0</v>
      </c>
      <c r="D15" s="391">
        <v>0</v>
      </c>
      <c r="E15" s="391">
        <v>0</v>
      </c>
      <c r="F15" s="391">
        <v>0</v>
      </c>
      <c r="G15" s="391">
        <v>0</v>
      </c>
      <c r="H15" s="391">
        <v>0</v>
      </c>
      <c r="I15" s="391">
        <v>-0.12005252299999999</v>
      </c>
      <c r="J15" s="391">
        <v>-0.44239114099999999</v>
      </c>
      <c r="K15" s="391">
        <v>-10.354553032</v>
      </c>
      <c r="L15" s="391">
        <v>-13.733195760000003</v>
      </c>
      <c r="M15" s="391">
        <v>-15.043691108000003</v>
      </c>
      <c r="N15" s="391">
        <v>-15.871876865000001</v>
      </c>
      <c r="O15" s="391">
        <v>-17.532708484</v>
      </c>
      <c r="P15" s="391">
        <v>-19.168172848999998</v>
      </c>
      <c r="Q15" s="391">
        <v>-23.694896674999999</v>
      </c>
      <c r="R15" s="391">
        <v>-12.687023813</v>
      </c>
      <c r="S15" s="391">
        <v>-13.834496538000003</v>
      </c>
      <c r="T15" s="391">
        <v>-14.214198981999999</v>
      </c>
      <c r="U15" s="391">
        <v>-15.251305382999998</v>
      </c>
      <c r="V15" s="391">
        <v>-16.766399051</v>
      </c>
      <c r="W15" s="391">
        <v>-18.911709127999998</v>
      </c>
      <c r="X15" s="391">
        <v>-19.075764029999998</v>
      </c>
      <c r="Y15" s="475">
        <v>-18.035510969000001</v>
      </c>
      <c r="Z15" s="475">
        <v>-20.155919715999996</v>
      </c>
      <c r="AA15" s="475">
        <v>-30.435016753979898</v>
      </c>
      <c r="AB15" s="475">
        <v>-23.088959235765593</v>
      </c>
      <c r="AC15" s="475">
        <v>-24.385612057101635</v>
      </c>
      <c r="AD15" s="475">
        <v>-25.536980648878146</v>
      </c>
      <c r="AE15" s="475">
        <v>-26.742830940738589</v>
      </c>
      <c r="AF15" s="286"/>
      <c r="AG15" s="391">
        <v>0</v>
      </c>
      <c r="AH15" s="391">
        <v>-1.8176601050104324E-2</v>
      </c>
      <c r="AI15" s="391">
        <v>-3.9778000598637533</v>
      </c>
      <c r="AJ15" s="391">
        <v>-8.1131118650962009E-2</v>
      </c>
      <c r="AK15" s="391">
        <v>-0.5194968345465476</v>
      </c>
      <c r="AL15" s="391">
        <v>-0.54530161334411176</v>
      </c>
      <c r="AM15" s="391">
        <v>-0.57238890139947785</v>
      </c>
      <c r="AN15" s="286"/>
      <c r="AO15" s="391">
        <v>0</v>
      </c>
      <c r="AP15" s="391">
        <v>-4.1808951003488914E-2</v>
      </c>
      <c r="AQ15" s="391">
        <v>-5.5601363109817861</v>
      </c>
      <c r="AR15" s="391">
        <v>-1.8439624596737474</v>
      </c>
      <c r="AS15" s="391">
        <v>-2.2746847791167433</v>
      </c>
      <c r="AT15" s="391">
        <v>-2.524429851753105</v>
      </c>
    </row>
    <row r="16" spans="1:46" s="146" customFormat="1" ht="11.25" customHeight="1" x14ac:dyDescent="0.2">
      <c r="A16" s="281" t="s">
        <v>86</v>
      </c>
      <c r="B16" s="391">
        <v>-3.2691027569999846</v>
      </c>
      <c r="C16" s="391">
        <v>-3.6312449289999904</v>
      </c>
      <c r="D16" s="391">
        <v>-8.4288425370000368</v>
      </c>
      <c r="E16" s="391">
        <v>-4.0255269849999991</v>
      </c>
      <c r="F16" s="391">
        <v>-6.5335015450000355</v>
      </c>
      <c r="G16" s="391">
        <v>-6.5300725170000646</v>
      </c>
      <c r="H16" s="391">
        <v>-5.0099272999999584</v>
      </c>
      <c r="I16" s="391">
        <v>-0.28634588900007429</v>
      </c>
      <c r="J16" s="391">
        <v>-4.2932159000031334E-2</v>
      </c>
      <c r="K16" s="391">
        <v>-5.7289876000027107E-2</v>
      </c>
      <c r="L16" s="391">
        <v>-0.11161144599992667</v>
      </c>
      <c r="M16" s="391">
        <v>-0.16083595099979675</v>
      </c>
      <c r="N16" s="391">
        <v>-0.40890520000004926</v>
      </c>
      <c r="O16" s="391">
        <v>-0.47476776500013784</v>
      </c>
      <c r="P16" s="391">
        <v>-0.53623383599995122</v>
      </c>
      <c r="Q16" s="391">
        <v>-0.58718597300003239</v>
      </c>
      <c r="R16" s="391">
        <v>-0.32143025799985026</v>
      </c>
      <c r="S16" s="391">
        <v>-0.34193336599992108</v>
      </c>
      <c r="T16" s="391">
        <v>-2.1888465680000309</v>
      </c>
      <c r="U16" s="391">
        <v>-1.671547794999924</v>
      </c>
      <c r="V16" s="391">
        <v>-2.8174946120001323</v>
      </c>
      <c r="W16" s="391">
        <v>-17.790927600000032</v>
      </c>
      <c r="X16" s="391">
        <v>-23.789995470000008</v>
      </c>
      <c r="Y16" s="475">
        <v>-22.77813973100001</v>
      </c>
      <c r="Z16" s="475">
        <v>-21.588124883999967</v>
      </c>
      <c r="AA16" s="475">
        <v>-22.157123679349183</v>
      </c>
      <c r="AB16" s="475">
        <v>-21.958990730478831</v>
      </c>
      <c r="AC16" s="475">
        <v>-23.020131902493858</v>
      </c>
      <c r="AD16" s="475">
        <v>-23.337122798021824</v>
      </c>
      <c r="AE16" s="475">
        <v>-23.42516271418333</v>
      </c>
      <c r="AF16" s="286"/>
      <c r="AG16" s="391">
        <v>0</v>
      </c>
      <c r="AH16" s="391">
        <v>0.16807819044509742</v>
      </c>
      <c r="AI16" s="391">
        <v>-0.105778449385447</v>
      </c>
      <c r="AJ16" s="391">
        <v>-0.30639042253239879</v>
      </c>
      <c r="AK16" s="391">
        <v>-0.36062227811484249</v>
      </c>
      <c r="AL16" s="391">
        <v>-0.27169294385977238</v>
      </c>
      <c r="AM16" s="391">
        <v>0.12886535372085461</v>
      </c>
      <c r="AN16" s="286"/>
      <c r="AO16" s="391">
        <v>0</v>
      </c>
      <c r="AP16" s="391">
        <v>0.19529300399901928</v>
      </c>
      <c r="AQ16" s="391">
        <v>-0.22316773371398924</v>
      </c>
      <c r="AR16" s="391">
        <v>-0.23437423695602888</v>
      </c>
      <c r="AS16" s="391">
        <v>-0.87864374106478849</v>
      </c>
      <c r="AT16" s="391">
        <v>-1.0578737667427376</v>
      </c>
    </row>
    <row r="17" spans="1:46" s="146" customFormat="1" ht="11.25" customHeight="1" x14ac:dyDescent="0.2">
      <c r="A17" s="282"/>
      <c r="B17" s="391"/>
      <c r="C17" s="391"/>
      <c r="D17" s="391"/>
      <c r="E17" s="391"/>
      <c r="F17" s="391"/>
      <c r="G17" s="391"/>
      <c r="H17" s="391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1"/>
      <c r="W17" s="391"/>
      <c r="X17" s="391"/>
      <c r="Y17" s="475"/>
      <c r="Z17" s="475"/>
      <c r="AA17" s="475"/>
      <c r="AB17" s="475"/>
      <c r="AC17" s="475"/>
      <c r="AD17" s="475"/>
      <c r="AE17" s="475"/>
      <c r="AF17" s="286"/>
      <c r="AG17" s="391"/>
      <c r="AH17" s="391"/>
      <c r="AI17" s="391"/>
      <c r="AJ17" s="391"/>
      <c r="AK17" s="391"/>
      <c r="AL17" s="391"/>
      <c r="AM17" s="391"/>
      <c r="AN17" s="286"/>
      <c r="AO17" s="391"/>
      <c r="AP17" s="391"/>
      <c r="AQ17" s="391"/>
      <c r="AR17" s="391"/>
      <c r="AS17" s="391"/>
      <c r="AT17" s="391"/>
    </row>
    <row r="18" spans="1:46" s="155" customFormat="1" ht="11.25" customHeight="1" x14ac:dyDescent="0.2">
      <c r="A18" s="280" t="s">
        <v>87</v>
      </c>
      <c r="B18" s="396">
        <v>295.48682422819996</v>
      </c>
      <c r="C18" s="396">
        <v>317.80064031399996</v>
      </c>
      <c r="D18" s="396">
        <v>327.14823830010005</v>
      </c>
      <c r="E18" s="396">
        <v>334.87320324490003</v>
      </c>
      <c r="F18" s="396">
        <v>343.01613294609996</v>
      </c>
      <c r="G18" s="396">
        <v>354.42719365694001</v>
      </c>
      <c r="H18" s="396">
        <v>368.71185097517002</v>
      </c>
      <c r="I18" s="396">
        <v>392.71575713687002</v>
      </c>
      <c r="J18" s="396">
        <v>414.38358151330004</v>
      </c>
      <c r="K18" s="396">
        <v>395.1286106078</v>
      </c>
      <c r="L18" s="396">
        <v>405.00964227211006</v>
      </c>
      <c r="M18" s="396">
        <v>425.67653239195005</v>
      </c>
      <c r="N18" s="396">
        <v>439.99574678330993</v>
      </c>
      <c r="O18" s="396">
        <v>449.42897701931997</v>
      </c>
      <c r="P18" s="396">
        <v>463.43806882279006</v>
      </c>
      <c r="Q18" s="396">
        <v>491.49834267589</v>
      </c>
      <c r="R18" s="396">
        <v>530.05069162987013</v>
      </c>
      <c r="S18" s="396">
        <v>558.7242685202699</v>
      </c>
      <c r="T18" s="396">
        <v>585.94766738397993</v>
      </c>
      <c r="U18" s="396">
        <v>604.80473008368006</v>
      </c>
      <c r="V18" s="396">
        <v>581.75333970911993</v>
      </c>
      <c r="W18" s="396">
        <v>634.74556754267019</v>
      </c>
      <c r="X18" s="396">
        <v>676.48280963462992</v>
      </c>
      <c r="Y18" s="476">
        <v>723.85445330502</v>
      </c>
      <c r="Z18" s="476">
        <v>755.68714737863991</v>
      </c>
      <c r="AA18" s="476">
        <v>781.89297745593296</v>
      </c>
      <c r="AB18" s="476">
        <v>806.49105200851795</v>
      </c>
      <c r="AC18" s="476">
        <v>848.7416199539939</v>
      </c>
      <c r="AD18" s="476">
        <v>885.84454733487098</v>
      </c>
      <c r="AE18" s="476">
        <v>917.98889968379171</v>
      </c>
      <c r="AF18" s="397"/>
      <c r="AG18" s="396">
        <v>0</v>
      </c>
      <c r="AH18" s="396">
        <v>-0.33687609692117348</v>
      </c>
      <c r="AI18" s="396">
        <v>1.9306530982148615</v>
      </c>
      <c r="AJ18" s="396">
        <v>-1.4600206549512222</v>
      </c>
      <c r="AK18" s="396">
        <v>4.3037359797992849</v>
      </c>
      <c r="AL18" s="396">
        <v>4.5497649342047453</v>
      </c>
      <c r="AM18" s="396">
        <v>5.6773204011981306</v>
      </c>
      <c r="AN18" s="397"/>
      <c r="AO18" s="396">
        <v>-6.9999259721953422E-9</v>
      </c>
      <c r="AP18" s="396">
        <v>0.77470403476343108</v>
      </c>
      <c r="AQ18" s="396">
        <v>-1.0956379964469534</v>
      </c>
      <c r="AR18" s="396">
        <v>-7.5364478647262558</v>
      </c>
      <c r="AS18" s="396">
        <v>-1.9836997316803036</v>
      </c>
      <c r="AT18" s="396">
        <v>-5.0044186429486217</v>
      </c>
    </row>
    <row r="19" spans="1:46" s="146" customFormat="1" ht="11.25" customHeight="1" x14ac:dyDescent="0.2">
      <c r="A19" s="281" t="s">
        <v>88</v>
      </c>
      <c r="B19" s="391">
        <v>288.39614634419996</v>
      </c>
      <c r="C19" s="391">
        <v>304.62589499789999</v>
      </c>
      <c r="D19" s="391">
        <v>314.83024000300003</v>
      </c>
      <c r="E19" s="391">
        <v>321.9448403371</v>
      </c>
      <c r="F19" s="391">
        <v>328.99232217859998</v>
      </c>
      <c r="G19" s="391">
        <v>341.10363898331002</v>
      </c>
      <c r="H19" s="391">
        <v>357.04783541199004</v>
      </c>
      <c r="I19" s="391">
        <v>382.11454599391925</v>
      </c>
      <c r="J19" s="391">
        <v>404.06877899031383</v>
      </c>
      <c r="K19" s="391">
        <v>392.44606885360167</v>
      </c>
      <c r="L19" s="391">
        <v>403.86316089649711</v>
      </c>
      <c r="M19" s="391">
        <v>426.55334601629505</v>
      </c>
      <c r="N19" s="391">
        <v>442.44752520723557</v>
      </c>
      <c r="O19" s="391">
        <v>454.31419084282766</v>
      </c>
      <c r="P19" s="391">
        <v>471.09786584377798</v>
      </c>
      <c r="Q19" s="391">
        <v>491.61358857210297</v>
      </c>
      <c r="R19" s="391">
        <v>515.69109741772354</v>
      </c>
      <c r="S19" s="391">
        <v>540.54013924941216</v>
      </c>
      <c r="T19" s="391">
        <v>566.51661356298007</v>
      </c>
      <c r="U19" s="391">
        <v>588.55622795351769</v>
      </c>
      <c r="V19" s="391">
        <v>594.85302658946659</v>
      </c>
      <c r="W19" s="391">
        <v>629.3390748774475</v>
      </c>
      <c r="X19" s="391">
        <v>669.45002579387562</v>
      </c>
      <c r="Y19" s="475">
        <v>707.62491777219384</v>
      </c>
      <c r="Z19" s="475">
        <v>734.45949364276191</v>
      </c>
      <c r="AA19" s="475">
        <v>759.73079009089065</v>
      </c>
      <c r="AB19" s="475">
        <v>791.22074936109721</v>
      </c>
      <c r="AC19" s="475">
        <v>832.17917972813825</v>
      </c>
      <c r="AD19" s="475">
        <v>862.4950261868139</v>
      </c>
      <c r="AE19" s="475">
        <v>893.44380612692385</v>
      </c>
      <c r="AF19" s="286"/>
      <c r="AG19" s="391">
        <v>0</v>
      </c>
      <c r="AH19" s="391">
        <v>0</v>
      </c>
      <c r="AI19" s="391">
        <v>1.937993165102057</v>
      </c>
      <c r="AJ19" s="391">
        <v>-0.81073684328521267</v>
      </c>
      <c r="AK19" s="391">
        <v>4.9235528239240693</v>
      </c>
      <c r="AL19" s="391">
        <v>5.0889704897087995</v>
      </c>
      <c r="AM19" s="391">
        <v>5.3336530598890022</v>
      </c>
      <c r="AN19" s="286"/>
      <c r="AO19" s="391">
        <v>-6.9999259721953422E-9</v>
      </c>
      <c r="AP19" s="391">
        <v>-2.2995507945893223E-2</v>
      </c>
      <c r="AQ19" s="391">
        <v>-2.7461941350845791</v>
      </c>
      <c r="AR19" s="391">
        <v>-9.1612539449945416</v>
      </c>
      <c r="AS19" s="391">
        <v>-4.2094294723667645</v>
      </c>
      <c r="AT19" s="391">
        <v>-7.0389124118121345</v>
      </c>
    </row>
    <row r="20" spans="1:46" s="146" customFormat="1" ht="11.25" customHeight="1" x14ac:dyDescent="0.2">
      <c r="A20" s="281" t="s">
        <v>89</v>
      </c>
      <c r="B20" s="391">
        <v>8.0070946650000003</v>
      </c>
      <c r="C20" s="391">
        <v>8.322875079000001</v>
      </c>
      <c r="D20" s="391">
        <v>8.6527102000000014</v>
      </c>
      <c r="E20" s="391">
        <v>8.8442059529999995</v>
      </c>
      <c r="F20" s="391">
        <v>9.239415532999999</v>
      </c>
      <c r="G20" s="391">
        <v>10.110159094</v>
      </c>
      <c r="H20" s="391">
        <v>10.946655432</v>
      </c>
      <c r="I20" s="391">
        <v>11.794347947</v>
      </c>
      <c r="J20" s="391">
        <v>12.188130117</v>
      </c>
      <c r="K20" s="391">
        <v>11.573040678</v>
      </c>
      <c r="L20" s="391">
        <v>12.286296927999999</v>
      </c>
      <c r="M20" s="391">
        <v>12.388394040000001</v>
      </c>
      <c r="N20" s="391">
        <v>11.721450384000001</v>
      </c>
      <c r="O20" s="391">
        <v>11.534991332000001</v>
      </c>
      <c r="P20" s="391">
        <v>11.634271851999999</v>
      </c>
      <c r="Q20" s="391">
        <v>11.841438556</v>
      </c>
      <c r="R20" s="391">
        <v>11.543364684</v>
      </c>
      <c r="S20" s="391">
        <v>11.804057643</v>
      </c>
      <c r="T20" s="391">
        <v>11.761876781000002</v>
      </c>
      <c r="U20" s="391">
        <v>11.099670879</v>
      </c>
      <c r="V20" s="391">
        <v>11.726700875000002</v>
      </c>
      <c r="W20" s="391">
        <v>11.527529219</v>
      </c>
      <c r="X20" s="391">
        <v>11.808917429000001</v>
      </c>
      <c r="Y20" s="475">
        <v>11.504586684</v>
      </c>
      <c r="Z20" s="475">
        <v>11.36815979</v>
      </c>
      <c r="AA20" s="475">
        <v>11.650927379241255</v>
      </c>
      <c r="AB20" s="475">
        <v>11.749420177426561</v>
      </c>
      <c r="AC20" s="475">
        <v>11.813644925460865</v>
      </c>
      <c r="AD20" s="475">
        <v>11.935319205170007</v>
      </c>
      <c r="AE20" s="475">
        <v>12.025382594544464</v>
      </c>
      <c r="AF20" s="286"/>
      <c r="AG20" s="391">
        <v>0</v>
      </c>
      <c r="AH20" s="391">
        <v>-0.42683237818171449</v>
      </c>
      <c r="AI20" s="391">
        <v>-0.28285528592480524</v>
      </c>
      <c r="AJ20" s="391">
        <v>-0.38732879965926514</v>
      </c>
      <c r="AK20" s="391">
        <v>-0.35535164187191981</v>
      </c>
      <c r="AL20" s="391">
        <v>-0.34586701054753632</v>
      </c>
      <c r="AM20" s="391">
        <v>-0.69510752631429007</v>
      </c>
      <c r="AN20" s="286"/>
      <c r="AO20" s="391">
        <v>0</v>
      </c>
      <c r="AP20" s="391">
        <v>-0.33302044232367933</v>
      </c>
      <c r="AQ20" s="391">
        <v>-0.12785228238333524</v>
      </c>
      <c r="AR20" s="391">
        <v>-0.21877357885190563</v>
      </c>
      <c r="AS20" s="391">
        <v>-0.18318236151425005</v>
      </c>
      <c r="AT20" s="391">
        <v>-7.0487535117043976E-2</v>
      </c>
    </row>
    <row r="21" spans="1:46" s="146" customFormat="1" ht="11.25" customHeight="1" x14ac:dyDescent="0.2">
      <c r="A21" s="281" t="s">
        <v>90</v>
      </c>
      <c r="B21" s="391">
        <v>22.391254778699999</v>
      </c>
      <c r="C21" s="391">
        <v>25.317171978900003</v>
      </c>
      <c r="D21" s="391">
        <v>27.622102797999993</v>
      </c>
      <c r="E21" s="391">
        <v>27.161594568600002</v>
      </c>
      <c r="F21" s="391">
        <v>28.2692491068</v>
      </c>
      <c r="G21" s="391">
        <v>29.274961681139999</v>
      </c>
      <c r="H21" s="391">
        <v>28.920470375379999</v>
      </c>
      <c r="I21" s="391">
        <v>30.22511534877</v>
      </c>
      <c r="J21" s="391">
        <v>32.570305169539999</v>
      </c>
      <c r="K21" s="391">
        <v>32.462115923749998</v>
      </c>
      <c r="L21" s="391">
        <v>33.089813852109998</v>
      </c>
      <c r="M21" s="391">
        <v>36.218323392949998</v>
      </c>
      <c r="N21" s="391">
        <v>37.399682465309994</v>
      </c>
      <c r="O21" s="391">
        <v>36.832150302319995</v>
      </c>
      <c r="P21" s="391">
        <v>37.02168289179</v>
      </c>
      <c r="Q21" s="391">
        <v>40.283125956889997</v>
      </c>
      <c r="R21" s="391">
        <v>43.639981984870005</v>
      </c>
      <c r="S21" s="391">
        <v>45.977203686360006</v>
      </c>
      <c r="T21" s="391">
        <v>49.185102195999995</v>
      </c>
      <c r="U21" s="391">
        <v>49.366662231680003</v>
      </c>
      <c r="V21" s="391">
        <v>50.836445994119998</v>
      </c>
      <c r="W21" s="391">
        <v>51.865114029710014</v>
      </c>
      <c r="X21" s="391">
        <v>58.320298880630006</v>
      </c>
      <c r="Y21" s="475">
        <v>61.482338141020001</v>
      </c>
      <c r="Z21" s="475">
        <v>65.100963476640004</v>
      </c>
      <c r="AA21" s="475">
        <v>67.284740686551416</v>
      </c>
      <c r="AB21" s="475">
        <v>69.185663947988402</v>
      </c>
      <c r="AC21" s="475">
        <v>72.529646767629202</v>
      </c>
      <c r="AD21" s="475">
        <v>75.098916450144657</v>
      </c>
      <c r="AE21" s="475">
        <v>77.720624720280057</v>
      </c>
      <c r="AF21" s="286"/>
      <c r="AG21" s="391">
        <v>0</v>
      </c>
      <c r="AH21" s="391">
        <v>3.5802051350415809E-2</v>
      </c>
      <c r="AI21" s="391">
        <v>0.91954958546456567</v>
      </c>
      <c r="AJ21" s="391">
        <v>-5.7783995845866798E-2</v>
      </c>
      <c r="AK21" s="391">
        <v>0.30362438579470563</v>
      </c>
      <c r="AL21" s="391">
        <v>0.31447734248635584</v>
      </c>
      <c r="AM21" s="391">
        <v>0.3152660332322057</v>
      </c>
      <c r="AN21" s="286"/>
      <c r="AO21" s="391">
        <v>0</v>
      </c>
      <c r="AP21" s="391">
        <v>0.97603308961771518</v>
      </c>
      <c r="AQ21" s="391">
        <v>0.69218950599591267</v>
      </c>
      <c r="AR21" s="391">
        <v>-0.51627919581267179</v>
      </c>
      <c r="AS21" s="391">
        <v>-7.3618094501014752E-2</v>
      </c>
      <c r="AT21" s="391">
        <v>-0.34900666861472018</v>
      </c>
    </row>
    <row r="22" spans="1:46" s="146" customFormat="1" ht="11.25" customHeight="1" x14ac:dyDescent="0.2">
      <c r="A22" s="281" t="s">
        <v>91</v>
      </c>
      <c r="B22" s="391">
        <v>-5.9139598830000004</v>
      </c>
      <c r="C22" s="391">
        <v>-6.126475889</v>
      </c>
      <c r="D22" s="391">
        <v>-6.6869736210000008</v>
      </c>
      <c r="E22" s="391">
        <v>-6.8236766109999998</v>
      </c>
      <c r="F22" s="391">
        <v>-6.99435494</v>
      </c>
      <c r="G22" s="391">
        <v>-6.8344140099999988</v>
      </c>
      <c r="H22" s="391">
        <v>-7.1199772910000005</v>
      </c>
      <c r="I22" s="391">
        <v>-8.3893745269392319</v>
      </c>
      <c r="J22" s="391">
        <v>-10.516495207293799</v>
      </c>
      <c r="K22" s="391">
        <v>-16.872151496601674</v>
      </c>
      <c r="L22" s="391">
        <v>-18.934700849497087</v>
      </c>
      <c r="M22" s="391">
        <v>-21.559299135295028</v>
      </c>
      <c r="N22" s="391">
        <v>-22.437182662235632</v>
      </c>
      <c r="O22" s="391">
        <v>-22.881638226827629</v>
      </c>
      <c r="P22" s="391">
        <v>-25.107387085777919</v>
      </c>
      <c r="Q22" s="391">
        <v>-19.108323464102941</v>
      </c>
      <c r="R22" s="391">
        <v>-5.7156444317234891</v>
      </c>
      <c r="S22" s="391">
        <v>-3.1683443485021998</v>
      </c>
      <c r="T22" s="391">
        <v>-3.3063428669999997</v>
      </c>
      <c r="U22" s="391">
        <v>-3.7276554635175998</v>
      </c>
      <c r="V22" s="391">
        <v>-34.936694637466601</v>
      </c>
      <c r="W22" s="391">
        <v>-15.351993428487399</v>
      </c>
      <c r="X22" s="391">
        <v>-17.330868365875741</v>
      </c>
      <c r="Y22" s="475">
        <v>-8.2615632411937998</v>
      </c>
      <c r="Z22" s="475">
        <v>-5.2958427137620001</v>
      </c>
      <c r="AA22" s="475">
        <v>-5.384854646750453</v>
      </c>
      <c r="AB22" s="475">
        <v>-12.715889193753565</v>
      </c>
      <c r="AC22" s="475">
        <v>-12.301119454470893</v>
      </c>
      <c r="AD22" s="475">
        <v>-5.7835565397628734</v>
      </c>
      <c r="AE22" s="475">
        <v>-5.8587787140219039</v>
      </c>
      <c r="AF22" s="286"/>
      <c r="AG22" s="391">
        <v>0</v>
      </c>
      <c r="AH22" s="391">
        <v>5.415422990990848E-2</v>
      </c>
      <c r="AI22" s="391">
        <v>-1.3416712282783294E-2</v>
      </c>
      <c r="AJ22" s="391">
        <v>4.8838364678527313E-3</v>
      </c>
      <c r="AK22" s="391">
        <v>1.7230847776161795E-4</v>
      </c>
      <c r="AL22" s="391">
        <v>-2.1435525501427577E-3</v>
      </c>
      <c r="AM22" s="391">
        <v>5.8823492220237306E-2</v>
      </c>
      <c r="AN22" s="286"/>
      <c r="AO22" s="391">
        <v>0</v>
      </c>
      <c r="AP22" s="391">
        <v>0.15468689541513125</v>
      </c>
      <c r="AQ22" s="391">
        <v>0.35121552811105339</v>
      </c>
      <c r="AR22" s="391">
        <v>0.5968269918723994</v>
      </c>
      <c r="AS22" s="391">
        <v>0.79058574787348768</v>
      </c>
      <c r="AT22" s="391">
        <v>0.93469829454125275</v>
      </c>
    </row>
    <row r="23" spans="1:46" s="146" customFormat="1" ht="11.25" customHeight="1" x14ac:dyDescent="0.2">
      <c r="A23" s="281" t="s">
        <v>92</v>
      </c>
      <c r="B23" s="391">
        <v>0.95506875999999996</v>
      </c>
      <c r="C23" s="391">
        <v>1.0831895940000003</v>
      </c>
      <c r="D23" s="391">
        <v>1.121736219</v>
      </c>
      <c r="E23" s="391">
        <v>1.2708926550000001</v>
      </c>
      <c r="F23" s="391">
        <v>1.3306310500000003</v>
      </c>
      <c r="G23" s="391">
        <v>1.059786262</v>
      </c>
      <c r="H23" s="391">
        <v>1.2375313039999998</v>
      </c>
      <c r="I23" s="391">
        <v>0.89134302200000015</v>
      </c>
      <c r="J23" s="391">
        <v>1.1843080779999999</v>
      </c>
      <c r="K23" s="391">
        <v>0.86981814499999976</v>
      </c>
      <c r="L23" s="391">
        <v>1.1289373140000001</v>
      </c>
      <c r="M23" s="391">
        <v>0.95270338100000029</v>
      </c>
      <c r="N23" s="391">
        <v>0.85853533600000009</v>
      </c>
      <c r="O23" s="391">
        <v>0.67752495400000001</v>
      </c>
      <c r="P23" s="391">
        <v>0.66728552299999999</v>
      </c>
      <c r="Q23" s="391">
        <v>0.51329003000000006</v>
      </c>
      <c r="R23" s="391">
        <v>0.47830630500000004</v>
      </c>
      <c r="S23" s="391">
        <v>0.45808282700000003</v>
      </c>
      <c r="T23" s="391">
        <v>0.56585421299999994</v>
      </c>
      <c r="U23" s="391">
        <v>0.59784040099999991</v>
      </c>
      <c r="V23" s="391">
        <v>0.6018216019999999</v>
      </c>
      <c r="W23" s="391">
        <v>0.58061026700000007</v>
      </c>
      <c r="X23" s="391">
        <v>0.63232261399999989</v>
      </c>
      <c r="Y23" s="475">
        <v>0.55819221500000005</v>
      </c>
      <c r="Z23" s="475">
        <v>0.548124952</v>
      </c>
      <c r="AA23" s="475">
        <v>0.57828002300000003</v>
      </c>
      <c r="AB23" s="475">
        <v>0.59326332635552315</v>
      </c>
      <c r="AC23" s="475">
        <v>0.59339069262711053</v>
      </c>
      <c r="AD23" s="475">
        <v>0.60525850647965285</v>
      </c>
      <c r="AE23" s="475">
        <v>0.61736367660924585</v>
      </c>
      <c r="AF23" s="286"/>
      <c r="AG23" s="391">
        <v>0</v>
      </c>
      <c r="AH23" s="391">
        <v>0</v>
      </c>
      <c r="AI23" s="391">
        <v>-1.490894535552334E-2</v>
      </c>
      <c r="AJ23" s="391">
        <v>-1.2736627158738134E-4</v>
      </c>
      <c r="AK23" s="391">
        <v>-1.1867813852542319E-2</v>
      </c>
      <c r="AL23" s="391">
        <v>-1.2105170129593001E-2</v>
      </c>
      <c r="AM23" s="391">
        <v>-1.234727353218501E-2</v>
      </c>
      <c r="AN23" s="286"/>
      <c r="AO23" s="391">
        <v>0</v>
      </c>
      <c r="AP23" s="391">
        <v>0</v>
      </c>
      <c r="AQ23" s="391">
        <v>2.4673821479999969E-2</v>
      </c>
      <c r="AR23" s="391">
        <v>3.4121062820323123E-2</v>
      </c>
      <c r="AS23" s="391">
        <v>2.8657006456558443E-2</v>
      </c>
      <c r="AT23" s="391">
        <v>3.4877483447395163E-2</v>
      </c>
    </row>
    <row r="24" spans="1:46" s="146" customFormat="1" ht="11.25" customHeight="1" x14ac:dyDescent="0.2">
      <c r="A24" s="281" t="s">
        <v>93</v>
      </c>
      <c r="B24" s="391">
        <v>-18.348780436699997</v>
      </c>
      <c r="C24" s="391">
        <v>-15.422015446799996</v>
      </c>
      <c r="D24" s="391">
        <v>-18.3915772989</v>
      </c>
      <c r="E24" s="391">
        <v>-17.524653657800005</v>
      </c>
      <c r="F24" s="391">
        <v>-17.8211299823</v>
      </c>
      <c r="G24" s="391">
        <v>-20.286938353510003</v>
      </c>
      <c r="H24" s="391">
        <v>-22.320664257200001</v>
      </c>
      <c r="I24" s="391">
        <v>-23.920220647880001</v>
      </c>
      <c r="J24" s="391">
        <v>-25.111445634260004</v>
      </c>
      <c r="K24" s="391">
        <v>-25.350281495949993</v>
      </c>
      <c r="L24" s="391">
        <v>-26.423865869000004</v>
      </c>
      <c r="M24" s="391">
        <v>-28.876935302999993</v>
      </c>
      <c r="N24" s="391">
        <v>-29.994263947</v>
      </c>
      <c r="O24" s="391">
        <v>-31.048242184999996</v>
      </c>
      <c r="P24" s="391">
        <v>-31.875650201999996</v>
      </c>
      <c r="Q24" s="391">
        <v>-33.644776974999999</v>
      </c>
      <c r="R24" s="391">
        <v>-35.586414329999997</v>
      </c>
      <c r="S24" s="391">
        <v>-36.886870536999993</v>
      </c>
      <c r="T24" s="391">
        <v>-38.775436501999998</v>
      </c>
      <c r="U24" s="391">
        <v>-41.088015917999996</v>
      </c>
      <c r="V24" s="391">
        <v>-41.327960714000007</v>
      </c>
      <c r="W24" s="391">
        <v>-43.214767421999994</v>
      </c>
      <c r="X24" s="391">
        <v>-46.397886717000006</v>
      </c>
      <c r="Y24" s="475">
        <v>-49.054018266000007</v>
      </c>
      <c r="Z24" s="475">
        <v>-50.493751768999999</v>
      </c>
      <c r="AA24" s="475">
        <v>-51.96690607699999</v>
      </c>
      <c r="AB24" s="475">
        <v>-53.542155610596154</v>
      </c>
      <c r="AC24" s="475">
        <v>-56.073122705390574</v>
      </c>
      <c r="AD24" s="475">
        <v>-58.506416473974404</v>
      </c>
      <c r="AE24" s="475">
        <v>-59.959498720543962</v>
      </c>
      <c r="AF24" s="286"/>
      <c r="AG24" s="391">
        <v>0</v>
      </c>
      <c r="AH24" s="391">
        <v>0</v>
      </c>
      <c r="AI24" s="391">
        <v>-0.61570870878865236</v>
      </c>
      <c r="AJ24" s="391">
        <v>-0.208927486357112</v>
      </c>
      <c r="AK24" s="391">
        <v>-0.5563940826725613</v>
      </c>
      <c r="AL24" s="391">
        <v>-0.49356716476325602</v>
      </c>
      <c r="AM24" s="391">
        <v>0.67703261570316897</v>
      </c>
      <c r="AN24" s="286"/>
      <c r="AO24" s="391">
        <v>0</v>
      </c>
      <c r="AP24" s="391">
        <v>0</v>
      </c>
      <c r="AQ24" s="391">
        <v>0.71032956543383818</v>
      </c>
      <c r="AR24" s="391">
        <v>1.728910800240115</v>
      </c>
      <c r="AS24" s="391">
        <v>1.6632874423717112</v>
      </c>
      <c r="AT24" s="391">
        <v>1.4844121946066551</v>
      </c>
    </row>
    <row r="25" spans="1:46" s="146" customFormat="1" ht="11.25" customHeight="1" x14ac:dyDescent="0.2">
      <c r="A25" s="147"/>
      <c r="B25" s="398"/>
      <c r="C25" s="398"/>
      <c r="D25" s="398"/>
      <c r="E25" s="398"/>
      <c r="F25" s="398"/>
      <c r="G25" s="398"/>
      <c r="H25" s="398"/>
      <c r="I25" s="398"/>
      <c r="J25" s="398"/>
      <c r="K25" s="398"/>
      <c r="L25" s="398"/>
      <c r="M25" s="398"/>
      <c r="N25" s="398"/>
      <c r="O25" s="398"/>
      <c r="P25" s="398"/>
      <c r="Q25" s="398"/>
      <c r="R25" s="398"/>
      <c r="S25" s="398"/>
      <c r="T25" s="398"/>
      <c r="U25" s="398"/>
      <c r="V25" s="398"/>
      <c r="W25" s="398"/>
      <c r="X25" s="398"/>
      <c r="Y25" s="477"/>
      <c r="Z25" s="477"/>
      <c r="AA25" s="477"/>
      <c r="AB25" s="477"/>
      <c r="AC25" s="477"/>
      <c r="AD25" s="477"/>
      <c r="AE25" s="477"/>
      <c r="AF25" s="286"/>
      <c r="AG25" s="398"/>
      <c r="AH25" s="398"/>
      <c r="AI25" s="398"/>
      <c r="AJ25" s="398"/>
      <c r="AK25" s="398"/>
      <c r="AL25" s="398"/>
      <c r="AM25" s="398"/>
      <c r="AN25" s="286"/>
      <c r="AO25" s="398"/>
      <c r="AP25" s="398"/>
      <c r="AQ25" s="398"/>
      <c r="AR25" s="398"/>
      <c r="AS25" s="398"/>
      <c r="AT25" s="398"/>
    </row>
    <row r="26" spans="1:46" s="146" customFormat="1" ht="11.25" customHeight="1" x14ac:dyDescent="0.2">
      <c r="A26" s="279" t="s">
        <v>94</v>
      </c>
      <c r="B26" s="394">
        <v>161.10050664350001</v>
      </c>
      <c r="C26" s="394">
        <v>119.34535188280003</v>
      </c>
      <c r="D26" s="394">
        <v>101.7513768626</v>
      </c>
      <c r="E26" s="394">
        <v>107.50487659400001</v>
      </c>
      <c r="F26" s="394">
        <v>135.9375253815</v>
      </c>
      <c r="G26" s="394">
        <v>167.85545616909999</v>
      </c>
      <c r="H26" s="394">
        <v>192.19607591266001</v>
      </c>
      <c r="I26" s="394">
        <v>208.73653623050001</v>
      </c>
      <c r="J26" s="394">
        <v>163.49018387700002</v>
      </c>
      <c r="K26" s="394">
        <v>160.23719779056</v>
      </c>
      <c r="L26" s="394">
        <v>191.45636157137002</v>
      </c>
      <c r="M26" s="394">
        <v>183.52351899634002</v>
      </c>
      <c r="N26" s="394">
        <v>167.76457337344999</v>
      </c>
      <c r="O26" s="394">
        <v>172.72310377693</v>
      </c>
      <c r="P26" s="394">
        <v>200.21836527384002</v>
      </c>
      <c r="Q26" s="394">
        <v>244.97702255616002</v>
      </c>
      <c r="R26" s="394">
        <v>245.97671005541997</v>
      </c>
      <c r="S26" s="394">
        <v>263.135593363</v>
      </c>
      <c r="T26" s="394">
        <v>261.44407115800004</v>
      </c>
      <c r="U26" s="394">
        <v>282.15171985800004</v>
      </c>
      <c r="V26" s="394">
        <v>271.76236171823001</v>
      </c>
      <c r="W26" s="394">
        <v>355.8887561297301</v>
      </c>
      <c r="X26" s="394">
        <v>365.60237790938004</v>
      </c>
      <c r="Y26" s="473">
        <v>356.75671921241997</v>
      </c>
      <c r="Z26" s="473">
        <v>389.82388064129998</v>
      </c>
      <c r="AA26" s="473">
        <v>412.16427423761161</v>
      </c>
      <c r="AB26" s="473">
        <v>446.40834985142703</v>
      </c>
      <c r="AC26" s="473">
        <v>478.75011980338832</v>
      </c>
      <c r="AD26" s="473">
        <v>502.09784538920525</v>
      </c>
      <c r="AE26" s="473">
        <v>522.60046178209495</v>
      </c>
      <c r="AF26" s="286"/>
      <c r="AG26" s="394">
        <v>0</v>
      </c>
      <c r="AH26" s="394">
        <v>-5.412192452095212</v>
      </c>
      <c r="AI26" s="394">
        <v>-4.0928080064680898</v>
      </c>
      <c r="AJ26" s="394">
        <v>-4.2125722692711633</v>
      </c>
      <c r="AK26" s="394">
        <v>0.34146692788556265</v>
      </c>
      <c r="AL26" s="394">
        <v>0.73069978113187517</v>
      </c>
      <c r="AM26" s="394">
        <v>-0.16425703783977497</v>
      </c>
      <c r="AN26" s="286"/>
      <c r="AO26" s="394">
        <v>-7.4835000000007312E-2</v>
      </c>
      <c r="AP26" s="394">
        <v>-7.9771025011407914</v>
      </c>
      <c r="AQ26" s="394">
        <v>-0.84201583500032484</v>
      </c>
      <c r="AR26" s="394">
        <v>4.6207397151518421</v>
      </c>
      <c r="AS26" s="394">
        <v>18.017518388179099</v>
      </c>
      <c r="AT26" s="394">
        <v>20.240161987004456</v>
      </c>
    </row>
    <row r="27" spans="1:46" s="146" customFormat="1" ht="11.25" customHeight="1" x14ac:dyDescent="0.2">
      <c r="A27" s="283" t="s">
        <v>95</v>
      </c>
      <c r="B27" s="391">
        <v>34.364442517799993</v>
      </c>
      <c r="C27" s="391">
        <v>14.243758380000001</v>
      </c>
      <c r="D27" s="391">
        <v>6.3141878359999986</v>
      </c>
      <c r="E27" s="391">
        <v>6.7943367060000019</v>
      </c>
      <c r="F27" s="391">
        <v>11.937503674999999</v>
      </c>
      <c r="G27" s="391">
        <v>22.930165399</v>
      </c>
      <c r="H27" s="391">
        <v>37.423273524000003</v>
      </c>
      <c r="I27" s="391">
        <v>49.706709775999997</v>
      </c>
      <c r="J27" s="391">
        <v>26.301210893000007</v>
      </c>
      <c r="K27" s="391">
        <v>24.92068012</v>
      </c>
      <c r="L27" s="391">
        <v>34.542717340000003</v>
      </c>
      <c r="M27" s="391">
        <v>28.776107889999999</v>
      </c>
      <c r="N27" s="391">
        <v>27.723809503000005</v>
      </c>
      <c r="O27" s="391">
        <v>32.300885150999996</v>
      </c>
      <c r="P27" s="391">
        <v>47.978951539000001</v>
      </c>
      <c r="Q27" s="391">
        <v>69.063870845000011</v>
      </c>
      <c r="R27" s="391">
        <v>74.604585550999985</v>
      </c>
      <c r="S27" s="391">
        <v>80.390803964</v>
      </c>
      <c r="T27" s="391">
        <v>69.345084123999996</v>
      </c>
      <c r="U27" s="391">
        <v>69.577108536999987</v>
      </c>
      <c r="V27" s="391">
        <v>65.974717023000011</v>
      </c>
      <c r="W27" s="391">
        <v>104.60442005700008</v>
      </c>
      <c r="X27" s="391">
        <v>92.892279934000001</v>
      </c>
      <c r="Y27" s="475">
        <v>71.691951387999993</v>
      </c>
      <c r="Z27" s="475">
        <v>85.306729385000011</v>
      </c>
      <c r="AA27" s="475">
        <v>88.234433115453044</v>
      </c>
      <c r="AB27" s="475">
        <v>100.65263814161578</v>
      </c>
      <c r="AC27" s="475">
        <v>107.75160425434768</v>
      </c>
      <c r="AD27" s="475">
        <v>111.42422912389297</v>
      </c>
      <c r="AE27" s="475">
        <v>115.21705435334493</v>
      </c>
      <c r="AF27" s="286"/>
      <c r="AG27" s="391">
        <v>0</v>
      </c>
      <c r="AH27" s="391">
        <v>-1.4727296073644851</v>
      </c>
      <c r="AI27" s="391">
        <v>1.028119607743335</v>
      </c>
      <c r="AJ27" s="391">
        <v>0.97983429578435732</v>
      </c>
      <c r="AK27" s="391">
        <v>2.2772993202283658</v>
      </c>
      <c r="AL27" s="391">
        <v>2.0494981375988601</v>
      </c>
      <c r="AM27" s="391">
        <v>1.1204006319623971</v>
      </c>
      <c r="AN27" s="286"/>
      <c r="AO27" s="391">
        <v>0</v>
      </c>
      <c r="AP27" s="391">
        <v>-0.28223590339058546</v>
      </c>
      <c r="AQ27" s="391">
        <v>-4.5331634220860337</v>
      </c>
      <c r="AR27" s="391">
        <v>-0.69965105926486615</v>
      </c>
      <c r="AS27" s="391">
        <v>2.9429350673870545</v>
      </c>
      <c r="AT27" s="391">
        <v>1.2010542894010428</v>
      </c>
    </row>
    <row r="28" spans="1:46" s="146" customFormat="1" ht="11.25" customHeight="1" x14ac:dyDescent="0.2">
      <c r="A28" s="283" t="s">
        <v>96</v>
      </c>
      <c r="B28" s="391">
        <v>72.489000000000004</v>
      </c>
      <c r="C28" s="391">
        <v>52.088109594000002</v>
      </c>
      <c r="D28" s="391">
        <v>43.927904823999995</v>
      </c>
      <c r="E28" s="391">
        <v>48.924016930000001</v>
      </c>
      <c r="F28" s="391">
        <v>71.510005797000005</v>
      </c>
      <c r="G28" s="391">
        <v>91.98645316999999</v>
      </c>
      <c r="H28" s="391">
        <v>99.217033792999999</v>
      </c>
      <c r="I28" s="391">
        <v>104.611650845</v>
      </c>
      <c r="J28" s="391">
        <v>83.041530383999998</v>
      </c>
      <c r="K28" s="391">
        <v>86.518650695999995</v>
      </c>
      <c r="L28" s="391">
        <v>106.63100809299999</v>
      </c>
      <c r="M28" s="391">
        <v>102.77301790999999</v>
      </c>
      <c r="N28" s="391">
        <v>89.47376112900001</v>
      </c>
      <c r="O28" s="391">
        <v>88.959569189000007</v>
      </c>
      <c r="P28" s="391">
        <v>96.534318553000006</v>
      </c>
      <c r="Q28" s="391">
        <v>119.588846299</v>
      </c>
      <c r="R28" s="391">
        <v>115.23210572799999</v>
      </c>
      <c r="S28" s="391">
        <v>127.130219798</v>
      </c>
      <c r="T28" s="391">
        <v>132.93830769799999</v>
      </c>
      <c r="U28" s="391">
        <v>153.38323476799999</v>
      </c>
      <c r="V28" s="391">
        <v>149.30960190000002</v>
      </c>
      <c r="W28" s="391">
        <v>183.58234718499997</v>
      </c>
      <c r="X28" s="391">
        <v>192.994100336</v>
      </c>
      <c r="Y28" s="475">
        <v>201.266543179</v>
      </c>
      <c r="Z28" s="475">
        <v>202.923688293</v>
      </c>
      <c r="AA28" s="475">
        <v>221.96423050439995</v>
      </c>
      <c r="AB28" s="475">
        <v>239.04061090319917</v>
      </c>
      <c r="AC28" s="475">
        <v>255.98125899758963</v>
      </c>
      <c r="AD28" s="475">
        <v>268.59831563587784</v>
      </c>
      <c r="AE28" s="475">
        <v>282.62054007894932</v>
      </c>
      <c r="AF28" s="286"/>
      <c r="AG28" s="391">
        <v>0</v>
      </c>
      <c r="AH28" s="391">
        <v>-4.2236190594553022</v>
      </c>
      <c r="AI28" s="391">
        <v>-3.5003650255468699</v>
      </c>
      <c r="AJ28" s="391">
        <v>-3.2222672940493169</v>
      </c>
      <c r="AK28" s="391">
        <v>-2.5624531790680294</v>
      </c>
      <c r="AL28" s="391">
        <v>-2.6936157600800925</v>
      </c>
      <c r="AM28" s="391">
        <v>-2.3200954166572956</v>
      </c>
      <c r="AN28" s="286"/>
      <c r="AO28" s="391">
        <v>0</v>
      </c>
      <c r="AP28" s="391">
        <v>-6.4716048137512985</v>
      </c>
      <c r="AQ28" s="391">
        <v>4.343506621560266</v>
      </c>
      <c r="AR28" s="391">
        <v>5.9586122993401887</v>
      </c>
      <c r="AS28" s="391">
        <v>12.060717778786739</v>
      </c>
      <c r="AT28" s="391">
        <v>14.629927810631983</v>
      </c>
    </row>
    <row r="29" spans="1:46" s="146" customFormat="1" ht="11.25" customHeight="1" x14ac:dyDescent="0.2">
      <c r="A29" s="283" t="s">
        <v>97</v>
      </c>
      <c r="B29" s="391">
        <v>13.271495154</v>
      </c>
      <c r="C29" s="391">
        <v>14.862919395</v>
      </c>
      <c r="D29" s="391">
        <v>13.39912526</v>
      </c>
      <c r="E29" s="391">
        <v>12.624463687000002</v>
      </c>
      <c r="F29" s="391">
        <v>11.319988076</v>
      </c>
      <c r="G29" s="391">
        <v>11.973409124</v>
      </c>
      <c r="H29" s="391">
        <v>11.085552480999999</v>
      </c>
      <c r="I29" s="391">
        <v>12.786970289000001</v>
      </c>
      <c r="J29" s="391">
        <v>15.233924040000002</v>
      </c>
      <c r="K29" s="391">
        <v>12.316659977</v>
      </c>
      <c r="L29" s="391">
        <v>11.856402646999999</v>
      </c>
      <c r="M29" s="391">
        <v>11.861913006</v>
      </c>
      <c r="N29" s="391">
        <v>10.145533947000001</v>
      </c>
      <c r="O29" s="391">
        <v>6.8503256029999999</v>
      </c>
      <c r="P29" s="391">
        <v>10.249002765</v>
      </c>
      <c r="Q29" s="391">
        <v>8.3709085280000011</v>
      </c>
      <c r="R29" s="391">
        <v>4.6456625099999993</v>
      </c>
      <c r="S29" s="391">
        <v>4.2020647640000002</v>
      </c>
      <c r="T29" s="391">
        <v>5.3575860820000001</v>
      </c>
      <c r="U29" s="391">
        <v>5.3081134800000003</v>
      </c>
      <c r="V29" s="391">
        <v>5.6436148890000002</v>
      </c>
      <c r="W29" s="391">
        <v>6.7243284080000008</v>
      </c>
      <c r="X29" s="391">
        <v>8.2935712119999998</v>
      </c>
      <c r="Y29" s="475">
        <v>18.799921516999998</v>
      </c>
      <c r="Z29" s="475">
        <v>31.564357491999996</v>
      </c>
      <c r="AA29" s="475">
        <v>30.375503641552861</v>
      </c>
      <c r="AB29" s="475">
        <v>35.565528334993331</v>
      </c>
      <c r="AC29" s="475">
        <v>41.450178446563484</v>
      </c>
      <c r="AD29" s="475">
        <v>46.072924921186157</v>
      </c>
      <c r="AE29" s="475">
        <v>47.168362303039309</v>
      </c>
      <c r="AF29" s="286"/>
      <c r="AG29" s="391">
        <v>0</v>
      </c>
      <c r="AH29" s="391">
        <v>0.32548366663192496</v>
      </c>
      <c r="AI29" s="391">
        <v>0.72933578016690959</v>
      </c>
      <c r="AJ29" s="391">
        <v>1.8109059657922231</v>
      </c>
      <c r="AK29" s="391">
        <v>3.5235929849356182</v>
      </c>
      <c r="AL29" s="391">
        <v>4.3361425831876517</v>
      </c>
      <c r="AM29" s="391">
        <v>3.9901522318945268</v>
      </c>
      <c r="AN29" s="286"/>
      <c r="AO29" s="391">
        <v>0</v>
      </c>
      <c r="AP29" s="391">
        <v>-1.1301718026863163</v>
      </c>
      <c r="AQ29" s="391">
        <v>0.79021498939367874</v>
      </c>
      <c r="AR29" s="391">
        <v>2.983813870654906</v>
      </c>
      <c r="AS29" s="391">
        <v>6.3513319770239178</v>
      </c>
      <c r="AT29" s="391">
        <v>6.913465079991056</v>
      </c>
    </row>
    <row r="30" spans="1:46" s="146" customFormat="1" ht="11.25" customHeight="1" x14ac:dyDescent="0.2">
      <c r="A30" s="283" t="s">
        <v>347</v>
      </c>
      <c r="B30" s="391">
        <v>23.264003346000003</v>
      </c>
      <c r="C30" s="391">
        <v>21.197224973000001</v>
      </c>
      <c r="D30" s="391">
        <v>23.522195002000004</v>
      </c>
      <c r="E30" s="391">
        <v>23.963725026999999</v>
      </c>
      <c r="F30" s="391">
        <v>24.342705430000002</v>
      </c>
      <c r="G30" s="391">
        <v>25.128308816000001</v>
      </c>
      <c r="H30" s="391">
        <v>25.006658550000001</v>
      </c>
      <c r="I30" s="391">
        <v>25.864622075</v>
      </c>
      <c r="J30" s="391">
        <v>23.953720107999999</v>
      </c>
      <c r="K30" s="391">
        <v>25.327195289000002</v>
      </c>
      <c r="L30" s="391">
        <v>26.384048376000003</v>
      </c>
      <c r="M30" s="391">
        <v>27.539706439</v>
      </c>
      <c r="N30" s="391">
        <v>28.692633098999998</v>
      </c>
      <c r="O30" s="391">
        <v>31.559010307999998</v>
      </c>
      <c r="P30" s="391">
        <v>31.983395093000002</v>
      </c>
      <c r="Q30" s="391">
        <v>32.424777661</v>
      </c>
      <c r="R30" s="391">
        <v>33.431013763000003</v>
      </c>
      <c r="S30" s="391">
        <v>32.861437645999999</v>
      </c>
      <c r="T30" s="391">
        <v>33.206729023000001</v>
      </c>
      <c r="U30" s="391">
        <v>34.381854374</v>
      </c>
      <c r="V30" s="391">
        <v>34.557843634999998</v>
      </c>
      <c r="W30" s="391">
        <v>36.083749247</v>
      </c>
      <c r="X30" s="391">
        <v>38.599865350999998</v>
      </c>
      <c r="Y30" s="475">
        <v>39.771429151999989</v>
      </c>
      <c r="Z30" s="475">
        <v>41.589593970000003</v>
      </c>
      <c r="AA30" s="475">
        <v>43.574275895975703</v>
      </c>
      <c r="AB30" s="475">
        <v>44.848121675701165</v>
      </c>
      <c r="AC30" s="475">
        <v>45.746130734240786</v>
      </c>
      <c r="AD30" s="475">
        <v>47.713935111746913</v>
      </c>
      <c r="AE30" s="475">
        <v>49.10791080029469</v>
      </c>
      <c r="AF30" s="286"/>
      <c r="AG30" s="391">
        <v>0</v>
      </c>
      <c r="AH30" s="391">
        <v>-4.130972785184639E-2</v>
      </c>
      <c r="AI30" s="391">
        <v>-1.8653643634550576E-2</v>
      </c>
      <c r="AJ30" s="391">
        <v>-2.7204157542172425E-2</v>
      </c>
      <c r="AK30" s="391">
        <v>1.0752914535856917E-2</v>
      </c>
      <c r="AL30" s="391">
        <v>7.3231719508093818E-2</v>
      </c>
      <c r="AM30" s="391">
        <v>0.10476690141732803</v>
      </c>
      <c r="AN30" s="286"/>
      <c r="AO30" s="391">
        <v>0</v>
      </c>
      <c r="AP30" s="391">
        <v>-9.7605890312621568E-2</v>
      </c>
      <c r="AQ30" s="391">
        <v>-0.18780151821929536</v>
      </c>
      <c r="AR30" s="391">
        <v>-7.2108406808240488E-2</v>
      </c>
      <c r="AS30" s="391">
        <v>-0.47099312361419976</v>
      </c>
      <c r="AT30" s="391">
        <v>0.47755897416478632</v>
      </c>
    </row>
    <row r="31" spans="1:46" s="146" customFormat="1" ht="11.25" customHeight="1" x14ac:dyDescent="0.2">
      <c r="A31" s="283" t="s">
        <v>98</v>
      </c>
      <c r="B31" s="391">
        <v>4.8780581541999997</v>
      </c>
      <c r="C31" s="391">
        <v>5.3674649090000006</v>
      </c>
      <c r="D31" s="391">
        <v>5.7804875835000002</v>
      </c>
      <c r="E31" s="391">
        <v>5.9525714250000012</v>
      </c>
      <c r="F31" s="391">
        <v>7.1182874179999986</v>
      </c>
      <c r="G31" s="391">
        <v>7.8275971325000002</v>
      </c>
      <c r="H31" s="391">
        <v>9.4708776196599995</v>
      </c>
      <c r="I31" s="391">
        <v>9.4140879294999991</v>
      </c>
      <c r="J31" s="391">
        <v>9.4234312549999988</v>
      </c>
      <c r="K31" s="391">
        <v>8.06379277956</v>
      </c>
      <c r="L31" s="391">
        <v>8.9683215983699984</v>
      </c>
      <c r="M31" s="391">
        <v>7.9889070263399997</v>
      </c>
      <c r="N31" s="391">
        <v>7.9609562864500001</v>
      </c>
      <c r="O31" s="391">
        <v>8.9129015569299987</v>
      </c>
      <c r="P31" s="391">
        <v>9.2614556048399983</v>
      </c>
      <c r="Q31" s="391">
        <v>10.895049797160002</v>
      </c>
      <c r="R31" s="391">
        <v>12.331034473790002</v>
      </c>
      <c r="S31" s="391">
        <v>12.138141056999999</v>
      </c>
      <c r="T31" s="391">
        <v>12.059378004000001</v>
      </c>
      <c r="U31" s="391">
        <v>12.276424726000002</v>
      </c>
      <c r="V31" s="391">
        <v>12.721181272230002</v>
      </c>
      <c r="W31" s="391">
        <v>15.52489936173</v>
      </c>
      <c r="X31" s="391">
        <v>15.759076847380001</v>
      </c>
      <c r="Y31" s="475">
        <v>10.312726561580002</v>
      </c>
      <c r="Z31" s="475">
        <v>10.63004446775</v>
      </c>
      <c r="AA31" s="475">
        <v>12.336126880069999</v>
      </c>
      <c r="AB31" s="475">
        <v>12.60122800694</v>
      </c>
      <c r="AC31" s="475">
        <v>12.833762802991794</v>
      </c>
      <c r="AD31" s="475">
        <v>13.074637723805278</v>
      </c>
      <c r="AE31" s="475">
        <v>13.320143874142376</v>
      </c>
      <c r="AF31" s="286"/>
      <c r="AG31" s="391">
        <v>0</v>
      </c>
      <c r="AH31" s="391">
        <v>0</v>
      </c>
      <c r="AI31" s="391">
        <v>0.11882805183915046</v>
      </c>
      <c r="AJ31" s="391">
        <v>0.15953473809611474</v>
      </c>
      <c r="AK31" s="391">
        <v>0.16336199867622092</v>
      </c>
      <c r="AL31" s="391">
        <v>0.1672603305826712</v>
      </c>
      <c r="AM31" s="391">
        <v>0.17123227520419881</v>
      </c>
      <c r="AN31" s="286"/>
      <c r="AO31" s="391">
        <v>-7.4835000000000207E-2</v>
      </c>
      <c r="AP31" s="391">
        <v>0</v>
      </c>
      <c r="AQ31" s="391">
        <v>0.32917663151249954</v>
      </c>
      <c r="AR31" s="391">
        <v>0.20304840018010495</v>
      </c>
      <c r="AS31" s="391">
        <v>-0.19672396371285572</v>
      </c>
      <c r="AT31" s="391">
        <v>-0.32070267236710137</v>
      </c>
    </row>
    <row r="32" spans="1:46" s="146" customFormat="1" ht="11.25" customHeight="1" x14ac:dyDescent="0.2">
      <c r="A32" s="283" t="s">
        <v>99</v>
      </c>
      <c r="B32" s="391">
        <v>8.2227237350000006</v>
      </c>
      <c r="C32" s="391">
        <v>6.4930362859999997</v>
      </c>
      <c r="D32" s="391">
        <v>3.9342874810000001</v>
      </c>
      <c r="E32" s="391">
        <v>4.8969391460000002</v>
      </c>
      <c r="F32" s="391">
        <v>5.3332402339999998</v>
      </c>
      <c r="G32" s="391">
        <v>4.9978214699999999</v>
      </c>
      <c r="H32" s="391">
        <v>6.1418593420000001</v>
      </c>
      <c r="I32" s="391"/>
      <c r="J32" s="391"/>
      <c r="K32" s="391"/>
      <c r="L32" s="391"/>
      <c r="M32" s="391"/>
      <c r="N32" s="391"/>
      <c r="O32" s="391"/>
      <c r="P32" s="391"/>
      <c r="Q32" s="391"/>
      <c r="R32" s="391"/>
      <c r="S32" s="391"/>
      <c r="T32" s="391"/>
      <c r="U32" s="391"/>
      <c r="V32" s="391"/>
      <c r="W32" s="391"/>
      <c r="X32" s="391"/>
      <c r="Y32" s="475"/>
      <c r="Z32" s="475"/>
      <c r="AA32" s="475"/>
      <c r="AB32" s="475"/>
      <c r="AC32" s="475"/>
      <c r="AD32" s="475"/>
      <c r="AE32" s="475"/>
      <c r="AF32" s="286"/>
      <c r="AG32" s="391"/>
      <c r="AH32" s="391"/>
      <c r="AI32" s="391"/>
      <c r="AJ32" s="391"/>
      <c r="AK32" s="391"/>
      <c r="AL32" s="391"/>
      <c r="AM32" s="391"/>
      <c r="AN32" s="286"/>
      <c r="AO32" s="391"/>
      <c r="AP32" s="391"/>
      <c r="AQ32" s="391"/>
      <c r="AR32" s="391"/>
      <c r="AS32" s="391"/>
      <c r="AT32" s="391"/>
    </row>
    <row r="33" spans="1:46" s="146" customFormat="1" ht="11.25" customHeight="1" x14ac:dyDescent="0.2">
      <c r="A33" s="283" t="s">
        <v>100</v>
      </c>
      <c r="B33" s="391">
        <v>2.0618877582999966</v>
      </c>
      <c r="C33" s="391">
        <v>2.5167552517000042</v>
      </c>
      <c r="D33" s="391">
        <v>1.8978344069000026</v>
      </c>
      <c r="E33" s="391">
        <v>1.8587964790000124</v>
      </c>
      <c r="F33" s="391">
        <v>1.8245034319999958</v>
      </c>
      <c r="G33" s="391">
        <v>1.9196194190000211</v>
      </c>
      <c r="H33" s="391">
        <v>3.7311341859999883</v>
      </c>
      <c r="I33" s="391">
        <v>6.3290346389999881</v>
      </c>
      <c r="J33" s="391">
        <v>5.520289016000004</v>
      </c>
      <c r="K33" s="391">
        <v>3.0886187460000025</v>
      </c>
      <c r="L33" s="391">
        <v>3.0644686900000067</v>
      </c>
      <c r="M33" s="391">
        <v>4.5800613160000072</v>
      </c>
      <c r="N33" s="391">
        <v>3.7723855439999885</v>
      </c>
      <c r="O33" s="391">
        <v>4.1447500580000129</v>
      </c>
      <c r="P33" s="391">
        <v>4.2097682000000143</v>
      </c>
      <c r="Q33" s="391">
        <v>4.6337018470000082</v>
      </c>
      <c r="R33" s="391">
        <v>5.7323080296299906</v>
      </c>
      <c r="S33" s="391">
        <v>6.4129261340000312</v>
      </c>
      <c r="T33" s="391">
        <v>8.5369862270000283</v>
      </c>
      <c r="U33" s="391">
        <v>7.2249839730000076</v>
      </c>
      <c r="V33" s="391">
        <v>3.5554029989999663</v>
      </c>
      <c r="W33" s="391">
        <v>9.3690118709999979</v>
      </c>
      <c r="X33" s="391">
        <v>12.339989222999982</v>
      </c>
      <c r="Y33" s="475">
        <v>9.4332177508399866</v>
      </c>
      <c r="Z33" s="475">
        <v>11.082256490549993</v>
      </c>
      <c r="AA33" s="475">
        <v>8.9524936571600175</v>
      </c>
      <c r="AB33" s="475">
        <v>6.9730122459775554</v>
      </c>
      <c r="AC33" s="475">
        <v>8.2599740246549356</v>
      </c>
      <c r="AD33" s="475">
        <v>8.4865923296960784</v>
      </c>
      <c r="AE33" s="475">
        <v>8.4392398293242774</v>
      </c>
      <c r="AF33" s="286"/>
      <c r="AG33" s="391">
        <v>0</v>
      </c>
      <c r="AH33" s="391">
        <v>0</v>
      </c>
      <c r="AI33" s="391">
        <v>-2.4500550529805487</v>
      </c>
      <c r="AJ33" s="391">
        <v>-3.9133580932970116</v>
      </c>
      <c r="AK33" s="391">
        <v>-3.0710693873669435</v>
      </c>
      <c r="AL33" s="391">
        <v>-3.2017995056097526</v>
      </c>
      <c r="AM33" s="391">
        <v>-3.2306959376053701</v>
      </c>
      <c r="AN33" s="286"/>
      <c r="AO33" s="391">
        <v>0</v>
      </c>
      <c r="AP33" s="391">
        <v>0</v>
      </c>
      <c r="AQ33" s="391">
        <v>-1.5884650461614971</v>
      </c>
      <c r="AR33" s="391">
        <v>-3.7574912979504056</v>
      </c>
      <c r="AS33" s="391">
        <v>-2.6742652566915854</v>
      </c>
      <c r="AT33" s="391">
        <v>-2.6656574038173506</v>
      </c>
    </row>
    <row r="34" spans="1:46" s="146" customFormat="1" ht="11.25" customHeight="1" x14ac:dyDescent="0.2">
      <c r="A34" s="283" t="s">
        <v>101</v>
      </c>
      <c r="B34" s="391">
        <v>2.5488959782</v>
      </c>
      <c r="C34" s="391">
        <v>2.5760830940999999</v>
      </c>
      <c r="D34" s="391">
        <v>2.9753544691999996</v>
      </c>
      <c r="E34" s="391">
        <v>2.4900271940000001</v>
      </c>
      <c r="F34" s="391">
        <v>2.5512913194999998</v>
      </c>
      <c r="G34" s="391">
        <v>1.0920816386000001</v>
      </c>
      <c r="H34" s="391">
        <v>0.11968641699999999</v>
      </c>
      <c r="I34" s="391">
        <v>2.3460677000000006E-2</v>
      </c>
      <c r="J34" s="391">
        <v>1.6078181000000004E-2</v>
      </c>
      <c r="K34" s="391">
        <v>1.600183E-3</v>
      </c>
      <c r="L34" s="391">
        <v>9.3948270000000014E-3</v>
      </c>
      <c r="M34" s="391">
        <v>3.805409E-3</v>
      </c>
      <c r="N34" s="391">
        <v>-4.5061349999999997E-3</v>
      </c>
      <c r="O34" s="391">
        <v>-4.3380890000000007E-3</v>
      </c>
      <c r="P34" s="391">
        <v>1.4735189999999995E-3</v>
      </c>
      <c r="Q34" s="391">
        <v>-1.32421E-4</v>
      </c>
      <c r="R34" s="391"/>
      <c r="S34" s="391"/>
      <c r="T34" s="391"/>
      <c r="U34" s="391"/>
      <c r="V34" s="391"/>
      <c r="W34" s="391"/>
      <c r="X34" s="391"/>
      <c r="Y34" s="475"/>
      <c r="Z34" s="475"/>
      <c r="AA34" s="475"/>
      <c r="AB34" s="475"/>
      <c r="AC34" s="475"/>
      <c r="AD34" s="475"/>
      <c r="AE34" s="475"/>
      <c r="AF34" s="286"/>
      <c r="AG34" s="391">
        <v>0</v>
      </c>
      <c r="AH34" s="391">
        <v>0</v>
      </c>
      <c r="AI34" s="391">
        <v>0</v>
      </c>
      <c r="AJ34" s="391">
        <v>0</v>
      </c>
      <c r="AK34" s="391">
        <v>0</v>
      </c>
      <c r="AL34" s="391">
        <v>0</v>
      </c>
      <c r="AM34" s="391">
        <v>0</v>
      </c>
      <c r="AN34" s="286"/>
      <c r="AO34" s="391"/>
      <c r="AP34" s="391"/>
      <c r="AQ34" s="391"/>
      <c r="AR34" s="391"/>
      <c r="AS34" s="391"/>
      <c r="AT34" s="391"/>
    </row>
    <row r="35" spans="1:46" s="146" customFormat="1" ht="11.25" customHeight="1" x14ac:dyDescent="0.2">
      <c r="A35" s="283" t="s">
        <v>385</v>
      </c>
      <c r="B35" s="391"/>
      <c r="C35" s="391"/>
      <c r="D35" s="391"/>
      <c r="E35" s="391"/>
      <c r="F35" s="391"/>
      <c r="G35" s="391"/>
      <c r="H35" s="391"/>
      <c r="I35" s="391"/>
      <c r="J35" s="391"/>
      <c r="K35" s="391"/>
      <c r="L35" s="391"/>
      <c r="M35" s="391"/>
      <c r="N35" s="391"/>
      <c r="O35" s="391"/>
      <c r="P35" s="391"/>
      <c r="Q35" s="391"/>
      <c r="R35" s="391"/>
      <c r="S35" s="391"/>
      <c r="T35" s="391"/>
      <c r="U35" s="391"/>
      <c r="V35" s="391"/>
      <c r="W35" s="391"/>
      <c r="X35" s="391">
        <v>4.7234950060000003</v>
      </c>
      <c r="Y35" s="475">
        <v>5.4809296640000005</v>
      </c>
      <c r="Z35" s="475">
        <v>6.727210543</v>
      </c>
      <c r="AA35" s="475">
        <v>6.727210543</v>
      </c>
      <c r="AB35" s="475">
        <v>6.727210543</v>
      </c>
      <c r="AC35" s="475">
        <v>6.727210543</v>
      </c>
      <c r="AD35" s="475">
        <v>6.727210543</v>
      </c>
      <c r="AE35" s="475">
        <v>6.727210543</v>
      </c>
      <c r="AF35" s="286"/>
      <c r="AG35" s="391">
        <v>0</v>
      </c>
      <c r="AH35" s="391">
        <v>-1.7724055451751042E-5</v>
      </c>
      <c r="AI35" s="391">
        <v>-1.7724055451751042E-5</v>
      </c>
      <c r="AJ35" s="391">
        <v>-1.7724055451751042E-5</v>
      </c>
      <c r="AK35" s="391">
        <v>-1.7724055451751042E-5</v>
      </c>
      <c r="AL35" s="391">
        <v>-1.7724055451751042E-5</v>
      </c>
      <c r="AM35" s="391">
        <v>-1.7724055451751042E-5</v>
      </c>
      <c r="AN35" s="286"/>
      <c r="AO35" s="391"/>
      <c r="AP35" s="391"/>
      <c r="AQ35" s="391"/>
      <c r="AR35" s="391"/>
      <c r="AS35" s="391"/>
      <c r="AT35" s="391"/>
    </row>
    <row r="36" spans="1:46" s="146" customFormat="1" ht="11.25" customHeight="1" x14ac:dyDescent="0.2">
      <c r="A36" s="147"/>
      <c r="B36" s="391"/>
      <c r="C36" s="391"/>
      <c r="D36" s="391"/>
      <c r="E36" s="391"/>
      <c r="F36" s="391"/>
      <c r="G36" s="391"/>
      <c r="H36" s="391"/>
      <c r="I36" s="391"/>
      <c r="J36" s="391"/>
      <c r="K36" s="391"/>
      <c r="L36" s="391"/>
      <c r="M36" s="391"/>
      <c r="N36" s="391"/>
      <c r="O36" s="391"/>
      <c r="P36" s="391"/>
      <c r="Q36" s="391"/>
      <c r="R36" s="391"/>
      <c r="S36" s="391"/>
      <c r="T36" s="391"/>
      <c r="U36" s="391"/>
      <c r="V36" s="391"/>
      <c r="W36" s="391"/>
      <c r="X36" s="391"/>
      <c r="Y36" s="475"/>
      <c r="Z36" s="475"/>
      <c r="AA36" s="475"/>
      <c r="AB36" s="475"/>
      <c r="AC36" s="475"/>
      <c r="AD36" s="475"/>
      <c r="AE36" s="475"/>
      <c r="AF36" s="286"/>
      <c r="AG36" s="391"/>
      <c r="AH36" s="391"/>
      <c r="AI36" s="391"/>
      <c r="AJ36" s="391"/>
      <c r="AK36" s="391"/>
      <c r="AL36" s="391"/>
      <c r="AM36" s="391"/>
      <c r="AN36" s="286"/>
      <c r="AO36" s="391"/>
      <c r="AP36" s="391"/>
      <c r="AQ36" s="391"/>
      <c r="AR36" s="391"/>
      <c r="AS36" s="391"/>
      <c r="AT36" s="391"/>
    </row>
    <row r="37" spans="1:46" s="146" customFormat="1" ht="11.25" customHeight="1" x14ac:dyDescent="0.2">
      <c r="A37" s="279" t="s">
        <v>102</v>
      </c>
      <c r="B37" s="394">
        <v>289.13070166912973</v>
      </c>
      <c r="C37" s="394">
        <v>300.75440729354</v>
      </c>
      <c r="D37" s="394">
        <v>314.88164066996001</v>
      </c>
      <c r="E37" s="394">
        <v>328.80606855299999</v>
      </c>
      <c r="F37" s="394">
        <v>339.70650570289996</v>
      </c>
      <c r="G37" s="394">
        <v>359.70590058361995</v>
      </c>
      <c r="H37" s="394">
        <v>377.921684664</v>
      </c>
      <c r="I37" s="394">
        <v>401.84035622236996</v>
      </c>
      <c r="J37" s="394">
        <v>422.50946128413693</v>
      </c>
      <c r="K37" s="394">
        <v>427.54706576124801</v>
      </c>
      <c r="L37" s="394">
        <v>454.19498000098213</v>
      </c>
      <c r="M37" s="394">
        <v>458.92091714984878</v>
      </c>
      <c r="N37" s="394">
        <v>456.14394673930803</v>
      </c>
      <c r="O37" s="394">
        <v>463.23059804416653</v>
      </c>
      <c r="P37" s="394">
        <v>477.99954392818279</v>
      </c>
      <c r="Q37" s="394">
        <v>510.36511389214473</v>
      </c>
      <c r="R37" s="394">
        <v>543.00565813985236</v>
      </c>
      <c r="S37" s="394">
        <v>563.63916165376918</v>
      </c>
      <c r="T37" s="394">
        <v>586.75745836574117</v>
      </c>
      <c r="U37" s="394">
        <v>603.74969767456014</v>
      </c>
      <c r="V37" s="394">
        <v>608.88584218791004</v>
      </c>
      <c r="W37" s="394">
        <v>658.56278789023986</v>
      </c>
      <c r="X37" s="394">
        <v>718.24946723266976</v>
      </c>
      <c r="Y37" s="473">
        <v>725.82286255375971</v>
      </c>
      <c r="Z37" s="473">
        <v>712.1190984996299</v>
      </c>
      <c r="AA37" s="473">
        <v>722.42970586617525</v>
      </c>
      <c r="AB37" s="473">
        <v>731.42571036539982</v>
      </c>
      <c r="AC37" s="473">
        <v>758.99203220563606</v>
      </c>
      <c r="AD37" s="473">
        <v>810.44381281308154</v>
      </c>
      <c r="AE37" s="473">
        <v>846.60525670063737</v>
      </c>
      <c r="AF37" s="286"/>
      <c r="AG37" s="394">
        <v>0</v>
      </c>
      <c r="AH37" s="394">
        <v>0</v>
      </c>
      <c r="AI37" s="394">
        <v>-1.5490556299431546</v>
      </c>
      <c r="AJ37" s="394">
        <v>-4.1768432311936294</v>
      </c>
      <c r="AK37" s="394">
        <v>-5.8192939596247015</v>
      </c>
      <c r="AL37" s="394">
        <v>-15.338447052131528</v>
      </c>
      <c r="AM37" s="394">
        <v>-1.3802658959069731</v>
      </c>
      <c r="AN37" s="286"/>
      <c r="AO37" s="394">
        <v>4.7814992999747119E-2</v>
      </c>
      <c r="AP37" s="394">
        <v>-0.11536837003973233</v>
      </c>
      <c r="AQ37" s="394">
        <v>1.2349781474289809</v>
      </c>
      <c r="AR37" s="394">
        <v>-6.6067740012213481</v>
      </c>
      <c r="AS37" s="394">
        <v>-7.6657005092666743</v>
      </c>
      <c r="AT37" s="394">
        <v>-15.508790871378263</v>
      </c>
    </row>
    <row r="38" spans="1:46" s="146" customFormat="1" ht="11.25" customHeight="1" x14ac:dyDescent="0.2">
      <c r="A38" s="283" t="s">
        <v>103</v>
      </c>
      <c r="B38" s="391">
        <v>198.41157020701962</v>
      </c>
      <c r="C38" s="391">
        <v>207.01160140233995</v>
      </c>
      <c r="D38" s="391">
        <v>217.08237545596003</v>
      </c>
      <c r="E38" s="391">
        <v>226.63644667039998</v>
      </c>
      <c r="F38" s="391">
        <v>235.43350552779998</v>
      </c>
      <c r="G38" s="391">
        <v>250.07672700919997</v>
      </c>
      <c r="H38" s="391">
        <v>265.15074481834</v>
      </c>
      <c r="I38" s="391">
        <v>284.77634456741004</v>
      </c>
      <c r="J38" s="391">
        <v>300.27021613617694</v>
      </c>
      <c r="K38" s="391">
        <v>301.54991488019795</v>
      </c>
      <c r="L38" s="391">
        <v>324.34640310380217</v>
      </c>
      <c r="M38" s="391">
        <v>332.45925808824876</v>
      </c>
      <c r="N38" s="391">
        <v>330.64573017684802</v>
      </c>
      <c r="O38" s="391">
        <v>339.47704834450644</v>
      </c>
      <c r="P38" s="391">
        <v>354.98407488172279</v>
      </c>
      <c r="Q38" s="391">
        <v>380.60476313041471</v>
      </c>
      <c r="R38" s="391">
        <v>406.62594271016246</v>
      </c>
      <c r="S38" s="391">
        <v>427.00543393927904</v>
      </c>
      <c r="T38" s="391">
        <v>446.46678503350114</v>
      </c>
      <c r="U38" s="391">
        <v>461.25880163129011</v>
      </c>
      <c r="V38" s="391">
        <v>467.87949527468004</v>
      </c>
      <c r="W38" s="391">
        <v>510.99742848117984</v>
      </c>
      <c r="X38" s="391">
        <v>559.62077779488982</v>
      </c>
      <c r="Y38" s="475">
        <v>557.86060514786982</v>
      </c>
      <c r="Z38" s="475">
        <v>561.90261696718994</v>
      </c>
      <c r="AA38" s="475">
        <v>583.23214464215994</v>
      </c>
      <c r="AB38" s="475">
        <v>595.47447429045224</v>
      </c>
      <c r="AC38" s="475">
        <v>623.34677579295635</v>
      </c>
      <c r="AD38" s="475">
        <v>671.56588259790806</v>
      </c>
      <c r="AE38" s="475">
        <v>694.42317661319635</v>
      </c>
      <c r="AF38" s="286"/>
      <c r="AG38" s="391">
        <v>0</v>
      </c>
      <c r="AH38" s="391">
        <v>0</v>
      </c>
      <c r="AI38" s="391">
        <v>0.53141323001000274</v>
      </c>
      <c r="AJ38" s="391">
        <v>-3.3656184081595484</v>
      </c>
      <c r="AK38" s="391">
        <v>-3.3174873153144517</v>
      </c>
      <c r="AL38" s="391">
        <v>-2.1494029216687522</v>
      </c>
      <c r="AM38" s="391">
        <v>-0.47224486794016229</v>
      </c>
      <c r="AN38" s="286"/>
      <c r="AO38" s="391">
        <v>0</v>
      </c>
      <c r="AP38" s="391">
        <v>-0.11601993603972005</v>
      </c>
      <c r="AQ38" s="391">
        <v>3.3413002671342156</v>
      </c>
      <c r="AR38" s="391">
        <v>-6.6980068134930661</v>
      </c>
      <c r="AS38" s="391">
        <v>-5.1187975940855495</v>
      </c>
      <c r="AT38" s="391">
        <v>-7.5987542340337768</v>
      </c>
    </row>
    <row r="39" spans="1:46" s="146" customFormat="1" ht="11.25" customHeight="1" x14ac:dyDescent="0.2">
      <c r="A39" s="283" t="s">
        <v>307</v>
      </c>
      <c r="B39" s="391">
        <v>7.7469278700000004</v>
      </c>
      <c r="C39" s="391">
        <v>8.0532737310000009</v>
      </c>
      <c r="D39" s="391">
        <v>8.4088541669999994</v>
      </c>
      <c r="E39" s="391">
        <v>8.2824401950000013</v>
      </c>
      <c r="F39" s="391">
        <v>8.1865636305000002</v>
      </c>
      <c r="G39" s="391">
        <v>8.2083836364999989</v>
      </c>
      <c r="H39" s="391">
        <v>8.6173678420000002</v>
      </c>
      <c r="I39" s="391">
        <v>9.7419543760199989</v>
      </c>
      <c r="J39" s="391">
        <v>9.9256072950000025</v>
      </c>
      <c r="K39" s="391">
        <v>10.60434353698</v>
      </c>
      <c r="L39" s="391">
        <v>10.588463598000001</v>
      </c>
      <c r="M39" s="391">
        <v>11.260996702000002</v>
      </c>
      <c r="N39" s="391">
        <v>11.799143246</v>
      </c>
      <c r="O39" s="391">
        <v>11.135833944</v>
      </c>
      <c r="P39" s="391">
        <v>11.375777209000001</v>
      </c>
      <c r="Q39" s="391">
        <v>11.825215184000001</v>
      </c>
      <c r="R39" s="391">
        <v>11.918006656999999</v>
      </c>
      <c r="S39" s="391">
        <v>11.871516519</v>
      </c>
      <c r="T39" s="391">
        <v>12.373750990999998</v>
      </c>
      <c r="U39" s="391">
        <v>11.892292099999999</v>
      </c>
      <c r="V39" s="391">
        <v>11.911887866000001</v>
      </c>
      <c r="W39" s="391">
        <v>11.907336753000003</v>
      </c>
      <c r="X39" s="391">
        <v>13.157754253</v>
      </c>
      <c r="Y39" s="475">
        <v>11.482576033000001</v>
      </c>
      <c r="Z39" s="475">
        <v>14.810355037000001</v>
      </c>
      <c r="AA39" s="475">
        <v>9.8103523301500015</v>
      </c>
      <c r="AB39" s="475">
        <v>13.425360284391154</v>
      </c>
      <c r="AC39" s="475">
        <v>11.699849255722654</v>
      </c>
      <c r="AD39" s="475">
        <v>12.889856977157997</v>
      </c>
      <c r="AE39" s="475">
        <v>13.241510303964931</v>
      </c>
      <c r="AF39" s="286"/>
      <c r="AG39" s="391">
        <v>0</v>
      </c>
      <c r="AH39" s="391">
        <v>0</v>
      </c>
      <c r="AI39" s="391">
        <v>-0.19105092994651329</v>
      </c>
      <c r="AJ39" s="391">
        <v>-0.35483678237986638</v>
      </c>
      <c r="AK39" s="391">
        <v>-0.4377355518251882</v>
      </c>
      <c r="AL39" s="391">
        <v>-0.51391669518754668</v>
      </c>
      <c r="AM39" s="391">
        <v>-0.49732471126948496</v>
      </c>
      <c r="AN39" s="286"/>
      <c r="AO39" s="391">
        <v>0</v>
      </c>
      <c r="AP39" s="391">
        <v>0</v>
      </c>
      <c r="AQ39" s="391">
        <v>-0.99737908352451399</v>
      </c>
      <c r="AR39" s="391">
        <v>7.845962694817743E-2</v>
      </c>
      <c r="AS39" s="391">
        <v>-1.8658185837856696</v>
      </c>
      <c r="AT39" s="391">
        <v>-0.89542267567467171</v>
      </c>
    </row>
    <row r="40" spans="1:46" s="146" customFormat="1" ht="11.25" customHeight="1" x14ac:dyDescent="0.2">
      <c r="A40" s="283" t="s">
        <v>104</v>
      </c>
      <c r="B40" s="391">
        <v>4.8918962960000005</v>
      </c>
      <c r="C40" s="391">
        <v>4.8740362280000005</v>
      </c>
      <c r="D40" s="391">
        <v>5.0597074600000012</v>
      </c>
      <c r="E40" s="391">
        <v>4.7072747259999996</v>
      </c>
      <c r="F40" s="391">
        <v>4.1360571939999993</v>
      </c>
      <c r="G40" s="391">
        <v>4.1200475979300002</v>
      </c>
      <c r="H40" s="391">
        <v>4.1514023299999998</v>
      </c>
      <c r="I40" s="391">
        <v>4.2491181460000007</v>
      </c>
      <c r="J40" s="391">
        <v>4.1626364419999993</v>
      </c>
      <c r="K40" s="391">
        <v>4.4363062440000007</v>
      </c>
      <c r="L40" s="391">
        <v>4.3235883670000002</v>
      </c>
      <c r="M40" s="391">
        <v>4.3475492500000001</v>
      </c>
      <c r="N40" s="391">
        <v>4.3255789425500009</v>
      </c>
      <c r="O40" s="391">
        <v>3.9962817930000001</v>
      </c>
      <c r="P40" s="391">
        <v>4.0730459530000003</v>
      </c>
      <c r="Q40" s="391">
        <v>4.2023055469999999</v>
      </c>
      <c r="R40" s="391">
        <v>4.2386405589999994</v>
      </c>
      <c r="S40" s="391">
        <v>4.326706141979999</v>
      </c>
      <c r="T40" s="391">
        <v>4.4660872179999984</v>
      </c>
      <c r="U40" s="391">
        <v>4.5322013840000004</v>
      </c>
      <c r="V40" s="391">
        <v>5.2434711479999994</v>
      </c>
      <c r="W40" s="391">
        <v>5.607940589</v>
      </c>
      <c r="X40" s="391">
        <v>5.5131033500000015</v>
      </c>
      <c r="Y40" s="475">
        <v>5.5535602550000007</v>
      </c>
      <c r="Z40" s="475">
        <v>5.4466410770000007</v>
      </c>
      <c r="AA40" s="475">
        <v>5.5840361029999999</v>
      </c>
      <c r="AB40" s="475">
        <v>5.6408764640299989</v>
      </c>
      <c r="AC40" s="475">
        <v>5.6932852286703</v>
      </c>
      <c r="AD40" s="475">
        <v>5.7502180809570032</v>
      </c>
      <c r="AE40" s="475">
        <v>5.8077202617665717</v>
      </c>
      <c r="AF40" s="286"/>
      <c r="AG40" s="391">
        <v>0</v>
      </c>
      <c r="AH40" s="391">
        <v>0</v>
      </c>
      <c r="AI40" s="391">
        <v>0.12939502600000008</v>
      </c>
      <c r="AJ40" s="391">
        <v>0.18523538702999875</v>
      </c>
      <c r="AK40" s="391">
        <v>0.24164415167029851</v>
      </c>
      <c r="AL40" s="391">
        <v>0.29857700395700171</v>
      </c>
      <c r="AM40" s="391">
        <v>0.3560791847665703</v>
      </c>
      <c r="AN40" s="286"/>
      <c r="AO40" s="391">
        <v>0</v>
      </c>
      <c r="AP40" s="391">
        <v>0</v>
      </c>
      <c r="AQ40" s="391">
        <v>-1.2575213339999891E-2</v>
      </c>
      <c r="AR40" s="391">
        <v>-5.8676321400676912E-3</v>
      </c>
      <c r="AS40" s="391">
        <v>-4.1263084614673318E-3</v>
      </c>
      <c r="AT40" s="391">
        <v>-1.7342382127489842E-3</v>
      </c>
    </row>
    <row r="41" spans="1:46" s="146" customFormat="1" ht="11.25" customHeight="1" x14ac:dyDescent="0.2">
      <c r="A41" s="283" t="s">
        <v>105</v>
      </c>
      <c r="B41" s="391">
        <v>3.5776385088000002</v>
      </c>
      <c r="C41" s="391">
        <v>3.7370096042000003</v>
      </c>
      <c r="D41" s="391">
        <v>3.5139446555999991</v>
      </c>
      <c r="E41" s="391">
        <v>3.5990512290000005</v>
      </c>
      <c r="F41" s="391">
        <v>3.4934644917000006</v>
      </c>
      <c r="G41" s="391">
        <v>3.6150113616499997</v>
      </c>
      <c r="H41" s="391">
        <v>3.8264241101800001</v>
      </c>
      <c r="I41" s="391">
        <v>4.0010311029500008</v>
      </c>
      <c r="J41" s="391">
        <v>4.09336024</v>
      </c>
      <c r="K41" s="391">
        <v>4.4491960237199999</v>
      </c>
      <c r="L41" s="391">
        <v>4.58884649098</v>
      </c>
      <c r="M41" s="391">
        <v>4.67901827808</v>
      </c>
      <c r="N41" s="391">
        <v>4.7702140811599989</v>
      </c>
      <c r="O41" s="391">
        <v>4.8917988226400011</v>
      </c>
      <c r="P41" s="391">
        <v>5.2157508515700002</v>
      </c>
      <c r="Q41" s="391">
        <v>5.6594551825500004</v>
      </c>
      <c r="R41" s="391">
        <v>5.7187601402099997</v>
      </c>
      <c r="S41" s="391">
        <v>5.9851943046200002</v>
      </c>
      <c r="T41" s="391">
        <v>6.1102128480099998</v>
      </c>
      <c r="U41" s="391">
        <v>6.1436836735800009</v>
      </c>
      <c r="V41" s="391">
        <v>6.5579591544199998</v>
      </c>
      <c r="W41" s="391">
        <v>6.6359314733900003</v>
      </c>
      <c r="X41" s="391">
        <v>6.4962968083500003</v>
      </c>
      <c r="Y41" s="475">
        <v>6.8574395591700004</v>
      </c>
      <c r="Z41" s="475">
        <v>7.1823711558700012</v>
      </c>
      <c r="AA41" s="475">
        <v>6.9221747603799999</v>
      </c>
      <c r="AB41" s="475">
        <v>6.8848146997700015</v>
      </c>
      <c r="AC41" s="475">
        <v>6.8450185526761507</v>
      </c>
      <c r="AD41" s="475">
        <v>6.8114213863177699</v>
      </c>
      <c r="AE41" s="475">
        <v>6.7779922057911817</v>
      </c>
      <c r="AF41" s="286"/>
      <c r="AG41" s="391">
        <v>0</v>
      </c>
      <c r="AH41" s="391">
        <v>0</v>
      </c>
      <c r="AI41" s="391">
        <v>-0.26500613262000083</v>
      </c>
      <c r="AJ41" s="391">
        <v>-0.30036619322999947</v>
      </c>
      <c r="AK41" s="391">
        <v>-0.33416234032385095</v>
      </c>
      <c r="AL41" s="391">
        <v>-0.36775950668223167</v>
      </c>
      <c r="AM41" s="391">
        <v>-0.40118868720881995</v>
      </c>
      <c r="AN41" s="286"/>
      <c r="AO41" s="391">
        <v>0</v>
      </c>
      <c r="AP41" s="391">
        <v>0</v>
      </c>
      <c r="AQ41" s="391">
        <v>-0.27851141141999936</v>
      </c>
      <c r="AR41" s="391">
        <v>-0.38051791820906378</v>
      </c>
      <c r="AS41" s="391">
        <v>-0.48564030927710455</v>
      </c>
      <c r="AT41" s="391">
        <v>-0.58858364871608526</v>
      </c>
    </row>
    <row r="42" spans="1:46" s="146" customFormat="1" ht="11.25" customHeight="1" x14ac:dyDescent="0.2">
      <c r="A42" s="283" t="s">
        <v>106</v>
      </c>
      <c r="B42" s="391">
        <v>2.3546719730000003</v>
      </c>
      <c r="C42" s="391">
        <v>2.3837756240000001</v>
      </c>
      <c r="D42" s="391">
        <v>2.609073693</v>
      </c>
      <c r="E42" s="391">
        <v>2.6026978399999998</v>
      </c>
      <c r="F42" s="391">
        <v>2.4924965880000003</v>
      </c>
      <c r="G42" s="391">
        <v>2.5560972843999998</v>
      </c>
      <c r="H42" s="391">
        <v>2.7102918849999997</v>
      </c>
      <c r="I42" s="391">
        <v>2.7734608300000008</v>
      </c>
      <c r="J42" s="391">
        <v>3.1305373130000005</v>
      </c>
      <c r="K42" s="391">
        <v>3.2706612930000003</v>
      </c>
      <c r="L42" s="391">
        <v>3.2193982210000005</v>
      </c>
      <c r="M42" s="391">
        <v>3.1855942401200004</v>
      </c>
      <c r="N42" s="391">
        <v>3.2371056079999998</v>
      </c>
      <c r="O42" s="391">
        <v>3.3288647809999992</v>
      </c>
      <c r="P42" s="391">
        <v>3.5093519006399996</v>
      </c>
      <c r="Q42" s="391">
        <v>3.8949833849399997</v>
      </c>
      <c r="R42" s="391">
        <v>3.9733553345899995</v>
      </c>
      <c r="S42" s="391">
        <v>4.1222242170000003</v>
      </c>
      <c r="T42" s="391">
        <v>4.3436672029999999</v>
      </c>
      <c r="U42" s="391">
        <v>4.3131128109999999</v>
      </c>
      <c r="V42" s="391">
        <v>4.4774736169999994</v>
      </c>
      <c r="W42" s="391">
        <v>4.5458535859999998</v>
      </c>
      <c r="X42" s="391">
        <v>4.5825195550000002</v>
      </c>
      <c r="Y42" s="475">
        <v>4.7103352560000005</v>
      </c>
      <c r="Z42" s="475">
        <v>5.3772501570000006</v>
      </c>
      <c r="AA42" s="475">
        <v>5.2412079469999986</v>
      </c>
      <c r="AB42" s="475">
        <v>5.2516200264699995</v>
      </c>
      <c r="AC42" s="475">
        <v>5.3041362267346992</v>
      </c>
      <c r="AD42" s="475">
        <v>5.3571775890020463</v>
      </c>
      <c r="AE42" s="475">
        <v>5.4107493648920659</v>
      </c>
      <c r="AF42" s="286"/>
      <c r="AG42" s="391">
        <v>0</v>
      </c>
      <c r="AH42" s="391">
        <v>0</v>
      </c>
      <c r="AI42" s="391">
        <v>-0.12342986237878417</v>
      </c>
      <c r="AJ42" s="391">
        <v>-9.7343543012703648E-2</v>
      </c>
      <c r="AK42" s="391">
        <v>-7.1076185025600758E-2</v>
      </c>
      <c r="AL42" s="391">
        <v>-4.4412475358068804E-2</v>
      </c>
      <c r="AM42" s="391">
        <v>-1.734779449792434E-2</v>
      </c>
      <c r="AN42" s="286"/>
      <c r="AO42" s="391">
        <v>0</v>
      </c>
      <c r="AP42" s="391">
        <v>0</v>
      </c>
      <c r="AQ42" s="391">
        <v>-0.15828426406000062</v>
      </c>
      <c r="AR42" s="391">
        <v>-0.13653377336726713</v>
      </c>
      <c r="AS42" s="391">
        <v>-0.1331991111009394</v>
      </c>
      <c r="AT42" s="391">
        <v>-0.1331977688786159</v>
      </c>
    </row>
    <row r="43" spans="1:46" s="146" customFormat="1" ht="11.25" customHeight="1" x14ac:dyDescent="0.2">
      <c r="A43" s="283" t="s">
        <v>107</v>
      </c>
      <c r="B43" s="391">
        <v>38.312262145000005</v>
      </c>
      <c r="C43" s="391">
        <v>36.422510692000003</v>
      </c>
      <c r="D43" s="391">
        <v>37.137454942000005</v>
      </c>
      <c r="E43" s="391">
        <v>36.747107909000007</v>
      </c>
      <c r="F43" s="391">
        <v>35.250056272000002</v>
      </c>
      <c r="G43" s="391">
        <v>37.938189416</v>
      </c>
      <c r="H43" s="391">
        <v>38.379137032999999</v>
      </c>
      <c r="I43" s="391">
        <v>38.300529054000002</v>
      </c>
      <c r="J43" s="391">
        <v>38.855715927000006</v>
      </c>
      <c r="K43" s="391">
        <v>40.270609104999998</v>
      </c>
      <c r="L43" s="391">
        <v>41.021495582999997</v>
      </c>
      <c r="M43" s="391">
        <v>40.523681859</v>
      </c>
      <c r="N43" s="391">
        <v>40.485085963000003</v>
      </c>
      <c r="O43" s="391">
        <v>40.593143562999998</v>
      </c>
      <c r="P43" s="391">
        <v>39.095374285999995</v>
      </c>
      <c r="Q43" s="391">
        <v>40.680230208999994</v>
      </c>
      <c r="R43" s="391">
        <v>44.817920313450003</v>
      </c>
      <c r="S43" s="391">
        <v>46.828073155000006</v>
      </c>
      <c r="T43" s="391">
        <v>49.688634225000008</v>
      </c>
      <c r="U43" s="391">
        <v>52.206409780999998</v>
      </c>
      <c r="V43" s="391">
        <v>52.616700664</v>
      </c>
      <c r="W43" s="391">
        <v>53.795453548000005</v>
      </c>
      <c r="X43" s="391">
        <v>44.718195644000005</v>
      </c>
      <c r="Y43" s="475">
        <v>45.563424464999997</v>
      </c>
      <c r="Z43" s="475">
        <v>46.45049341</v>
      </c>
      <c r="AA43" s="475">
        <v>43.239927971975447</v>
      </c>
      <c r="AB43" s="475">
        <v>36.193831789515386</v>
      </c>
      <c r="AC43" s="475">
        <v>37.308626534639778</v>
      </c>
      <c r="AD43" s="475">
        <v>38.911060161521107</v>
      </c>
      <c r="AE43" s="475">
        <v>40.958496759971261</v>
      </c>
      <c r="AF43" s="286"/>
      <c r="AG43" s="391">
        <v>0</v>
      </c>
      <c r="AH43" s="391">
        <v>0</v>
      </c>
      <c r="AI43" s="391">
        <v>-1.1423364777203417</v>
      </c>
      <c r="AJ43" s="391">
        <v>-0.77851785683461117</v>
      </c>
      <c r="AK43" s="391">
        <v>-0.53943719021489756</v>
      </c>
      <c r="AL43" s="391">
        <v>-0.49071234052266277</v>
      </c>
      <c r="AM43" s="391">
        <v>-0.51653602822143796</v>
      </c>
      <c r="AN43" s="286"/>
      <c r="AO43" s="391">
        <v>0</v>
      </c>
      <c r="AP43" s="391">
        <v>0</v>
      </c>
      <c r="AQ43" s="391">
        <v>0.18180699386383026</v>
      </c>
      <c r="AR43" s="391">
        <v>0.13101620510860812</v>
      </c>
      <c r="AS43" s="391">
        <v>-0.41277227865929689</v>
      </c>
      <c r="AT43" s="391">
        <v>-1.0772857257208983</v>
      </c>
    </row>
    <row r="44" spans="1:46" s="146" customFormat="1" ht="11.25" customHeight="1" x14ac:dyDescent="0.2">
      <c r="A44" s="283" t="s">
        <v>108</v>
      </c>
      <c r="B44" s="391">
        <v>11.998342406000003</v>
      </c>
      <c r="C44" s="391">
        <v>17.023703261000001</v>
      </c>
      <c r="D44" s="391">
        <v>19.924458127999998</v>
      </c>
      <c r="E44" s="391">
        <v>23.813396619000002</v>
      </c>
      <c r="F44" s="391">
        <v>26.429866767999997</v>
      </c>
      <c r="G44" s="391">
        <v>25.535496608000003</v>
      </c>
      <c r="H44" s="391">
        <v>24.743195757999999</v>
      </c>
      <c r="I44" s="391">
        <v>25.087554158999996</v>
      </c>
      <c r="J44" s="391">
        <v>25.744541588000001</v>
      </c>
      <c r="K44" s="391">
        <v>26.08470844</v>
      </c>
      <c r="L44" s="391">
        <v>27.334261989999995</v>
      </c>
      <c r="M44" s="391">
        <v>25.368314480999999</v>
      </c>
      <c r="N44" s="391">
        <v>25.243960538</v>
      </c>
      <c r="O44" s="391">
        <v>24.030964122</v>
      </c>
      <c r="P44" s="391">
        <v>23.333823034000002</v>
      </c>
      <c r="Q44" s="391">
        <v>24.604615879000001</v>
      </c>
      <c r="R44" s="391">
        <v>24.138341966000002</v>
      </c>
      <c r="S44" s="391">
        <v>23.530949338999999</v>
      </c>
      <c r="T44" s="391">
        <v>22.983175275000001</v>
      </c>
      <c r="U44" s="391">
        <v>22.166583111000001</v>
      </c>
      <c r="V44" s="391">
        <v>20.387375889000001</v>
      </c>
      <c r="W44" s="391">
        <v>21.920451971999999</v>
      </c>
      <c r="X44" s="391">
        <v>21.229191259000004</v>
      </c>
      <c r="Y44" s="475">
        <v>22.654557750000002</v>
      </c>
      <c r="Z44" s="475">
        <v>24.577941516000003</v>
      </c>
      <c r="AA44" s="475">
        <v>23.444312446000001</v>
      </c>
      <c r="AB44" s="475">
        <v>24.255632167561902</v>
      </c>
      <c r="AC44" s="475">
        <v>23.853441027355757</v>
      </c>
      <c r="AD44" s="475">
        <v>23.417335572368035</v>
      </c>
      <c r="AE44" s="475">
        <v>23.042257873895839</v>
      </c>
      <c r="AF44" s="286"/>
      <c r="AG44" s="391">
        <v>0</v>
      </c>
      <c r="AH44" s="391">
        <v>0</v>
      </c>
      <c r="AI44" s="391">
        <v>-0.12141305035937933</v>
      </c>
      <c r="AJ44" s="391">
        <v>0.5995892556063005</v>
      </c>
      <c r="AK44" s="391">
        <v>-1.5963694889240543E-2</v>
      </c>
      <c r="AL44" s="391">
        <v>-0.29218075085587714</v>
      </c>
      <c r="AM44" s="391">
        <v>-1.2942813925156393</v>
      </c>
      <c r="AN44" s="286"/>
      <c r="AO44" s="391">
        <v>0</v>
      </c>
      <c r="AP44" s="391">
        <v>0</v>
      </c>
      <c r="AQ44" s="391">
        <v>-0.42729023763866891</v>
      </c>
      <c r="AR44" s="391">
        <v>-0.13186347688932898</v>
      </c>
      <c r="AS44" s="391">
        <v>0.19536288196121276</v>
      </c>
      <c r="AT44" s="391">
        <v>3.9607686656534469E-2</v>
      </c>
    </row>
    <row r="45" spans="1:46" s="146" customFormat="1" ht="11.25" customHeight="1" x14ac:dyDescent="0.2">
      <c r="A45" s="283" t="s">
        <v>109</v>
      </c>
      <c r="B45" s="391">
        <v>3.6670929597000033</v>
      </c>
      <c r="C45" s="391">
        <v>3.6621243729000028</v>
      </c>
      <c r="D45" s="391">
        <v>3.5900250796000037</v>
      </c>
      <c r="E45" s="391">
        <v>4.3136086644999949</v>
      </c>
      <c r="F45" s="391">
        <v>5.2671619759000023</v>
      </c>
      <c r="G45" s="391">
        <v>5.5662767744999968</v>
      </c>
      <c r="H45" s="391">
        <v>7.129044919670001</v>
      </c>
      <c r="I45" s="391">
        <v>7.4603187015600021</v>
      </c>
      <c r="J45" s="391">
        <v>8.8636576080599987</v>
      </c>
      <c r="K45" s="391">
        <v>8.6148051016099956</v>
      </c>
      <c r="L45" s="391">
        <v>9.6636162955499998</v>
      </c>
      <c r="M45" s="391">
        <v>8.419675893179992</v>
      </c>
      <c r="N45" s="391">
        <v>7.6965401331599956</v>
      </c>
      <c r="O45" s="391">
        <v>6.8386614574900051</v>
      </c>
      <c r="P45" s="391">
        <v>6.9938749731099996</v>
      </c>
      <c r="Q45" s="391">
        <v>7.0465087623399967</v>
      </c>
      <c r="R45" s="391">
        <v>8.7732657899099955</v>
      </c>
      <c r="S45" s="391">
        <v>6.9104791178199996</v>
      </c>
      <c r="T45" s="391">
        <v>7.459844431519997</v>
      </c>
      <c r="U45" s="391">
        <v>7.7827004489799947</v>
      </c>
      <c r="V45" s="391">
        <v>5.8539802574200088</v>
      </c>
      <c r="W45" s="391">
        <v>5.6882222995300005</v>
      </c>
      <c r="X45" s="391">
        <v>24.445590532119994</v>
      </c>
      <c r="Y45" s="475">
        <v>34.393579203869997</v>
      </c>
      <c r="Z45" s="475">
        <v>9.3047108122499935</v>
      </c>
      <c r="AA45" s="475">
        <v>6.7849232563899982</v>
      </c>
      <c r="AB45" s="475">
        <v>5.6732652911635419</v>
      </c>
      <c r="AC45" s="475">
        <v>5.8245234413554456</v>
      </c>
      <c r="AD45" s="475">
        <v>5.8052014286676261</v>
      </c>
      <c r="AE45" s="475">
        <v>16.346909141170219</v>
      </c>
      <c r="AF45" s="286"/>
      <c r="AG45" s="391">
        <v>0</v>
      </c>
      <c r="AH45" s="391">
        <v>0</v>
      </c>
      <c r="AI45" s="391">
        <v>-0.51799488460570586</v>
      </c>
      <c r="AJ45" s="391">
        <v>-6.5971169038146371E-2</v>
      </c>
      <c r="AK45" s="391">
        <v>-0.89984018228814122</v>
      </c>
      <c r="AL45" s="391">
        <v>-11.290471272184348</v>
      </c>
      <c r="AM45" s="391">
        <v>1.9444114432961861</v>
      </c>
      <c r="AN45" s="286"/>
      <c r="AO45" s="391">
        <v>-7.0000041318962758E-9</v>
      </c>
      <c r="AP45" s="391">
        <v>6.5156600000015885E-4</v>
      </c>
      <c r="AQ45" s="391">
        <v>-0.28469142439406525</v>
      </c>
      <c r="AR45" s="391">
        <v>0.67707608524790786</v>
      </c>
      <c r="AS45" s="391">
        <v>1.0080925944800008</v>
      </c>
      <c r="AT45" s="391">
        <v>-4.1557202823363264</v>
      </c>
    </row>
    <row r="46" spans="1:46" s="146" customFormat="1" ht="11.25" customHeight="1" x14ac:dyDescent="0.2">
      <c r="A46" s="283" t="s">
        <v>110</v>
      </c>
      <c r="B46" s="391">
        <v>7.4325161088000016</v>
      </c>
      <c r="C46" s="391">
        <v>7.6631762767000007</v>
      </c>
      <c r="D46" s="391">
        <v>8.1727928126999991</v>
      </c>
      <c r="E46" s="391">
        <v>8.327081736200002</v>
      </c>
      <c r="F46" s="391">
        <v>8.7812884431000011</v>
      </c>
      <c r="G46" s="391">
        <v>11.019466992199998</v>
      </c>
      <c r="H46" s="391">
        <v>11.781870060539998</v>
      </c>
      <c r="I46" s="391">
        <v>13.082721906399996</v>
      </c>
      <c r="J46" s="391">
        <v>16.027136966359997</v>
      </c>
      <c r="K46" s="391">
        <v>16.376120093319997</v>
      </c>
      <c r="L46" s="391">
        <v>16.399565689419997</v>
      </c>
      <c r="M46" s="391">
        <v>15.723707329069999</v>
      </c>
      <c r="N46" s="391">
        <v>15.602840452889998</v>
      </c>
      <c r="O46" s="391">
        <v>16.50195929102</v>
      </c>
      <c r="P46" s="391">
        <v>16.8070702584</v>
      </c>
      <c r="Q46" s="391">
        <v>18.75220282614</v>
      </c>
      <c r="R46" s="391">
        <v>19.696301666170001</v>
      </c>
      <c r="S46" s="391">
        <v>19.923878339099996</v>
      </c>
      <c r="T46" s="391">
        <v>19.834641265469998</v>
      </c>
      <c r="U46" s="391">
        <v>20.650173179020001</v>
      </c>
      <c r="V46" s="391">
        <v>21.58124508653</v>
      </c>
      <c r="W46" s="391">
        <v>22.54920051114</v>
      </c>
      <c r="X46" s="391">
        <v>22.527013856110003</v>
      </c>
      <c r="Y46" s="475">
        <v>22.068882315449997</v>
      </c>
      <c r="Z46" s="475">
        <v>21.64630800826</v>
      </c>
      <c r="AA46" s="475">
        <v>21.420888363100001</v>
      </c>
      <c r="AB46" s="475">
        <v>21.29750616043081</v>
      </c>
      <c r="AC46" s="475">
        <v>21.198650000000004</v>
      </c>
      <c r="AD46" s="475">
        <v>21.310650000000003</v>
      </c>
      <c r="AE46" s="475">
        <v>21.312650000000001</v>
      </c>
      <c r="AF46" s="286"/>
      <c r="AG46" s="391">
        <v>0</v>
      </c>
      <c r="AH46" s="391">
        <v>0</v>
      </c>
      <c r="AI46" s="391">
        <v>-8.5011636899999132E-2</v>
      </c>
      <c r="AJ46" s="391">
        <v>-0.34962608589311372</v>
      </c>
      <c r="AK46" s="391">
        <v>-0.59234999999999971</v>
      </c>
      <c r="AL46" s="391">
        <v>-0.65034999999999954</v>
      </c>
      <c r="AM46" s="391">
        <v>-0.65234999999999488</v>
      </c>
      <c r="AN46" s="286"/>
      <c r="AO46" s="391">
        <v>4.7814999999999941E-2</v>
      </c>
      <c r="AP46" s="391">
        <v>0</v>
      </c>
      <c r="AQ46" s="391">
        <v>7.493675403330613E-2</v>
      </c>
      <c r="AR46" s="391">
        <v>-0.10263895360472119</v>
      </c>
      <c r="AS46" s="391">
        <v>-0.71177745690355465</v>
      </c>
      <c r="AT46" s="391">
        <v>-1.191614212327444</v>
      </c>
    </row>
    <row r="47" spans="1:46" s="146" customFormat="1" ht="11.25" customHeight="1" x14ac:dyDescent="0.2">
      <c r="A47" s="283" t="s">
        <v>111</v>
      </c>
      <c r="B47" s="391">
        <v>3.7943342884000004</v>
      </c>
      <c r="C47" s="391">
        <v>3.619982469</v>
      </c>
      <c r="D47" s="391">
        <v>3.3971759592000002</v>
      </c>
      <c r="E47" s="391">
        <v>3.4783094689</v>
      </c>
      <c r="F47" s="391">
        <v>3.8625357650000005</v>
      </c>
      <c r="G47" s="391">
        <v>4.6661396987400003</v>
      </c>
      <c r="H47" s="391">
        <v>5.1603506915699997</v>
      </c>
      <c r="I47" s="391">
        <v>5.8840047347799995</v>
      </c>
      <c r="J47" s="391">
        <v>5.8739086377400005</v>
      </c>
      <c r="K47" s="391">
        <v>5.1512254664199997</v>
      </c>
      <c r="L47" s="391">
        <v>5.6736238397500003</v>
      </c>
      <c r="M47" s="391">
        <v>5.6600701476899999</v>
      </c>
      <c r="N47" s="391">
        <v>5.2546792206799999</v>
      </c>
      <c r="O47" s="391">
        <v>5.2206762477400002</v>
      </c>
      <c r="P47" s="391">
        <v>5.8068102479700006</v>
      </c>
      <c r="Q47" s="391">
        <v>6.275133681809999</v>
      </c>
      <c r="R47" s="391">
        <v>6.0767682551599993</v>
      </c>
      <c r="S47" s="391">
        <v>6.2589818514699989</v>
      </c>
      <c r="T47" s="391">
        <v>6.4978483098500002</v>
      </c>
      <c r="U47" s="391">
        <v>6.864373027460001</v>
      </c>
      <c r="V47" s="391">
        <v>6.2115641934700001</v>
      </c>
      <c r="W47" s="391">
        <v>7.3385471919999992</v>
      </c>
      <c r="X47" s="391">
        <v>9.3286670849399993</v>
      </c>
      <c r="Y47" s="475">
        <v>7.9358208379999997</v>
      </c>
      <c r="Z47" s="475">
        <v>8.4800997150600015</v>
      </c>
      <c r="AA47" s="475">
        <v>9.0544487850900008</v>
      </c>
      <c r="AB47" s="475">
        <v>9.1531671324662955</v>
      </c>
      <c r="AC47" s="475">
        <v>9.6461919592815892</v>
      </c>
      <c r="AD47" s="475">
        <v>10.050895327605581</v>
      </c>
      <c r="AE47" s="475">
        <v>10.488042227304289</v>
      </c>
      <c r="AF47" s="286"/>
      <c r="AG47" s="391">
        <v>0</v>
      </c>
      <c r="AH47" s="391">
        <v>0</v>
      </c>
      <c r="AI47" s="391">
        <v>0.49961180071299616</v>
      </c>
      <c r="AJ47" s="391">
        <v>0.44287645181471547</v>
      </c>
      <c r="AK47" s="391">
        <v>0.45283538825712633</v>
      </c>
      <c r="AL47" s="391">
        <v>0.45799325414897574</v>
      </c>
      <c r="AM47" s="391">
        <v>0.45194537499436649</v>
      </c>
      <c r="AN47" s="286"/>
      <c r="AO47" s="391">
        <v>0</v>
      </c>
      <c r="AP47" s="391">
        <v>0</v>
      </c>
      <c r="AQ47" s="391">
        <v>0.23876121955588836</v>
      </c>
      <c r="AR47" s="391">
        <v>0.30434651272851987</v>
      </c>
      <c r="AS47" s="391">
        <v>0.37572725164990217</v>
      </c>
      <c r="AT47" s="391">
        <v>0.40939223057177188</v>
      </c>
    </row>
    <row r="48" spans="1:46" s="146" customFormat="1" ht="11.25" customHeight="1" x14ac:dyDescent="0.2">
      <c r="A48" s="283" t="s">
        <v>112</v>
      </c>
      <c r="B48" s="391">
        <v>6.9434489064099996</v>
      </c>
      <c r="C48" s="391">
        <v>6.3032136323999994</v>
      </c>
      <c r="D48" s="391">
        <v>5.9857783169000003</v>
      </c>
      <c r="E48" s="391">
        <v>6.298653494999999</v>
      </c>
      <c r="F48" s="391">
        <v>6.3735090468999998</v>
      </c>
      <c r="G48" s="391">
        <v>6.4040642045000009</v>
      </c>
      <c r="H48" s="391">
        <v>6.2718552156999996</v>
      </c>
      <c r="I48" s="391">
        <v>6.4833186442499997</v>
      </c>
      <c r="J48" s="391">
        <v>5.5621431307999991</v>
      </c>
      <c r="K48" s="391">
        <v>6.7391755769999993</v>
      </c>
      <c r="L48" s="391">
        <v>7.0357168224799995</v>
      </c>
      <c r="M48" s="391">
        <v>7.2930508814600001</v>
      </c>
      <c r="N48" s="391">
        <v>7.0830683770200009</v>
      </c>
      <c r="O48" s="391">
        <v>7.2153656777699995</v>
      </c>
      <c r="P48" s="391">
        <v>6.8045903327700001</v>
      </c>
      <c r="Q48" s="391">
        <v>6.819700104949999</v>
      </c>
      <c r="R48" s="391">
        <v>7.0283547481999999</v>
      </c>
      <c r="S48" s="391">
        <v>6.8757247295000008</v>
      </c>
      <c r="T48" s="391">
        <v>6.5328115653900012</v>
      </c>
      <c r="U48" s="391">
        <v>5.9393665272299998</v>
      </c>
      <c r="V48" s="391">
        <v>6.1646890373900014</v>
      </c>
      <c r="W48" s="391">
        <v>7.5764214849999991</v>
      </c>
      <c r="X48" s="391">
        <v>6.6303570952599999</v>
      </c>
      <c r="Y48" s="475">
        <v>6.7420817303999998</v>
      </c>
      <c r="Z48" s="475">
        <v>6.9403106439999993</v>
      </c>
      <c r="AA48" s="475">
        <v>7.6952892609300489</v>
      </c>
      <c r="AB48" s="475">
        <v>8.1751620591485086</v>
      </c>
      <c r="AC48" s="475">
        <v>8.2715341862432084</v>
      </c>
      <c r="AD48" s="475">
        <v>8.5741136915764304</v>
      </c>
      <c r="AE48" s="475">
        <v>8.795751948684762</v>
      </c>
      <c r="AF48" s="286"/>
      <c r="AG48" s="391">
        <v>0</v>
      </c>
      <c r="AH48" s="391">
        <v>0</v>
      </c>
      <c r="AI48" s="391">
        <v>-0.26323271213552513</v>
      </c>
      <c r="AJ48" s="391">
        <v>-9.226428709626866E-2</v>
      </c>
      <c r="AK48" s="391">
        <v>-0.30572103967104347</v>
      </c>
      <c r="AL48" s="391">
        <v>-0.2958113477780131</v>
      </c>
      <c r="AM48" s="391">
        <v>-0.28142841731055768</v>
      </c>
      <c r="AN48" s="286"/>
      <c r="AO48" s="391">
        <v>0</v>
      </c>
      <c r="AP48" s="391">
        <v>0</v>
      </c>
      <c r="AQ48" s="391">
        <v>-0.60661066878099756</v>
      </c>
      <c r="AR48" s="391">
        <v>-0.5506301704298675</v>
      </c>
      <c r="AS48" s="391">
        <v>-0.76200166493733512</v>
      </c>
      <c r="AT48" s="391">
        <v>-0.62630035794192551</v>
      </c>
    </row>
    <row r="49" spans="1:46" s="146" customFormat="1" ht="11.25" customHeight="1" x14ac:dyDescent="0.2">
      <c r="A49" s="147"/>
      <c r="B49" s="391"/>
      <c r="C49" s="391"/>
      <c r="D49" s="391"/>
      <c r="E49" s="391"/>
      <c r="F49" s="391"/>
      <c r="G49" s="391"/>
      <c r="H49" s="391"/>
      <c r="I49" s="391"/>
      <c r="J49" s="391"/>
      <c r="K49" s="391"/>
      <c r="L49" s="391"/>
      <c r="M49" s="391"/>
      <c r="N49" s="391"/>
      <c r="O49" s="391"/>
      <c r="P49" s="391"/>
      <c r="Q49" s="391"/>
      <c r="R49" s="391"/>
      <c r="S49" s="391"/>
      <c r="T49" s="391"/>
      <c r="U49" s="391"/>
      <c r="V49" s="391"/>
      <c r="W49" s="391"/>
      <c r="X49" s="391"/>
      <c r="Y49" s="475"/>
      <c r="Z49" s="475"/>
      <c r="AA49" s="475"/>
      <c r="AB49" s="475"/>
      <c r="AC49" s="475"/>
      <c r="AD49" s="475"/>
      <c r="AE49" s="475"/>
      <c r="AF49" s="286"/>
      <c r="AG49" s="391"/>
      <c r="AH49" s="391"/>
      <c r="AI49" s="391"/>
      <c r="AJ49" s="391"/>
      <c r="AK49" s="391"/>
      <c r="AL49" s="391"/>
      <c r="AM49" s="391"/>
      <c r="AN49" s="286"/>
      <c r="AO49" s="391"/>
      <c r="AP49" s="391"/>
      <c r="AQ49" s="391"/>
      <c r="AR49" s="391"/>
      <c r="AS49" s="391"/>
      <c r="AT49" s="391"/>
    </row>
    <row r="50" spans="1:46" s="146" customFormat="1" ht="11.25" customHeight="1" x14ac:dyDescent="0.2">
      <c r="A50" s="279" t="s">
        <v>113</v>
      </c>
      <c r="B50" s="394">
        <v>10.677360115094576</v>
      </c>
      <c r="C50" s="394">
        <v>4.278202434199871</v>
      </c>
      <c r="D50" s="394">
        <v>2.0336364572000925</v>
      </c>
      <c r="E50" s="394">
        <v>3.3559126789999505</v>
      </c>
      <c r="F50" s="394">
        <v>4.143639806399821</v>
      </c>
      <c r="G50" s="394">
        <v>4.7640031225100268</v>
      </c>
      <c r="H50" s="394">
        <v>4.1279099439200708</v>
      </c>
      <c r="I50" s="394">
        <v>4.8842222402998878</v>
      </c>
      <c r="J50" s="394">
        <v>2.5488782440302344</v>
      </c>
      <c r="K50" s="394">
        <v>1.4866632446799937</v>
      </c>
      <c r="L50" s="394">
        <v>6.8988376178900346</v>
      </c>
      <c r="M50" s="394">
        <v>8.82706587537999</v>
      </c>
      <c r="N50" s="394">
        <v>7.8174233864296356</v>
      </c>
      <c r="O50" s="394">
        <v>16.335730050890071</v>
      </c>
      <c r="P50" s="394">
        <v>12.267195245900169</v>
      </c>
      <c r="Q50" s="394">
        <v>11.055554238319985</v>
      </c>
      <c r="R50" s="394">
        <v>20.699997405160012</v>
      </c>
      <c r="S50" s="394">
        <v>18.316540254689968</v>
      </c>
      <c r="T50" s="394">
        <v>22.625908533489955</v>
      </c>
      <c r="U50" s="394">
        <v>11.465928210329949</v>
      </c>
      <c r="V50" s="394">
        <v>6.8026479283002272</v>
      </c>
      <c r="W50" s="394">
        <v>-6.7161147406896387</v>
      </c>
      <c r="X50" s="394">
        <v>9.0046762716400046</v>
      </c>
      <c r="Y50" s="473">
        <v>6.0849927234397372</v>
      </c>
      <c r="Z50" s="473">
        <v>8.7819903031100992</v>
      </c>
      <c r="AA50" s="473">
        <v>13.512299707781711</v>
      </c>
      <c r="AB50" s="473">
        <v>10.884507540072782</v>
      </c>
      <c r="AC50" s="473">
        <v>10.737722793298378</v>
      </c>
      <c r="AD50" s="473">
        <v>17.798133222688087</v>
      </c>
      <c r="AE50" s="473">
        <v>14.51755331542781</v>
      </c>
      <c r="AF50" s="286"/>
      <c r="AG50" s="394">
        <v>0</v>
      </c>
      <c r="AH50" s="394">
        <v>-0.33374744157004343</v>
      </c>
      <c r="AI50" s="394">
        <v>7.8431739563129845</v>
      </c>
      <c r="AJ50" s="394">
        <v>-0.90068579253836845</v>
      </c>
      <c r="AK50" s="394">
        <v>2.3352028340234305</v>
      </c>
      <c r="AL50" s="394">
        <v>2.3545014518314691</v>
      </c>
      <c r="AM50" s="394">
        <v>2.3587845465870689</v>
      </c>
      <c r="AN50" s="286"/>
      <c r="AO50" s="394">
        <v>0.12643169463998483</v>
      </c>
      <c r="AP50" s="394">
        <v>-0.26070813810299853</v>
      </c>
      <c r="AQ50" s="394">
        <v>7.1133981112582152</v>
      </c>
      <c r="AR50" s="394">
        <v>3.2827231540217596</v>
      </c>
      <c r="AS50" s="394">
        <v>6.5718306661457344</v>
      </c>
      <c r="AT50" s="394">
        <v>4.6854692550673231</v>
      </c>
    </row>
    <row r="51" spans="1:46" s="146" customFormat="1" ht="11.25" customHeight="1" x14ac:dyDescent="0.2">
      <c r="A51" s="283" t="s">
        <v>114</v>
      </c>
      <c r="B51" s="391">
        <v>-5.0419529999999995</v>
      </c>
      <c r="C51" s="391">
        <v>-5.1606061940000005</v>
      </c>
      <c r="D51" s="391">
        <v>-7.2528864500000001</v>
      </c>
      <c r="E51" s="391">
        <v>-5.9370383230000003</v>
      </c>
      <c r="F51" s="391">
        <v>-5.9048724339999996</v>
      </c>
      <c r="G51" s="391">
        <v>-7.6028764540000005</v>
      </c>
      <c r="H51" s="391">
        <v>-5.3746059659999998</v>
      </c>
      <c r="I51" s="391">
        <v>-7.6271836139999998</v>
      </c>
      <c r="J51" s="391">
        <v>-8.1802424360100012</v>
      </c>
      <c r="K51" s="391">
        <v>-7.7754812070000003</v>
      </c>
      <c r="L51" s="391">
        <v>-5.6941599929999995</v>
      </c>
      <c r="M51" s="391">
        <v>-6.3479430580000002</v>
      </c>
      <c r="N51" s="391">
        <v>-6.2637921069899996</v>
      </c>
      <c r="O51" s="391">
        <v>-6.6166131000000004</v>
      </c>
      <c r="P51" s="391">
        <v>-5.8748858690000008</v>
      </c>
      <c r="Q51" s="391">
        <v>-4.3212612540000004</v>
      </c>
      <c r="R51" s="391">
        <v>-4.7090909659999998</v>
      </c>
      <c r="S51" s="391">
        <v>-5.820898989989999</v>
      </c>
      <c r="T51" s="391">
        <v>-4.7146489220000003</v>
      </c>
      <c r="U51" s="391">
        <v>-5.0080042640100002</v>
      </c>
      <c r="V51" s="391">
        <v>-10.042473116</v>
      </c>
      <c r="W51" s="391">
        <v>-16.126669977000002</v>
      </c>
      <c r="X51" s="391">
        <v>-13.654199145</v>
      </c>
      <c r="Y51" s="475">
        <v>-13.044093556</v>
      </c>
      <c r="Z51" s="475">
        <v>-16.499054767009998</v>
      </c>
      <c r="AA51" s="475">
        <v>-10.929849690000001</v>
      </c>
      <c r="AB51" s="475">
        <v>-10.929849690000001</v>
      </c>
      <c r="AC51" s="475">
        <v>-9.9298496900000011</v>
      </c>
      <c r="AD51" s="475">
        <v>-7.9298496900000011</v>
      </c>
      <c r="AE51" s="475">
        <v>-6.9298496900000011</v>
      </c>
      <c r="AF51" s="286"/>
      <c r="AG51" s="391">
        <v>0</v>
      </c>
      <c r="AH51" s="391">
        <v>0</v>
      </c>
      <c r="AI51" s="391">
        <v>9.5692050770100003</v>
      </c>
      <c r="AJ51" s="391">
        <v>2.5692050770099968</v>
      </c>
      <c r="AK51" s="391">
        <v>2.5692050770099986</v>
      </c>
      <c r="AL51" s="391">
        <v>2.5692050770100003</v>
      </c>
      <c r="AM51" s="391">
        <v>2.5692050770100003</v>
      </c>
      <c r="AN51" s="286"/>
      <c r="AO51" s="391">
        <v>0</v>
      </c>
      <c r="AP51" s="391">
        <v>0</v>
      </c>
      <c r="AQ51" s="391">
        <v>6.0809405946539989</v>
      </c>
      <c r="AR51" s="391">
        <v>4.1009405946539985</v>
      </c>
      <c r="AS51" s="391">
        <v>4.0709405946539974</v>
      </c>
      <c r="AT51" s="391">
        <v>2.1057035092577969</v>
      </c>
    </row>
    <row r="52" spans="1:46" s="146" customFormat="1" ht="11.25" customHeight="1" x14ac:dyDescent="0.2">
      <c r="A52" s="283" t="s">
        <v>112</v>
      </c>
      <c r="B52" s="391">
        <v>15.719313115094575</v>
      </c>
      <c r="C52" s="391">
        <v>9.4388086281998724</v>
      </c>
      <c r="D52" s="391">
        <v>9.2865229072000925</v>
      </c>
      <c r="E52" s="391">
        <v>9.2929510019999508</v>
      </c>
      <c r="F52" s="391">
        <v>10.04851224039982</v>
      </c>
      <c r="G52" s="391">
        <v>12.366879576510026</v>
      </c>
      <c r="H52" s="391">
        <v>9.5025159099200707</v>
      </c>
      <c r="I52" s="391">
        <v>12.511405854299888</v>
      </c>
      <c r="J52" s="391">
        <v>10.729120680040236</v>
      </c>
      <c r="K52" s="391">
        <v>9.262144451679994</v>
      </c>
      <c r="L52" s="391">
        <v>12.592997610890034</v>
      </c>
      <c r="M52" s="391">
        <v>15.17500893337999</v>
      </c>
      <c r="N52" s="391">
        <v>14.081215493419634</v>
      </c>
      <c r="O52" s="391">
        <v>22.952343150890073</v>
      </c>
      <c r="P52" s="391">
        <v>18.142081114900169</v>
      </c>
      <c r="Q52" s="391">
        <v>15.376815492319984</v>
      </c>
      <c r="R52" s="391">
        <v>25.40908837116001</v>
      </c>
      <c r="S52" s="391">
        <v>24.137439244679967</v>
      </c>
      <c r="T52" s="391">
        <v>27.340557455489957</v>
      </c>
      <c r="U52" s="391">
        <v>16.47393247433995</v>
      </c>
      <c r="V52" s="391">
        <v>16.845121044300228</v>
      </c>
      <c r="W52" s="391">
        <v>9.4105552363103637</v>
      </c>
      <c r="X52" s="391">
        <v>22.658875416640004</v>
      </c>
      <c r="Y52" s="475">
        <v>19.129086279439736</v>
      </c>
      <c r="Z52" s="475">
        <v>25.281045070120097</v>
      </c>
      <c r="AA52" s="475">
        <v>24.442149397781712</v>
      </c>
      <c r="AB52" s="475">
        <v>21.814357230072783</v>
      </c>
      <c r="AC52" s="475">
        <v>20.667572483298379</v>
      </c>
      <c r="AD52" s="475">
        <v>25.727982912688088</v>
      </c>
      <c r="AE52" s="475">
        <v>21.447403005427809</v>
      </c>
      <c r="AF52" s="286"/>
      <c r="AG52" s="391">
        <v>0</v>
      </c>
      <c r="AH52" s="391">
        <v>-0.33374744157004343</v>
      </c>
      <c r="AI52" s="391">
        <v>-1.7260311206970158</v>
      </c>
      <c r="AJ52" s="391">
        <v>-3.4698908695483652</v>
      </c>
      <c r="AK52" s="391">
        <v>-0.2340022429865698</v>
      </c>
      <c r="AL52" s="391">
        <v>-0.21470362517853303</v>
      </c>
      <c r="AM52" s="391">
        <v>-0.21042053042293318</v>
      </c>
      <c r="AN52" s="286"/>
      <c r="AO52" s="391">
        <v>0.12643169463998483</v>
      </c>
      <c r="AP52" s="391">
        <v>-0.26070813810299853</v>
      </c>
      <c r="AQ52" s="391">
        <v>1.0324575166042163</v>
      </c>
      <c r="AR52" s="391">
        <v>-0.81821744063223889</v>
      </c>
      <c r="AS52" s="391">
        <v>2.500890071491737</v>
      </c>
      <c r="AT52" s="391">
        <v>2.5797657458095262</v>
      </c>
    </row>
    <row r="53" spans="1:46" s="146" customFormat="1" ht="11.25" customHeight="1" x14ac:dyDescent="0.2">
      <c r="A53" s="279"/>
      <c r="B53" s="393"/>
      <c r="C53" s="393"/>
      <c r="D53" s="393"/>
      <c r="E53" s="393"/>
      <c r="F53" s="393"/>
      <c r="G53" s="393"/>
      <c r="H53" s="393"/>
      <c r="I53" s="393"/>
      <c r="J53" s="393"/>
      <c r="K53" s="393"/>
      <c r="L53" s="393"/>
      <c r="M53" s="393"/>
      <c r="N53" s="393"/>
      <c r="O53" s="393"/>
      <c r="P53" s="393"/>
      <c r="Q53" s="393"/>
      <c r="R53" s="393"/>
      <c r="S53" s="393"/>
      <c r="T53" s="393"/>
      <c r="U53" s="393"/>
      <c r="V53" s="393"/>
      <c r="W53" s="393"/>
      <c r="X53" s="393"/>
      <c r="Y53" s="478"/>
      <c r="Z53" s="478"/>
      <c r="AA53" s="478"/>
      <c r="AB53" s="478"/>
      <c r="AC53" s="478"/>
      <c r="AD53" s="478"/>
      <c r="AE53" s="478"/>
      <c r="AF53" s="286"/>
      <c r="AG53" s="393"/>
      <c r="AH53" s="393"/>
      <c r="AI53" s="393"/>
      <c r="AJ53" s="393"/>
      <c r="AK53" s="393"/>
      <c r="AL53" s="393"/>
      <c r="AM53" s="393"/>
      <c r="AN53" s="286"/>
      <c r="AO53" s="393"/>
      <c r="AP53" s="393"/>
      <c r="AQ53" s="393"/>
      <c r="AR53" s="393"/>
      <c r="AS53" s="393"/>
      <c r="AT53" s="393"/>
    </row>
    <row r="54" spans="1:46" s="146" customFormat="1" ht="11.25" customHeight="1" x14ac:dyDescent="0.2">
      <c r="A54" s="279" t="s">
        <v>115</v>
      </c>
      <c r="B54" s="394">
        <v>1170.4292438809246</v>
      </c>
      <c r="C54" s="394">
        <v>1165.5891158795398</v>
      </c>
      <c r="D54" s="394">
        <v>1166.2323470138601</v>
      </c>
      <c r="E54" s="394">
        <v>1224.0146258478999</v>
      </c>
      <c r="F54" s="394">
        <v>1288.3554519158997</v>
      </c>
      <c r="G54" s="394">
        <v>1363.61334197817</v>
      </c>
      <c r="H54" s="394">
        <v>1433.10331228575</v>
      </c>
      <c r="I54" s="394">
        <v>1491.1897972950399</v>
      </c>
      <c r="J54" s="394">
        <v>1500.3833477084672</v>
      </c>
      <c r="K54" s="394">
        <v>1460.058955154288</v>
      </c>
      <c r="L54" s="394">
        <v>1532.2590376223525</v>
      </c>
      <c r="M54" s="394">
        <v>1564.2890722475188</v>
      </c>
      <c r="N54" s="394">
        <v>1576.7850247314977</v>
      </c>
      <c r="O54" s="394">
        <v>1624.6930381663067</v>
      </c>
      <c r="P54" s="394">
        <v>1684.174688853713</v>
      </c>
      <c r="Q54" s="394">
        <v>1816.1658338075149</v>
      </c>
      <c r="R54" s="394">
        <v>1946.8284249753026</v>
      </c>
      <c r="S54" s="394">
        <v>2039.1517961877291</v>
      </c>
      <c r="T54" s="394">
        <v>2113.8572327752113</v>
      </c>
      <c r="U54" s="394">
        <v>2162.9254301365704</v>
      </c>
      <c r="V54" s="394">
        <v>2137.9486376155605</v>
      </c>
      <c r="W54" s="394">
        <v>2336.8169149649502</v>
      </c>
      <c r="X54" s="394">
        <v>2493.4102472823201</v>
      </c>
      <c r="Y54" s="473">
        <v>2562.2064116806396</v>
      </c>
      <c r="Z54" s="473">
        <v>2635.7263008416799</v>
      </c>
      <c r="AA54" s="473">
        <v>2699.1321711220139</v>
      </c>
      <c r="AB54" s="473">
        <v>2788.069171549057</v>
      </c>
      <c r="AC54" s="473">
        <v>2939.7748190977745</v>
      </c>
      <c r="AD54" s="473">
        <v>3091.5401688351367</v>
      </c>
      <c r="AE54" s="473">
        <v>3206.663092112246</v>
      </c>
      <c r="AF54" s="286"/>
      <c r="AG54" s="394">
        <v>0</v>
      </c>
      <c r="AH54" s="394">
        <v>-5.2415305327795068</v>
      </c>
      <c r="AI54" s="394">
        <v>0.4807829830715491</v>
      </c>
      <c r="AJ54" s="394">
        <v>-17.494811983289765</v>
      </c>
      <c r="AK54" s="394">
        <v>-0.68090364457975738</v>
      </c>
      <c r="AL54" s="394">
        <v>-6.5829568828098672</v>
      </c>
      <c r="AM54" s="394">
        <v>9.4352198099009001</v>
      </c>
      <c r="AN54" s="286"/>
      <c r="AO54" s="394">
        <v>9.9411680640059785E-2</v>
      </c>
      <c r="AP54" s="394">
        <v>-6.9152720285278519</v>
      </c>
      <c r="AQ54" s="394">
        <v>-5.4548143703600545</v>
      </c>
      <c r="AR54" s="394">
        <v>-22.372548130351788</v>
      </c>
      <c r="AS54" s="394">
        <v>-2.7301857645502423</v>
      </c>
      <c r="AT54" s="394">
        <v>-14.291381136461496</v>
      </c>
    </row>
    <row r="55" spans="1:46" s="146" customFormat="1" ht="11.25" customHeight="1" x14ac:dyDescent="0.2">
      <c r="A55" s="283" t="s">
        <v>116</v>
      </c>
      <c r="B55" s="391">
        <v>3.7943342884000004</v>
      </c>
      <c r="C55" s="391">
        <v>3.619982469</v>
      </c>
      <c r="D55" s="391">
        <v>3.3971759592000002</v>
      </c>
      <c r="E55" s="391">
        <v>3.4783094689</v>
      </c>
      <c r="F55" s="391">
        <v>3.8625357650000005</v>
      </c>
      <c r="G55" s="391">
        <v>4.6661396987400003</v>
      </c>
      <c r="H55" s="391">
        <v>5.1603506915699997</v>
      </c>
      <c r="I55" s="391">
        <v>5.8840047347799995</v>
      </c>
      <c r="J55" s="391">
        <v>5.8739086377400005</v>
      </c>
      <c r="K55" s="391">
        <v>5.1512254664199997</v>
      </c>
      <c r="L55" s="391">
        <v>5.6736238397500003</v>
      </c>
      <c r="M55" s="391">
        <v>5.6600701476899999</v>
      </c>
      <c r="N55" s="391">
        <v>5.2546792206799999</v>
      </c>
      <c r="O55" s="391">
        <v>5.2206762477400002</v>
      </c>
      <c r="P55" s="391">
        <v>5.8068102479700006</v>
      </c>
      <c r="Q55" s="391">
        <v>6.275133681809999</v>
      </c>
      <c r="R55" s="391">
        <v>6.0767682551599993</v>
      </c>
      <c r="S55" s="391">
        <v>6.2589818514699989</v>
      </c>
      <c r="T55" s="391">
        <v>6.4978483098500002</v>
      </c>
      <c r="U55" s="391">
        <v>6.864373027460001</v>
      </c>
      <c r="V55" s="391">
        <v>6.2115641934700001</v>
      </c>
      <c r="W55" s="391">
        <v>7.3385471919999992</v>
      </c>
      <c r="X55" s="391">
        <v>9.3286670849399993</v>
      </c>
      <c r="Y55" s="475">
        <v>7.9358208379999997</v>
      </c>
      <c r="Z55" s="475">
        <v>8.4800997150600015</v>
      </c>
      <c r="AA55" s="475">
        <v>9.0544487850900008</v>
      </c>
      <c r="AB55" s="475">
        <v>9.1531671324662955</v>
      </c>
      <c r="AC55" s="475">
        <v>9.6461919592815892</v>
      </c>
      <c r="AD55" s="475">
        <v>10.050895327605581</v>
      </c>
      <c r="AE55" s="475">
        <v>10.488042227304289</v>
      </c>
      <c r="AF55" s="286"/>
      <c r="AG55" s="391">
        <v>0</v>
      </c>
      <c r="AH55" s="391">
        <v>0</v>
      </c>
      <c r="AI55" s="391">
        <v>0.49961180071299616</v>
      </c>
      <c r="AJ55" s="391">
        <v>0.44287645181471547</v>
      </c>
      <c r="AK55" s="391">
        <v>0.45283538825712633</v>
      </c>
      <c r="AL55" s="391">
        <v>0.45799325414897574</v>
      </c>
      <c r="AM55" s="391">
        <v>0.45194537499436649</v>
      </c>
      <c r="AN55" s="286"/>
      <c r="AO55" s="391">
        <v>0</v>
      </c>
      <c r="AP55" s="391">
        <v>0</v>
      </c>
      <c r="AQ55" s="391">
        <v>0.23876121955588836</v>
      </c>
      <c r="AR55" s="391">
        <v>0.30434651272851987</v>
      </c>
      <c r="AS55" s="391">
        <v>0.37572725164990217</v>
      </c>
      <c r="AT55" s="391">
        <v>0.40939223057177188</v>
      </c>
    </row>
    <row r="56" spans="1:46" s="146" customFormat="1" ht="11.25" customHeight="1" x14ac:dyDescent="0.2">
      <c r="A56" s="279" t="s">
        <v>76</v>
      </c>
      <c r="B56" s="391">
        <v>1166.6349095925245</v>
      </c>
      <c r="C56" s="391">
        <v>1161.9691334105398</v>
      </c>
      <c r="D56" s="391">
        <v>1162.8351710546601</v>
      </c>
      <c r="E56" s="391">
        <v>1220.5363163789998</v>
      </c>
      <c r="F56" s="391">
        <v>1284.4929161508996</v>
      </c>
      <c r="G56" s="391">
        <v>1358.94720227943</v>
      </c>
      <c r="H56" s="391">
        <v>1427.9429615941799</v>
      </c>
      <c r="I56" s="391">
        <v>1485.3057925602598</v>
      </c>
      <c r="J56" s="391">
        <v>1494.5094390707272</v>
      </c>
      <c r="K56" s="391">
        <v>1454.9077296878679</v>
      </c>
      <c r="L56" s="391">
        <v>1526.5854137826025</v>
      </c>
      <c r="M56" s="391">
        <v>1558.6290020998288</v>
      </c>
      <c r="N56" s="391">
        <v>1571.5303455108178</v>
      </c>
      <c r="O56" s="391">
        <v>1619.4723619185668</v>
      </c>
      <c r="P56" s="391">
        <v>1678.367878605743</v>
      </c>
      <c r="Q56" s="391">
        <v>1809.8907001257048</v>
      </c>
      <c r="R56" s="391">
        <v>1940.7516567201426</v>
      </c>
      <c r="S56" s="391">
        <v>2032.8928143362591</v>
      </c>
      <c r="T56" s="391">
        <v>2107.3593844653615</v>
      </c>
      <c r="U56" s="391">
        <v>2156.0610571091106</v>
      </c>
      <c r="V56" s="391">
        <v>2131.7370734220904</v>
      </c>
      <c r="W56" s="391">
        <v>2329.4783677729502</v>
      </c>
      <c r="X56" s="391">
        <v>2484.0815801973799</v>
      </c>
      <c r="Y56" s="475">
        <v>2554.2705908426396</v>
      </c>
      <c r="Z56" s="475">
        <v>2627.2462011266198</v>
      </c>
      <c r="AA56" s="475">
        <v>2690.0777223369241</v>
      </c>
      <c r="AB56" s="475">
        <v>2778.9160044165906</v>
      </c>
      <c r="AC56" s="475">
        <v>2930.1286271384929</v>
      </c>
      <c r="AD56" s="475">
        <v>3081.4892735075309</v>
      </c>
      <c r="AE56" s="475">
        <v>3196.1750498849415</v>
      </c>
      <c r="AF56" s="286"/>
      <c r="AG56" s="391">
        <v>0</v>
      </c>
      <c r="AH56" s="391">
        <v>-5.2415305327795068</v>
      </c>
      <c r="AI56" s="391">
        <v>-1.8828817641406204E-2</v>
      </c>
      <c r="AJ56" s="391">
        <v>-17.937688435104519</v>
      </c>
      <c r="AK56" s="391">
        <v>-1.1337390328367292</v>
      </c>
      <c r="AL56" s="391">
        <v>-7.0409501369590544</v>
      </c>
      <c r="AM56" s="391">
        <v>8.9832744349064342</v>
      </c>
      <c r="AN56" s="286"/>
      <c r="AO56" s="391">
        <v>9.9411680640059785E-2</v>
      </c>
      <c r="AP56" s="391">
        <v>-6.9152720285278519</v>
      </c>
      <c r="AQ56" s="391">
        <v>-5.6935755899157812</v>
      </c>
      <c r="AR56" s="391">
        <v>-22.676894643080686</v>
      </c>
      <c r="AS56" s="391">
        <v>-3.1059130162002475</v>
      </c>
      <c r="AT56" s="391">
        <v>-14.700773367033435</v>
      </c>
    </row>
    <row r="57" spans="1:46" s="146" customFormat="1" ht="11.25" customHeight="1" x14ac:dyDescent="0.2">
      <c r="A57" s="281" t="s">
        <v>117</v>
      </c>
      <c r="B57" s="391">
        <v>336.30388377900005</v>
      </c>
      <c r="C57" s="391">
        <v>359.38908943799998</v>
      </c>
      <c r="D57" s="391">
        <v>378.49183183899999</v>
      </c>
      <c r="E57" s="391">
        <v>403.07670054900001</v>
      </c>
      <c r="F57" s="391">
        <v>419.83938008999996</v>
      </c>
      <c r="G57" s="391">
        <v>435.57736284600003</v>
      </c>
      <c r="H57" s="391">
        <v>454.11732841199995</v>
      </c>
      <c r="I57" s="391">
        <v>479.06816986800004</v>
      </c>
      <c r="J57" s="391">
        <v>515.61257131999992</v>
      </c>
      <c r="K57" s="391">
        <v>524.856459664</v>
      </c>
      <c r="L57" s="391">
        <v>536.88725847000001</v>
      </c>
      <c r="M57" s="391">
        <v>552.556536585</v>
      </c>
      <c r="N57" s="391">
        <v>576.1980207339999</v>
      </c>
      <c r="O57" s="391">
        <v>597.33959271200001</v>
      </c>
      <c r="P57" s="391">
        <v>618.22328635500014</v>
      </c>
      <c r="Q57" s="391">
        <v>651.65391783100006</v>
      </c>
      <c r="R57" s="391">
        <v>685.91488941500006</v>
      </c>
      <c r="S57" s="391">
        <v>717.0167778089999</v>
      </c>
      <c r="T57" s="391">
        <v>744.27132386699998</v>
      </c>
      <c r="U57" s="391">
        <v>766.82899074600004</v>
      </c>
      <c r="V57" s="391">
        <v>785.40746519599998</v>
      </c>
      <c r="W57" s="391">
        <v>827.07356112499997</v>
      </c>
      <c r="X57" s="391">
        <v>873.94055082199986</v>
      </c>
      <c r="Y57" s="475">
        <v>915.81852105600012</v>
      </c>
      <c r="Z57" s="475">
        <v>952.49851023600002</v>
      </c>
      <c r="AA57" s="475">
        <v>984.49315978601499</v>
      </c>
      <c r="AB57" s="475">
        <v>1021.0381552783463</v>
      </c>
      <c r="AC57" s="475">
        <v>1074.0069142488492</v>
      </c>
      <c r="AD57" s="475">
        <v>1113.7898499910018</v>
      </c>
      <c r="AE57" s="475">
        <v>1153.3321369028631</v>
      </c>
      <c r="AF57" s="286"/>
      <c r="AG57" s="391">
        <v>2.1150800000100389E-2</v>
      </c>
      <c r="AH57" s="391">
        <v>0.61774508619373592</v>
      </c>
      <c r="AI57" s="391">
        <v>0.35081211346141572</v>
      </c>
      <c r="AJ57" s="391">
        <v>-7.3494546035256008</v>
      </c>
      <c r="AK57" s="391">
        <v>-2.23977575553522</v>
      </c>
      <c r="AL57" s="391">
        <v>-1.4865345614991838</v>
      </c>
      <c r="AM57" s="391">
        <v>1.8291443463363066</v>
      </c>
      <c r="AN57" s="286"/>
      <c r="AO57" s="391">
        <v>2.1150800000214076E-2</v>
      </c>
      <c r="AP57" s="391">
        <v>0.55011413140061904</v>
      </c>
      <c r="AQ57" s="391">
        <v>-5.0069263016671357</v>
      </c>
      <c r="AR57" s="391">
        <v>-13.017788580800243</v>
      </c>
      <c r="AS57" s="391">
        <v>-12.9167386086242</v>
      </c>
      <c r="AT57" s="391">
        <v>-14.499202211640977</v>
      </c>
    </row>
    <row r="58" spans="1:46" s="146" customFormat="1" ht="11.25" customHeight="1" x14ac:dyDescent="0.2">
      <c r="A58" s="281" t="s">
        <v>118</v>
      </c>
      <c r="B58" s="391">
        <v>126.8237734417</v>
      </c>
      <c r="C58" s="391">
        <v>136.92416513750001</v>
      </c>
      <c r="D58" s="391">
        <v>139.82853473509999</v>
      </c>
      <c r="E58" s="391">
        <v>142.88327110870003</v>
      </c>
      <c r="F58" s="391">
        <v>147.21916747110004</v>
      </c>
      <c r="G58" s="391">
        <v>151.01859504769999</v>
      </c>
      <c r="H58" s="391">
        <v>159.59606507091999</v>
      </c>
      <c r="I58" s="391">
        <v>168.94350680811999</v>
      </c>
      <c r="J58" s="391">
        <v>178.10827983671999</v>
      </c>
      <c r="K58" s="391">
        <v>178.7925081594</v>
      </c>
      <c r="L58" s="391">
        <v>183.49731746947998</v>
      </c>
      <c r="M58" s="391">
        <v>195.20791555299999</v>
      </c>
      <c r="N58" s="391">
        <v>201.59398912699999</v>
      </c>
      <c r="O58" s="391">
        <v>207.51795387199999</v>
      </c>
      <c r="P58" s="391">
        <v>213.657412179</v>
      </c>
      <c r="Q58" s="391">
        <v>224.12852059299999</v>
      </c>
      <c r="R58" s="391">
        <v>233.90450012399998</v>
      </c>
      <c r="S58" s="391">
        <v>245.031824954</v>
      </c>
      <c r="T58" s="391">
        <v>256.74467838599998</v>
      </c>
      <c r="U58" s="391">
        <v>266.51602749699998</v>
      </c>
      <c r="V58" s="391">
        <v>269.09204723100004</v>
      </c>
      <c r="W58" s="391">
        <v>283.471273483</v>
      </c>
      <c r="X58" s="391">
        <v>300.54758907800004</v>
      </c>
      <c r="Y58" s="475">
        <v>315.41182158099997</v>
      </c>
      <c r="Z58" s="475">
        <v>326.68927460800001</v>
      </c>
      <c r="AA58" s="475">
        <v>339.19979210695709</v>
      </c>
      <c r="AB58" s="475">
        <v>351.57826981382186</v>
      </c>
      <c r="AC58" s="475">
        <v>370.9220201624068</v>
      </c>
      <c r="AD58" s="475">
        <v>385.34061062391754</v>
      </c>
      <c r="AE58" s="475">
        <v>398.22589969513285</v>
      </c>
      <c r="AF58" s="286"/>
      <c r="AG58" s="391">
        <v>0</v>
      </c>
      <c r="AH58" s="391">
        <v>-4.212374201114244E-2</v>
      </c>
      <c r="AI58" s="391">
        <v>-0.72468404369135442</v>
      </c>
      <c r="AJ58" s="391">
        <v>-2.0058100660477294</v>
      </c>
      <c r="AK58" s="391">
        <v>0.56680615331981699</v>
      </c>
      <c r="AL58" s="391">
        <v>1.4051315050301127</v>
      </c>
      <c r="AM58" s="391">
        <v>1.1506375964319773</v>
      </c>
      <c r="AN58" s="286"/>
      <c r="AO58" s="391">
        <v>0</v>
      </c>
      <c r="AP58" s="391">
        <v>-1.6261232000033488E-2</v>
      </c>
      <c r="AQ58" s="391">
        <v>-1.6978889133267216</v>
      </c>
      <c r="AR58" s="391">
        <v>-6.538065847466271</v>
      </c>
      <c r="AS58" s="391">
        <v>-3.38765623269245</v>
      </c>
      <c r="AT58" s="391">
        <v>-3.3439150915473874</v>
      </c>
    </row>
    <row r="59" spans="1:46" s="146" customFormat="1" ht="11.25" customHeight="1" x14ac:dyDescent="0.2">
      <c r="A59" s="279" t="s">
        <v>119</v>
      </c>
      <c r="B59" s="394">
        <v>703.50725237182451</v>
      </c>
      <c r="C59" s="394">
        <v>665.65587883503986</v>
      </c>
      <c r="D59" s="394">
        <v>644.51480448056009</v>
      </c>
      <c r="E59" s="394">
        <v>674.57634472129985</v>
      </c>
      <c r="F59" s="394">
        <v>717.43436858979965</v>
      </c>
      <c r="G59" s="394">
        <v>772.35124438573007</v>
      </c>
      <c r="H59" s="394">
        <v>814.22956811125994</v>
      </c>
      <c r="I59" s="394">
        <v>837.29411588413973</v>
      </c>
      <c r="J59" s="394">
        <v>800.78858791400739</v>
      </c>
      <c r="K59" s="394">
        <v>751.25876186446794</v>
      </c>
      <c r="L59" s="394">
        <v>806.20083784312249</v>
      </c>
      <c r="M59" s="394">
        <v>810.86454996182874</v>
      </c>
      <c r="N59" s="394">
        <v>793.73833564981794</v>
      </c>
      <c r="O59" s="394">
        <v>814.61481533456674</v>
      </c>
      <c r="P59" s="394">
        <v>846.48718007174284</v>
      </c>
      <c r="Q59" s="394">
        <v>934.10826170170446</v>
      </c>
      <c r="R59" s="394">
        <v>1020.9322671811426</v>
      </c>
      <c r="S59" s="394">
        <v>1070.8442115732591</v>
      </c>
      <c r="T59" s="394">
        <v>1106.3433822123616</v>
      </c>
      <c r="U59" s="394">
        <v>1122.71603886611</v>
      </c>
      <c r="V59" s="394">
        <v>1077.23756099509</v>
      </c>
      <c r="W59" s="394">
        <v>1218.9335331649502</v>
      </c>
      <c r="X59" s="394">
        <v>1309.5934402973796</v>
      </c>
      <c r="Y59" s="473">
        <v>1323.0402482056397</v>
      </c>
      <c r="Z59" s="473">
        <v>1348.0584162826196</v>
      </c>
      <c r="AA59" s="473">
        <v>1366.3847704439515</v>
      </c>
      <c r="AB59" s="473">
        <v>1406.2995793244224</v>
      </c>
      <c r="AC59" s="473">
        <v>1485.1996927272373</v>
      </c>
      <c r="AD59" s="473">
        <v>1582.3588128926117</v>
      </c>
      <c r="AE59" s="473">
        <v>1644.6170132869456</v>
      </c>
      <c r="AF59" s="286"/>
      <c r="AG59" s="394">
        <v>-2.1150799999986702E-2</v>
      </c>
      <c r="AH59" s="394">
        <v>-5.8171518769620434</v>
      </c>
      <c r="AI59" s="394">
        <v>0.35504311258841881</v>
      </c>
      <c r="AJ59" s="394">
        <v>-8.5824237655313027</v>
      </c>
      <c r="AK59" s="394">
        <v>0.53923056937856018</v>
      </c>
      <c r="AL59" s="394">
        <v>-6.9595470804897559</v>
      </c>
      <c r="AM59" s="394">
        <v>6.0034924921383208</v>
      </c>
      <c r="AN59" s="286"/>
      <c r="AO59" s="394">
        <v>7.8260880639845709E-2</v>
      </c>
      <c r="AP59" s="394">
        <v>-7.4491249279283238</v>
      </c>
      <c r="AQ59" s="394">
        <v>1.011239625078133</v>
      </c>
      <c r="AR59" s="394">
        <v>-3.1210402148142293</v>
      </c>
      <c r="AS59" s="394">
        <v>13.19848182511646</v>
      </c>
      <c r="AT59" s="394">
        <v>3.1423439361551573</v>
      </c>
    </row>
    <row r="60" spans="1:46" s="146" customFormat="1" ht="11.25" customHeight="1" x14ac:dyDescent="0.2">
      <c r="A60" s="279"/>
      <c r="B60" s="394"/>
      <c r="C60" s="394"/>
      <c r="D60" s="394"/>
      <c r="E60" s="394"/>
      <c r="F60" s="394"/>
      <c r="G60" s="394"/>
      <c r="H60" s="394"/>
      <c r="I60" s="394"/>
      <c r="J60" s="394"/>
      <c r="K60" s="394"/>
      <c r="L60" s="394"/>
      <c r="M60" s="394"/>
      <c r="N60" s="394"/>
      <c r="O60" s="394"/>
      <c r="P60" s="394"/>
      <c r="Q60" s="394"/>
      <c r="R60" s="394"/>
      <c r="S60" s="394"/>
      <c r="T60" s="394"/>
      <c r="U60" s="394"/>
      <c r="V60" s="394"/>
      <c r="W60" s="394"/>
      <c r="X60" s="394"/>
      <c r="Y60" s="473">
        <v>2.8255517534042651</v>
      </c>
      <c r="Z60" s="473">
        <v>2.857003895578103</v>
      </c>
      <c r="AA60" s="473">
        <v>2.3915353339691192</v>
      </c>
      <c r="AB60" s="473"/>
      <c r="AC60" s="473"/>
      <c r="AD60" s="473"/>
      <c r="AE60" s="473"/>
      <c r="AF60" s="286"/>
      <c r="AG60" s="394"/>
      <c r="AH60" s="394"/>
      <c r="AI60" s="394"/>
      <c r="AJ60" s="394"/>
      <c r="AK60" s="394"/>
      <c r="AL60" s="394"/>
      <c r="AM60" s="394"/>
      <c r="AN60" s="286"/>
      <c r="AO60" s="394"/>
      <c r="AP60" s="394"/>
      <c r="AQ60" s="394"/>
      <c r="AR60" s="394"/>
      <c r="AS60" s="394"/>
      <c r="AT60" s="394"/>
    </row>
    <row r="61" spans="1:46" s="146" customFormat="1" ht="11.25" customHeight="1" x14ac:dyDescent="0.2">
      <c r="A61" s="279" t="s">
        <v>325</v>
      </c>
      <c r="B61" s="394"/>
      <c r="C61" s="394"/>
      <c r="D61" s="394"/>
      <c r="E61" s="394"/>
      <c r="F61" s="394"/>
      <c r="G61" s="394"/>
      <c r="H61" s="394"/>
      <c r="I61" s="394"/>
      <c r="J61" s="394"/>
      <c r="K61" s="394"/>
      <c r="L61" s="394"/>
      <c r="M61" s="394"/>
      <c r="N61" s="394"/>
      <c r="O61" s="394"/>
      <c r="P61" s="394"/>
      <c r="Q61" s="394"/>
      <c r="R61" s="394"/>
      <c r="S61" s="394"/>
      <c r="T61" s="394"/>
      <c r="U61" s="394"/>
      <c r="V61" s="394"/>
      <c r="W61" s="394"/>
      <c r="X61" s="394"/>
      <c r="Y61" s="473"/>
      <c r="Z61" s="473"/>
      <c r="AA61" s="473"/>
      <c r="AB61" s="473"/>
      <c r="AC61" s="473"/>
      <c r="AD61" s="473"/>
      <c r="AE61" s="473"/>
      <c r="AF61" s="286"/>
      <c r="AG61" s="394"/>
      <c r="AH61" s="394"/>
      <c r="AI61" s="394"/>
      <c r="AJ61" s="394"/>
      <c r="AK61" s="394"/>
      <c r="AL61" s="394"/>
      <c r="AM61" s="394"/>
      <c r="AN61" s="286"/>
      <c r="AO61" s="394"/>
      <c r="AP61" s="394"/>
      <c r="AQ61" s="394"/>
      <c r="AR61" s="394"/>
      <c r="AS61" s="394"/>
      <c r="AT61" s="394"/>
    </row>
    <row r="62" spans="1:46" s="146" customFormat="1" ht="11.25" customHeight="1" x14ac:dyDescent="0.2">
      <c r="A62" s="147" t="s">
        <v>326</v>
      </c>
      <c r="B62" s="394">
        <v>6.0279074942004627</v>
      </c>
      <c r="C62" s="394">
        <v>7.2622877588999017</v>
      </c>
      <c r="D62" s="394">
        <v>8.4628200624001693</v>
      </c>
      <c r="E62" s="394">
        <v>9.488779626099813</v>
      </c>
      <c r="F62" s="394">
        <v>10.96776515800002</v>
      </c>
      <c r="G62" s="394">
        <v>11.491320823000024</v>
      </c>
      <c r="H62" s="394">
        <v>10.262674797999807</v>
      </c>
      <c r="I62" s="394">
        <v>10.678316940999593</v>
      </c>
      <c r="J62" s="394">
        <v>12.553884857999947</v>
      </c>
      <c r="K62" s="394">
        <v>14.03088641599993</v>
      </c>
      <c r="L62" s="394">
        <v>16.457406695000145</v>
      </c>
      <c r="M62" s="394">
        <v>17.853264384999875</v>
      </c>
      <c r="N62" s="394">
        <v>16.432961883000416</v>
      </c>
      <c r="O62" s="394">
        <v>14.450084287870141</v>
      </c>
      <c r="P62" s="394">
        <v>15.823910959570185</v>
      </c>
      <c r="Q62" s="394">
        <v>6.7959870608003712</v>
      </c>
      <c r="R62" s="394">
        <v>8.3369729090420606</v>
      </c>
      <c r="S62" s="394">
        <v>7.0823160501593065</v>
      </c>
      <c r="T62" s="394">
        <v>5.2737094463013818</v>
      </c>
      <c r="U62" s="394">
        <v>0.58126903770062199</v>
      </c>
      <c r="V62" s="394">
        <v>-2.0673504120695725</v>
      </c>
      <c r="W62" s="394">
        <v>0.26157633152934068</v>
      </c>
      <c r="X62" s="394">
        <v>17.554999999999836</v>
      </c>
      <c r="Y62" s="473">
        <v>0</v>
      </c>
      <c r="Z62" s="473">
        <v>0</v>
      </c>
      <c r="AA62" s="473">
        <v>0</v>
      </c>
      <c r="AB62" s="473">
        <v>0</v>
      </c>
      <c r="AC62" s="473">
        <v>0</v>
      </c>
      <c r="AD62" s="473">
        <v>0</v>
      </c>
      <c r="AE62" s="473">
        <v>0</v>
      </c>
      <c r="AF62" s="286"/>
      <c r="AG62" s="394"/>
      <c r="AH62" s="394"/>
      <c r="AI62" s="394"/>
      <c r="AJ62" s="394"/>
      <c r="AK62" s="394"/>
      <c r="AL62" s="394"/>
      <c r="AM62" s="394"/>
      <c r="AN62" s="286"/>
      <c r="AO62" s="394"/>
      <c r="AP62" s="394"/>
      <c r="AQ62" s="394"/>
      <c r="AR62" s="394"/>
      <c r="AS62" s="394"/>
      <c r="AT62" s="394"/>
    </row>
    <row r="63" spans="1:46" s="146" customFormat="1" ht="11.25" customHeight="1" x14ac:dyDescent="0.2">
      <c r="A63" s="147" t="s">
        <v>327</v>
      </c>
      <c r="B63" s="394">
        <v>14.071849422000355</v>
      </c>
      <c r="C63" s="394">
        <v>14.370838548999927</v>
      </c>
      <c r="D63" s="394">
        <v>13.54288231500027</v>
      </c>
      <c r="E63" s="394">
        <v>14.810234724999759</v>
      </c>
      <c r="F63" s="394">
        <v>14.280841905299894</v>
      </c>
      <c r="G63" s="394">
        <v>14.604295369720148</v>
      </c>
      <c r="H63" s="394">
        <v>14.489873262023139</v>
      </c>
      <c r="I63" s="394">
        <v>12.101443154069557</v>
      </c>
      <c r="J63" s="394">
        <v>13.984288179409987</v>
      </c>
      <c r="K63" s="394">
        <v>15.670230878339908</v>
      </c>
      <c r="L63" s="394">
        <v>17.893568238460148</v>
      </c>
      <c r="M63" s="394">
        <v>19.416868679639947</v>
      </c>
      <c r="N63" s="394">
        <v>18.076034785680577</v>
      </c>
      <c r="O63" s="394">
        <v>16.164321889390294</v>
      </c>
      <c r="P63" s="394">
        <v>18.411860959570276</v>
      </c>
      <c r="Q63" s="394">
        <v>6.7959870608000301</v>
      </c>
      <c r="R63" s="394">
        <v>8.3369729090420606</v>
      </c>
      <c r="S63" s="394">
        <v>7.0823160501593065</v>
      </c>
      <c r="T63" s="394">
        <v>5.2737094463013818</v>
      </c>
      <c r="U63" s="394">
        <v>0.58126903770016725</v>
      </c>
      <c r="V63" s="394">
        <v>-2.0673504120700272</v>
      </c>
      <c r="W63" s="394">
        <v>0.26157633152934068</v>
      </c>
      <c r="X63" s="394">
        <v>17.554999999999382</v>
      </c>
      <c r="Y63" s="473">
        <v>0</v>
      </c>
      <c r="Z63" s="473">
        <v>0</v>
      </c>
      <c r="AA63" s="473">
        <v>0</v>
      </c>
      <c r="AB63" s="473">
        <v>0</v>
      </c>
      <c r="AC63" s="473">
        <v>0</v>
      </c>
      <c r="AD63" s="473">
        <v>0</v>
      </c>
      <c r="AE63" s="473">
        <v>0</v>
      </c>
      <c r="AF63" s="286"/>
      <c r="AG63" s="394"/>
      <c r="AH63" s="394"/>
      <c r="AI63" s="394"/>
      <c r="AJ63" s="394"/>
      <c r="AK63" s="394"/>
      <c r="AL63" s="394"/>
      <c r="AM63" s="394"/>
      <c r="AN63" s="286"/>
      <c r="AO63" s="394"/>
      <c r="AP63" s="394"/>
      <c r="AQ63" s="394"/>
      <c r="AR63" s="394"/>
      <c r="AS63" s="394"/>
      <c r="AT63" s="394"/>
    </row>
    <row r="64" spans="1:46" s="146" customFormat="1" ht="11.25" customHeight="1" x14ac:dyDescent="0.2">
      <c r="A64" s="279"/>
      <c r="B64" s="394"/>
      <c r="C64" s="394"/>
      <c r="D64" s="394"/>
      <c r="E64" s="394"/>
      <c r="F64" s="394"/>
      <c r="G64" s="394"/>
      <c r="H64" s="394"/>
      <c r="I64" s="394"/>
      <c r="J64" s="394"/>
      <c r="K64" s="394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473"/>
      <c r="Z64" s="473"/>
      <c r="AA64" s="473"/>
      <c r="AB64" s="473"/>
      <c r="AC64" s="473"/>
      <c r="AD64" s="473"/>
      <c r="AE64" s="473"/>
      <c r="AF64" s="286"/>
      <c r="AG64" s="394"/>
      <c r="AH64" s="394"/>
      <c r="AI64" s="394"/>
      <c r="AJ64" s="394"/>
      <c r="AK64" s="394"/>
      <c r="AL64" s="394"/>
      <c r="AM64" s="394"/>
      <c r="AN64" s="286"/>
      <c r="AO64" s="394"/>
      <c r="AP64" s="394"/>
      <c r="AQ64" s="394"/>
      <c r="AR64" s="394"/>
      <c r="AS64" s="394"/>
      <c r="AT64" s="394"/>
    </row>
    <row r="65" spans="1:46" s="146" customFormat="1" ht="11.25" customHeight="1" x14ac:dyDescent="0.2">
      <c r="A65" s="284" t="s">
        <v>328</v>
      </c>
      <c r="B65" s="394"/>
      <c r="C65" s="394"/>
      <c r="D65" s="394"/>
      <c r="E65" s="394"/>
      <c r="F65" s="394"/>
      <c r="G65" s="394"/>
      <c r="H65" s="394"/>
      <c r="I65" s="394"/>
      <c r="J65" s="394"/>
      <c r="K65" s="394"/>
      <c r="L65" s="394"/>
      <c r="M65" s="394"/>
      <c r="N65" s="394"/>
      <c r="O65" s="394"/>
      <c r="P65" s="394"/>
      <c r="Q65" s="394"/>
      <c r="R65" s="394"/>
      <c r="S65" s="394"/>
      <c r="T65" s="394"/>
      <c r="U65" s="394"/>
      <c r="V65" s="394"/>
      <c r="W65" s="394"/>
      <c r="X65" s="394"/>
      <c r="Y65" s="473"/>
      <c r="Z65" s="473"/>
      <c r="AA65" s="473"/>
      <c r="AB65" s="473"/>
      <c r="AC65" s="473"/>
      <c r="AD65" s="473"/>
      <c r="AE65" s="473"/>
      <c r="AF65" s="286"/>
      <c r="AG65" s="394"/>
      <c r="AH65" s="394"/>
      <c r="AI65" s="394"/>
      <c r="AJ65" s="394"/>
      <c r="AK65" s="394"/>
      <c r="AL65" s="394"/>
      <c r="AM65" s="394"/>
      <c r="AN65" s="286"/>
      <c r="AO65" s="394"/>
      <c r="AP65" s="394"/>
      <c r="AQ65" s="394"/>
      <c r="AR65" s="394"/>
      <c r="AS65" s="394"/>
      <c r="AT65" s="394"/>
    </row>
    <row r="66" spans="1:46" s="146" customFormat="1" ht="11.25" customHeight="1" x14ac:dyDescent="0.2">
      <c r="A66" s="284" t="s">
        <v>329</v>
      </c>
      <c r="B66" s="394"/>
      <c r="C66" s="394"/>
      <c r="D66" s="394"/>
      <c r="E66" s="394"/>
      <c r="F66" s="394"/>
      <c r="G66" s="394"/>
      <c r="H66" s="394"/>
      <c r="I66" s="394"/>
      <c r="J66" s="394"/>
      <c r="K66" s="394"/>
      <c r="L66" s="394"/>
      <c r="M66" s="394"/>
      <c r="N66" s="394"/>
      <c r="O66" s="394"/>
      <c r="P66" s="394"/>
      <c r="Q66" s="394"/>
      <c r="R66" s="394"/>
      <c r="S66" s="394"/>
      <c r="T66" s="394"/>
      <c r="U66" s="394"/>
      <c r="V66" s="394"/>
      <c r="W66" s="394"/>
      <c r="X66" s="394"/>
      <c r="Y66" s="473"/>
      <c r="Z66" s="473"/>
      <c r="AA66" s="473"/>
      <c r="AB66" s="473"/>
      <c r="AC66" s="473"/>
      <c r="AD66" s="473"/>
      <c r="AE66" s="473"/>
      <c r="AF66" s="286"/>
      <c r="AG66" s="394"/>
      <c r="AH66" s="394"/>
      <c r="AI66" s="394"/>
      <c r="AJ66" s="394"/>
      <c r="AK66" s="394"/>
      <c r="AL66" s="394"/>
      <c r="AM66" s="394"/>
      <c r="AN66" s="286"/>
      <c r="AO66" s="394"/>
      <c r="AP66" s="394"/>
      <c r="AQ66" s="394"/>
      <c r="AR66" s="394"/>
      <c r="AS66" s="394"/>
      <c r="AT66" s="394"/>
    </row>
    <row r="67" spans="1:46" s="146" customFormat="1" ht="11.25" customHeight="1" x14ac:dyDescent="0.2">
      <c r="A67" s="279" t="s">
        <v>115</v>
      </c>
      <c r="B67" s="394">
        <v>1164.4013363867241</v>
      </c>
      <c r="C67" s="394">
        <v>1158.3268281206399</v>
      </c>
      <c r="D67" s="394">
        <v>1157.76952695146</v>
      </c>
      <c r="E67" s="394">
        <v>1214.5258462218001</v>
      </c>
      <c r="F67" s="394">
        <v>1277.3876867578997</v>
      </c>
      <c r="G67" s="394">
        <v>1352.1220211551699</v>
      </c>
      <c r="H67" s="394">
        <v>1422.8406374877502</v>
      </c>
      <c r="I67" s="394">
        <v>1480.5114803540403</v>
      </c>
      <c r="J67" s="394">
        <v>1487.8294628504673</v>
      </c>
      <c r="K67" s="394">
        <v>1446.0280687382881</v>
      </c>
      <c r="L67" s="394">
        <v>1515.8016309273523</v>
      </c>
      <c r="M67" s="394">
        <v>1546.4358078625189</v>
      </c>
      <c r="N67" s="394">
        <v>1560.3520628484973</v>
      </c>
      <c r="O67" s="394">
        <v>1610.2429538784365</v>
      </c>
      <c r="P67" s="394">
        <v>1668.3507778941428</v>
      </c>
      <c r="Q67" s="394">
        <v>1809.3698467467145</v>
      </c>
      <c r="R67" s="394">
        <v>1938.4914520662605</v>
      </c>
      <c r="S67" s="394">
        <v>2032.0694801375698</v>
      </c>
      <c r="T67" s="394">
        <v>2108.5835233289099</v>
      </c>
      <c r="U67" s="394">
        <v>2162.3441610988698</v>
      </c>
      <c r="V67" s="394">
        <v>2140.0159880276301</v>
      </c>
      <c r="W67" s="394">
        <v>2336.5553386334209</v>
      </c>
      <c r="X67" s="394">
        <v>2475.8552472823203</v>
      </c>
      <c r="Y67" s="473">
        <v>2562.2064116806396</v>
      </c>
      <c r="Z67" s="473">
        <v>2635.7263008416799</v>
      </c>
      <c r="AA67" s="473">
        <v>2699.1321711220139</v>
      </c>
      <c r="AB67" s="473">
        <v>2788.069171549057</v>
      </c>
      <c r="AC67" s="473">
        <v>2939.7748190977745</v>
      </c>
      <c r="AD67" s="473">
        <v>3091.5401688351367</v>
      </c>
      <c r="AE67" s="473">
        <v>3206.663092112246</v>
      </c>
      <c r="AF67" s="286"/>
      <c r="AG67" s="394">
        <v>0</v>
      </c>
      <c r="AH67" s="394">
        <v>-0.14944815099999323</v>
      </c>
      <c r="AI67" s="394">
        <v>-0.10651388000000223</v>
      </c>
      <c r="AJ67" s="394">
        <v>-1.8743830274066713</v>
      </c>
      <c r="AK67" s="394">
        <v>-0.13821206178117795</v>
      </c>
      <c r="AL67" s="394">
        <v>0.19668767639601348</v>
      </c>
      <c r="AM67" s="394">
        <v>0.11457093028012988</v>
      </c>
      <c r="AN67" s="286"/>
      <c r="AO67" s="394"/>
      <c r="AP67" s="394"/>
      <c r="AQ67" s="394"/>
      <c r="AR67" s="394"/>
      <c r="AS67" s="394"/>
      <c r="AT67" s="394"/>
    </row>
    <row r="68" spans="1:46" s="146" customFormat="1" ht="11.25" customHeight="1" x14ac:dyDescent="0.2">
      <c r="A68" s="279" t="s">
        <v>327</v>
      </c>
      <c r="B68" s="394">
        <v>689.43540294982415</v>
      </c>
      <c r="C68" s="394">
        <v>651.28504028603993</v>
      </c>
      <c r="D68" s="394">
        <v>630.97192216555982</v>
      </c>
      <c r="E68" s="394">
        <v>659.76610999630009</v>
      </c>
      <c r="F68" s="394">
        <v>703.15352668449975</v>
      </c>
      <c r="G68" s="394">
        <v>757.74694901600992</v>
      </c>
      <c r="H68" s="394">
        <v>799.7396948492368</v>
      </c>
      <c r="I68" s="394">
        <v>825.19267273007017</v>
      </c>
      <c r="J68" s="394">
        <v>786.80429973459741</v>
      </c>
      <c r="K68" s="394">
        <v>735.58853098612803</v>
      </c>
      <c r="L68" s="394">
        <v>788.30726960466234</v>
      </c>
      <c r="M68" s="394">
        <v>791.4476812821888</v>
      </c>
      <c r="N68" s="394">
        <v>775.66230086413736</v>
      </c>
      <c r="O68" s="394">
        <v>798.45049344517645</v>
      </c>
      <c r="P68" s="394">
        <v>828.07531911217256</v>
      </c>
      <c r="Q68" s="394">
        <v>927.31227464090443</v>
      </c>
      <c r="R68" s="394">
        <v>1012.5952942721005</v>
      </c>
      <c r="S68" s="394">
        <v>1063.7618955230998</v>
      </c>
      <c r="T68" s="394">
        <v>1101.0696727660602</v>
      </c>
      <c r="U68" s="394">
        <v>1122.1347698284098</v>
      </c>
      <c r="V68" s="394">
        <v>1079.30491140716</v>
      </c>
      <c r="W68" s="394">
        <v>1218.6719568334208</v>
      </c>
      <c r="X68" s="394">
        <v>1292.0384402973802</v>
      </c>
      <c r="Y68" s="473">
        <v>1323.0402482056397</v>
      </c>
      <c r="Z68" s="473">
        <v>1348.0584162826196</v>
      </c>
      <c r="AA68" s="473">
        <v>1366.3847704439515</v>
      </c>
      <c r="AB68" s="473">
        <v>1406.2995793244224</v>
      </c>
      <c r="AC68" s="473">
        <v>1485.1996927272373</v>
      </c>
      <c r="AD68" s="473">
        <v>1582.3588128926117</v>
      </c>
      <c r="AE68" s="473">
        <v>1644.6170132869456</v>
      </c>
      <c r="AF68" s="286"/>
      <c r="AG68" s="394">
        <v>0</v>
      </c>
      <c r="AH68" s="394">
        <v>0</v>
      </c>
      <c r="AI68" s="394">
        <v>0.17649959649942915</v>
      </c>
      <c r="AJ68" s="394">
        <v>-1.9765096893367584E-2</v>
      </c>
      <c r="AK68" s="394">
        <v>7.251721171407155E-3</v>
      </c>
      <c r="AL68" s="394">
        <v>4.0208375542682973E-4</v>
      </c>
      <c r="AM68" s="394">
        <v>-4.7146513962026404E-4</v>
      </c>
      <c r="AN68" s="286"/>
      <c r="AO68" s="394"/>
      <c r="AP68" s="394"/>
      <c r="AQ68" s="394"/>
      <c r="AR68" s="394"/>
      <c r="AS68" s="394"/>
      <c r="AT68" s="394"/>
    </row>
    <row r="69" spans="1:46" s="146" customFormat="1" ht="11.25" customHeight="1" x14ac:dyDescent="0.2">
      <c r="A69" s="279"/>
      <c r="B69" s="394"/>
      <c r="C69" s="394"/>
      <c r="D69" s="394"/>
      <c r="E69" s="394"/>
      <c r="F69" s="394"/>
      <c r="G69" s="394"/>
      <c r="H69" s="394"/>
      <c r="I69" s="394"/>
      <c r="J69" s="394"/>
      <c r="K69" s="394"/>
      <c r="L69" s="394"/>
      <c r="M69" s="394"/>
      <c r="N69" s="394"/>
      <c r="O69" s="394"/>
      <c r="P69" s="394"/>
      <c r="Q69" s="394"/>
      <c r="R69" s="394"/>
      <c r="S69" s="394"/>
      <c r="T69" s="394"/>
      <c r="U69" s="394"/>
      <c r="V69" s="394"/>
      <c r="W69" s="394"/>
      <c r="X69" s="394"/>
      <c r="Y69" s="473"/>
      <c r="Z69" s="473"/>
      <c r="AA69" s="473"/>
      <c r="AB69" s="473"/>
      <c r="AC69" s="473"/>
      <c r="AD69" s="473"/>
      <c r="AE69" s="473"/>
      <c r="AF69" s="286"/>
      <c r="AG69" s="394"/>
      <c r="AH69" s="394"/>
      <c r="AI69" s="394"/>
      <c r="AJ69" s="394"/>
      <c r="AK69" s="394"/>
      <c r="AL69" s="394"/>
      <c r="AM69" s="394"/>
      <c r="AN69" s="286"/>
      <c r="AO69" s="394"/>
      <c r="AP69" s="394"/>
      <c r="AQ69" s="394"/>
      <c r="AR69" s="394"/>
      <c r="AS69" s="394"/>
      <c r="AT69" s="394"/>
    </row>
    <row r="70" spans="1:46" s="146" customFormat="1" ht="11.25" customHeight="1" x14ac:dyDescent="0.2">
      <c r="A70" s="279" t="s">
        <v>120</v>
      </c>
      <c r="B70" s="394"/>
      <c r="C70" s="394"/>
      <c r="D70" s="394"/>
      <c r="E70" s="394"/>
      <c r="F70" s="394"/>
      <c r="G70" s="394"/>
      <c r="H70" s="394">
        <v>6.5763657330129019</v>
      </c>
      <c r="I70" s="394">
        <v>-9.6645047575498069</v>
      </c>
      <c r="J70" s="394">
        <v>21.658973748654049</v>
      </c>
      <c r="K70" s="394">
        <v>-29.805364718655831</v>
      </c>
      <c r="L70" s="394">
        <v>-8.8344756424279431</v>
      </c>
      <c r="M70" s="394">
        <v>48.526825185590084</v>
      </c>
      <c r="N70" s="394">
        <v>16.990149489969887</v>
      </c>
      <c r="O70" s="394">
        <v>-21.155034407059869</v>
      </c>
      <c r="P70" s="394">
        <v>-26.123196507770668</v>
      </c>
      <c r="Q70" s="394">
        <v>-33.370505756759968</v>
      </c>
      <c r="R70" s="394">
        <v>31.430879590090164</v>
      </c>
      <c r="S70" s="394">
        <v>-13.627991401279797</v>
      </c>
      <c r="T70" s="394">
        <v>18.875679536596436</v>
      </c>
      <c r="U70" s="394">
        <v>-12.775376788210012</v>
      </c>
      <c r="V70" s="394">
        <v>-41.939416442719981</v>
      </c>
      <c r="W70" s="394">
        <v>16.402017386139583</v>
      </c>
      <c r="X70" s="394">
        <v>16.080053669820188</v>
      </c>
      <c r="Y70" s="473">
        <v>-5.0096301838793185</v>
      </c>
      <c r="Z70" s="473">
        <v>-16.734359309369808</v>
      </c>
      <c r="AA70" s="473">
        <v>-17.006665575671772</v>
      </c>
      <c r="AB70" s="473">
        <v>-29.156052397479932</v>
      </c>
      <c r="AC70" s="473">
        <v>10.686484912831283</v>
      </c>
      <c r="AD70" s="473">
        <v>18.513875041102725</v>
      </c>
      <c r="AE70" s="473">
        <v>-15.441802718396335</v>
      </c>
      <c r="AF70" s="286"/>
      <c r="AG70" s="394">
        <v>2.1150800000000913E-2</v>
      </c>
      <c r="AH70" s="394">
        <v>5.8171518769620363</v>
      </c>
      <c r="AI70" s="394">
        <v>-17.424227686338416</v>
      </c>
      <c r="AJ70" s="394">
        <v>-29.643542904238004</v>
      </c>
      <c r="AK70" s="394">
        <v>-16.989601614898937</v>
      </c>
      <c r="AL70" s="394">
        <v>13.171384431391317</v>
      </c>
      <c r="AM70" s="394">
        <v>-3.6112603504120262</v>
      </c>
      <c r="AN70" s="286"/>
      <c r="AO70" s="394">
        <v>-7.8260894679949899E-2</v>
      </c>
      <c r="AP70" s="394">
        <v>7.4497764909286843</v>
      </c>
      <c r="AQ70" s="394">
        <v>-4.3357693440059357</v>
      </c>
      <c r="AR70" s="394">
        <v>-39.326082092788617</v>
      </c>
      <c r="AS70" s="394">
        <v>9.0148945303142867</v>
      </c>
      <c r="AT70" s="394">
        <v>11.19297831733528</v>
      </c>
    </row>
    <row r="71" spans="1:46" s="146" customFormat="1" ht="11.25" customHeight="1" x14ac:dyDescent="0.2">
      <c r="A71" s="283" t="s">
        <v>121</v>
      </c>
      <c r="B71" s="391"/>
      <c r="C71" s="391"/>
      <c r="D71" s="391"/>
      <c r="E71" s="391"/>
      <c r="F71" s="391"/>
      <c r="G71" s="391"/>
      <c r="H71" s="391">
        <v>-3.6379497350100949</v>
      </c>
      <c r="I71" s="391">
        <v>-2.0057395016198498</v>
      </c>
      <c r="J71" s="391">
        <v>36.273053091720257</v>
      </c>
      <c r="K71" s="391">
        <v>-2.5751074858897081</v>
      </c>
      <c r="L71" s="391">
        <v>-9.2360438010318688</v>
      </c>
      <c r="M71" s="391">
        <v>33.714664186670078</v>
      </c>
      <c r="N71" s="391">
        <v>33.126222803739957</v>
      </c>
      <c r="O71" s="391">
        <v>13.501657173500158</v>
      </c>
      <c r="P71" s="391">
        <v>-7.1606292798206663</v>
      </c>
      <c r="Q71" s="391">
        <v>-29.291843138749996</v>
      </c>
      <c r="R71" s="391">
        <v>9.4987093733801089</v>
      </c>
      <c r="S71" s="391">
        <v>-0.55289004929973895</v>
      </c>
      <c r="T71" s="391">
        <v>21.403597341369736</v>
      </c>
      <c r="U71" s="391">
        <v>8.9524604962198886</v>
      </c>
      <c r="V71" s="391">
        <v>4.9002383329599546</v>
      </c>
      <c r="W71" s="391">
        <v>-23.795915428110291</v>
      </c>
      <c r="X71" s="391">
        <v>28.087237620000057</v>
      </c>
      <c r="Y71" s="475">
        <v>45.35972443632064</v>
      </c>
      <c r="Z71" s="475">
        <v>7.045820127490118</v>
      </c>
      <c r="AA71" s="475">
        <v>18.496515332455893</v>
      </c>
      <c r="AB71" s="475">
        <v>0.63351010181493361</v>
      </c>
      <c r="AC71" s="475">
        <v>10.639248916839804</v>
      </c>
      <c r="AD71" s="475">
        <v>21.127049210106897</v>
      </c>
      <c r="AE71" s="475">
        <v>0.13270403818443266</v>
      </c>
      <c r="AF71" s="286"/>
      <c r="AG71" s="391">
        <v>0</v>
      </c>
      <c r="AH71" s="391">
        <v>5.3909786837794371</v>
      </c>
      <c r="AI71" s="391">
        <v>0.36264103506554335</v>
      </c>
      <c r="AJ71" s="391">
        <v>-0.56307619849328505</v>
      </c>
      <c r="AK71" s="391">
        <v>-11.411101535394788</v>
      </c>
      <c r="AL71" s="391">
        <v>16.068089514993382</v>
      </c>
      <c r="AM71" s="391">
        <v>6.1888650026484031</v>
      </c>
      <c r="AN71" s="286"/>
      <c r="AO71" s="391">
        <v>-9.9411694639996995E-2</v>
      </c>
      <c r="AP71" s="391">
        <v>6.7248619206636073</v>
      </c>
      <c r="AQ71" s="391">
        <v>17.23963088472393</v>
      </c>
      <c r="AR71" s="391">
        <v>-17.285567446322951</v>
      </c>
      <c r="AS71" s="391">
        <v>4.5842533387488089</v>
      </c>
      <c r="AT71" s="391">
        <v>7.2420602161382917</v>
      </c>
    </row>
    <row r="72" spans="1:46" s="146" customFormat="1" ht="11.25" customHeight="1" x14ac:dyDescent="0.2">
      <c r="A72" s="283" t="s">
        <v>122</v>
      </c>
      <c r="B72" s="391"/>
      <c r="C72" s="391"/>
      <c r="D72" s="391"/>
      <c r="E72" s="391"/>
      <c r="F72" s="391"/>
      <c r="G72" s="391"/>
      <c r="H72" s="391">
        <v>10.256092116022996</v>
      </c>
      <c r="I72" s="391">
        <v>-6.4753004069299571</v>
      </c>
      <c r="J72" s="391">
        <v>-15.750713635066209</v>
      </c>
      <c r="K72" s="391">
        <v>-22.676052851766123</v>
      </c>
      <c r="L72" s="391">
        <v>-1.2003576783960739</v>
      </c>
      <c r="M72" s="391">
        <v>11.402269686920011</v>
      </c>
      <c r="N72" s="391">
        <v>-16.139568025770068</v>
      </c>
      <c r="O72" s="391">
        <v>-34.707688090560026</v>
      </c>
      <c r="P72" s="391">
        <v>-18.957062013950001</v>
      </c>
      <c r="Q72" s="391">
        <v>-3.4958814960099724</v>
      </c>
      <c r="R72" s="391">
        <v>22.243294075710054</v>
      </c>
      <c r="S72" s="391">
        <v>-13.447324901980057</v>
      </c>
      <c r="T72" s="391">
        <v>-0.49794524677329788</v>
      </c>
      <c r="U72" s="391">
        <v>-23.897553631429901</v>
      </c>
      <c r="V72" s="391">
        <v>-17.106605752679936</v>
      </c>
      <c r="W72" s="391">
        <v>40.685582690249873</v>
      </c>
      <c r="X72" s="391">
        <v>-8.4955264101798651</v>
      </c>
      <c r="Y72" s="475">
        <v>-40.971180661199959</v>
      </c>
      <c r="Z72" s="475">
        <v>-39.424542862859923</v>
      </c>
      <c r="AA72" s="475">
        <v>-49.715673664127664</v>
      </c>
      <c r="AB72" s="475">
        <v>-38.713174970894869</v>
      </c>
      <c r="AC72" s="475">
        <v>-4.3763764756085211</v>
      </c>
      <c r="AD72" s="475">
        <v>-2.5367866406041717</v>
      </c>
      <c r="AE72" s="475">
        <v>-15.498119228180768</v>
      </c>
      <c r="AF72" s="286"/>
      <c r="AG72" s="391">
        <v>2.1150800000000913E-2</v>
      </c>
      <c r="AH72" s="391">
        <v>0.42617319318259916</v>
      </c>
      <c r="AI72" s="391">
        <v>-18.075749005803956</v>
      </c>
      <c r="AJ72" s="391">
        <v>-27.580466705744723</v>
      </c>
      <c r="AK72" s="391">
        <v>-7.0785000795041508</v>
      </c>
      <c r="AL72" s="391">
        <v>-2.8967050836020651</v>
      </c>
      <c r="AM72" s="391">
        <v>-9.8001253530604284</v>
      </c>
      <c r="AN72" s="286"/>
      <c r="AO72" s="391">
        <v>2.1150799960047095E-2</v>
      </c>
      <c r="AP72" s="391">
        <v>0.72491457026507788</v>
      </c>
      <c r="AQ72" s="391">
        <v>-18.787892984729865</v>
      </c>
      <c r="AR72" s="391">
        <v>-24.464127118065669</v>
      </c>
      <c r="AS72" s="391">
        <v>3.8070287199654791</v>
      </c>
      <c r="AT72" s="391">
        <v>4.2273056295969882</v>
      </c>
    </row>
    <row r="73" spans="1:46" s="146" customFormat="1" ht="11.25" customHeight="1" x14ac:dyDescent="0.2">
      <c r="A73" s="281" t="s">
        <v>123</v>
      </c>
      <c r="B73" s="391"/>
      <c r="C73" s="391"/>
      <c r="D73" s="391"/>
      <c r="E73" s="391"/>
      <c r="F73" s="391"/>
      <c r="G73" s="391"/>
      <c r="H73" s="391">
        <v>6.1603084990000001</v>
      </c>
      <c r="I73" s="391">
        <v>8.8408042370000324</v>
      </c>
      <c r="J73" s="391">
        <v>-4.4718333231161793</v>
      </c>
      <c r="K73" s="391">
        <v>-22.224503000116119</v>
      </c>
      <c r="L73" s="391">
        <v>13.126354237883966</v>
      </c>
      <c r="M73" s="391">
        <v>27.85366804800001</v>
      </c>
      <c r="N73" s="391">
        <v>-0.40651110900002529</v>
      </c>
      <c r="O73" s="391">
        <v>-15.03491856200003</v>
      </c>
      <c r="P73" s="391">
        <v>-8.0580342417500006</v>
      </c>
      <c r="Q73" s="391">
        <v>6.7998253559600217</v>
      </c>
      <c r="R73" s="391">
        <v>-1.0190265649599224</v>
      </c>
      <c r="S73" s="391">
        <v>-6.2621527210000085</v>
      </c>
      <c r="T73" s="391">
        <v>3.3689417001666868</v>
      </c>
      <c r="U73" s="391">
        <v>-3.3933064309998917</v>
      </c>
      <c r="V73" s="391">
        <v>-6.9882385849999409</v>
      </c>
      <c r="W73" s="391">
        <v>36.411594777039909</v>
      </c>
      <c r="X73" s="391">
        <v>34.307521577960088</v>
      </c>
      <c r="Y73" s="475">
        <v>-13.29313878803999</v>
      </c>
      <c r="Z73" s="475">
        <v>-17.889609129999918</v>
      </c>
      <c r="AA73" s="475">
        <v>-14.781596446984771</v>
      </c>
      <c r="AB73" s="475">
        <v>-14.8893701076539</v>
      </c>
      <c r="AC73" s="475">
        <v>8.7953548902888148</v>
      </c>
      <c r="AD73" s="475">
        <v>14.14345838259484</v>
      </c>
      <c r="AE73" s="475">
        <v>1.8683436008102632</v>
      </c>
      <c r="AF73" s="286"/>
      <c r="AG73" s="391">
        <v>2.1150799999997361E-2</v>
      </c>
      <c r="AH73" s="391">
        <v>0.61774508619373592</v>
      </c>
      <c r="AI73" s="391">
        <v>0.35081211346158625</v>
      </c>
      <c r="AJ73" s="391">
        <v>-7.4505672248425707</v>
      </c>
      <c r="AK73" s="391">
        <v>-0.20236771776973406</v>
      </c>
      <c r="AL73" s="391">
        <v>6.9013398779917541</v>
      </c>
      <c r="AM73" s="391">
        <v>9.9652096454382111E-2</v>
      </c>
      <c r="AN73" s="286"/>
      <c r="AO73" s="391">
        <v>2.1150799960009792E-2</v>
      </c>
      <c r="AP73" s="391">
        <v>0.5501141314010809</v>
      </c>
      <c r="AQ73" s="391">
        <v>-5.0280771016667707</v>
      </c>
      <c r="AR73" s="391">
        <v>-13.893595259990899</v>
      </c>
      <c r="AS73" s="391">
        <v>3.4317377247628151</v>
      </c>
      <c r="AT73" s="391">
        <v>12.19904514222184</v>
      </c>
    </row>
    <row r="74" spans="1:46" s="146" customFormat="1" ht="11.25" customHeight="1" x14ac:dyDescent="0.2">
      <c r="A74" s="281" t="s">
        <v>124</v>
      </c>
      <c r="B74" s="391"/>
      <c r="C74" s="391"/>
      <c r="D74" s="391"/>
      <c r="E74" s="391"/>
      <c r="F74" s="391"/>
      <c r="G74" s="391"/>
      <c r="H74" s="391">
        <v>2.806995766</v>
      </c>
      <c r="I74" s="391">
        <v>1.5404786690000094</v>
      </c>
      <c r="J74" s="391">
        <v>-0.70582061700002896</v>
      </c>
      <c r="K74" s="391">
        <v>-1.2709441679999998</v>
      </c>
      <c r="L74" s="391">
        <v>2.8700020255599554</v>
      </c>
      <c r="M74" s="391">
        <v>0.67320076944000107</v>
      </c>
      <c r="N74" s="391">
        <v>0.86481364567995911</v>
      </c>
      <c r="O74" s="391">
        <v>-0.16459073999999418</v>
      </c>
      <c r="P74" s="391">
        <v>-0.44769381599999747</v>
      </c>
      <c r="Q74" s="391">
        <v>0.7377652810000086</v>
      </c>
      <c r="R74" s="391">
        <v>1.8195208149999758</v>
      </c>
      <c r="S74" s="391">
        <v>0.961166264329961</v>
      </c>
      <c r="T74" s="391">
        <v>1.3873535846699951</v>
      </c>
      <c r="U74" s="391">
        <v>-0.98944455200000903</v>
      </c>
      <c r="V74" s="391">
        <v>-1.0724108219999948</v>
      </c>
      <c r="W74" s="391">
        <v>7.264563862999978</v>
      </c>
      <c r="X74" s="391">
        <v>-0.85440630999994482</v>
      </c>
      <c r="Y74" s="475">
        <v>2.0304507300000409</v>
      </c>
      <c r="Z74" s="475">
        <v>-2.4050796220000166</v>
      </c>
      <c r="AA74" s="475">
        <v>-0.96546814704288408</v>
      </c>
      <c r="AB74" s="475">
        <v>1.3507487308633017</v>
      </c>
      <c r="AC74" s="475">
        <v>4.4991431635011168</v>
      </c>
      <c r="AD74" s="475">
        <v>1.1234322790709257</v>
      </c>
      <c r="AE74" s="475">
        <v>1.1422160007102775</v>
      </c>
      <c r="AF74" s="286"/>
      <c r="AG74" s="391">
        <v>0</v>
      </c>
      <c r="AH74" s="391">
        <v>-4.212374201114244E-2</v>
      </c>
      <c r="AI74" s="391">
        <v>-0.12890884486841969</v>
      </c>
      <c r="AJ74" s="391">
        <v>-2.9720595847589379</v>
      </c>
      <c r="AK74" s="391">
        <v>3.1714533741475179</v>
      </c>
      <c r="AL74" s="391">
        <v>3.287598980648454E-3</v>
      </c>
      <c r="AM74" s="391">
        <v>-1.5140507422870542E-2</v>
      </c>
      <c r="AN74" s="286"/>
      <c r="AO74" s="391">
        <v>4.0856207306205761E-14</v>
      </c>
      <c r="AP74" s="391">
        <v>-1.6261232000016612E-2</v>
      </c>
      <c r="AQ74" s="391">
        <v>-0.81965451575688408</v>
      </c>
      <c r="AR74" s="391">
        <v>-2.2402837658966983</v>
      </c>
      <c r="AS74" s="391">
        <v>3.2848663715151165</v>
      </c>
      <c r="AT74" s="391">
        <v>4.9131974130925737E-2</v>
      </c>
    </row>
    <row r="75" spans="1:46" s="146" customFormat="1" ht="11.25" customHeight="1" x14ac:dyDescent="0.2">
      <c r="A75" s="281" t="s">
        <v>125</v>
      </c>
      <c r="B75" s="391"/>
      <c r="C75" s="391"/>
      <c r="D75" s="391"/>
      <c r="E75" s="391"/>
      <c r="F75" s="391"/>
      <c r="G75" s="391"/>
      <c r="H75" s="391">
        <v>1.0015050216799972</v>
      </c>
      <c r="I75" s="391">
        <v>-14.522888593729999</v>
      </c>
      <c r="J75" s="391">
        <v>-8.1400226249899976</v>
      </c>
      <c r="K75" s="391">
        <v>-4.7132149232200007</v>
      </c>
      <c r="L75" s="391">
        <v>-16.345081148469998</v>
      </c>
      <c r="M75" s="391">
        <v>-16.852104532129999</v>
      </c>
      <c r="N75" s="391">
        <v>-17.21895744575</v>
      </c>
      <c r="O75" s="391">
        <v>-20.17362009</v>
      </c>
      <c r="P75" s="391">
        <v>-7.8693826173100012</v>
      </c>
      <c r="Q75" s="391">
        <v>-11.354737559769998</v>
      </c>
      <c r="R75" s="391">
        <v>20.534166605600003</v>
      </c>
      <c r="S75" s="391">
        <v>-8.5232733957100066</v>
      </c>
      <c r="T75" s="391">
        <v>-4.8619905234899869</v>
      </c>
      <c r="U75" s="391">
        <v>-18.87318625804</v>
      </c>
      <c r="V75" s="391">
        <v>-8.6639024337900015</v>
      </c>
      <c r="W75" s="391">
        <v>-3.7371815117900029</v>
      </c>
      <c r="X75" s="391">
        <v>-43.095280609490004</v>
      </c>
      <c r="Y75" s="475">
        <v>-30.166918463810003</v>
      </c>
      <c r="Z75" s="475">
        <v>-19.135579751860003</v>
      </c>
      <c r="AA75" s="475">
        <v>-33.371390317330004</v>
      </c>
      <c r="AB75" s="475">
        <v>-24.912730796075877</v>
      </c>
      <c r="AC75" s="475">
        <v>-19.710809716423519</v>
      </c>
      <c r="AD75" s="475">
        <v>-19.824331007485334</v>
      </c>
      <c r="AE75" s="475">
        <v>-19.819892742670724</v>
      </c>
      <c r="AF75" s="286"/>
      <c r="AG75" s="391">
        <v>0</v>
      </c>
      <c r="AH75" s="391">
        <v>0</v>
      </c>
      <c r="AI75" s="391">
        <v>-18.367637990896547</v>
      </c>
      <c r="AJ75" s="391">
        <v>-15.263691771843177</v>
      </c>
      <c r="AK75" s="391">
        <v>-9.9166253952721632</v>
      </c>
      <c r="AL75" s="391">
        <v>-9.9984223207259078</v>
      </c>
      <c r="AM75" s="391">
        <v>-9.9987364072324496</v>
      </c>
      <c r="AN75" s="286"/>
      <c r="AO75" s="391">
        <v>0</v>
      </c>
      <c r="AP75" s="391">
        <v>0</v>
      </c>
      <c r="AQ75" s="391">
        <v>-13.554333613412204</v>
      </c>
      <c r="AR75" s="391">
        <v>-9.1300550254986774</v>
      </c>
      <c r="AS75" s="391">
        <v>-4.9173686540445196</v>
      </c>
      <c r="AT75" s="391">
        <v>-10.013217566239174</v>
      </c>
    </row>
    <row r="76" spans="1:46" s="146" customFormat="1" ht="11.25" customHeight="1" x14ac:dyDescent="0.2">
      <c r="A76" s="281" t="s">
        <v>126</v>
      </c>
      <c r="B76" s="391"/>
      <c r="C76" s="391"/>
      <c r="D76" s="391"/>
      <c r="E76" s="391"/>
      <c r="F76" s="391"/>
      <c r="G76" s="391"/>
      <c r="H76" s="391">
        <v>4.6466275000000001E-2</v>
      </c>
      <c r="I76" s="391">
        <v>0.56002641899999794</v>
      </c>
      <c r="J76" s="391">
        <v>0.67173591599999782</v>
      </c>
      <c r="K76" s="391">
        <v>-0.20412440300000345</v>
      </c>
      <c r="L76" s="391">
        <v>-0.95804563499999862</v>
      </c>
      <c r="M76" s="391">
        <v>-0.22616330000000015</v>
      </c>
      <c r="N76" s="391">
        <v>0.65288305199999919</v>
      </c>
      <c r="O76" s="391">
        <v>0.61965411599999976</v>
      </c>
      <c r="P76" s="391">
        <v>6.8681230999998663E-2</v>
      </c>
      <c r="Q76" s="391">
        <v>0.27216267499999597</v>
      </c>
      <c r="R76" s="391">
        <v>0.88323308199999884</v>
      </c>
      <c r="S76" s="391">
        <v>0.41379850099999749</v>
      </c>
      <c r="T76" s="391">
        <v>-0.409252700999994</v>
      </c>
      <c r="U76" s="391">
        <v>-0.66929472900000109</v>
      </c>
      <c r="V76" s="391">
        <v>-0.35435929000000033</v>
      </c>
      <c r="W76" s="391">
        <v>0.52658192899999634</v>
      </c>
      <c r="X76" s="391">
        <v>1.180003475999998</v>
      </c>
      <c r="Y76" s="475">
        <v>0.5704771489999948</v>
      </c>
      <c r="Z76" s="475">
        <v>-0.17065548499999203</v>
      </c>
      <c r="AA76" s="475">
        <v>-0.60437372000000322</v>
      </c>
      <c r="AB76" s="475">
        <v>-0.36033453499999452</v>
      </c>
      <c r="AC76" s="475">
        <v>1.9950258471034321</v>
      </c>
      <c r="AD76" s="475">
        <v>1.9891048721162223</v>
      </c>
      <c r="AE76" s="475">
        <v>1.2771359297899545</v>
      </c>
      <c r="AF76" s="286"/>
      <c r="AG76" s="391">
        <v>0</v>
      </c>
      <c r="AH76" s="391">
        <v>-0.14944815099999323</v>
      </c>
      <c r="AI76" s="391">
        <v>-0.10651388000000223</v>
      </c>
      <c r="AJ76" s="391">
        <v>-1.8743830274066713</v>
      </c>
      <c r="AK76" s="391">
        <v>-0.13821206178117795</v>
      </c>
      <c r="AL76" s="391">
        <v>0.19668767639601348</v>
      </c>
      <c r="AM76" s="391">
        <v>0.11457093028012988</v>
      </c>
      <c r="AN76" s="286"/>
      <c r="AO76" s="391">
        <v>-5.2180482157382357E-15</v>
      </c>
      <c r="AP76" s="391">
        <v>0.19106167086400797</v>
      </c>
      <c r="AQ76" s="391">
        <v>0.14638332362599682</v>
      </c>
      <c r="AR76" s="391">
        <v>0.70380423215000554</v>
      </c>
      <c r="AS76" s="391">
        <v>1.9948133852284322</v>
      </c>
      <c r="AT76" s="391">
        <v>1.9888945234112223</v>
      </c>
    </row>
    <row r="77" spans="1:46" s="146" customFormat="1" ht="11.25" customHeight="1" x14ac:dyDescent="0.2">
      <c r="A77" s="281" t="s">
        <v>127</v>
      </c>
      <c r="B77" s="391"/>
      <c r="C77" s="391"/>
      <c r="D77" s="391"/>
      <c r="E77" s="391"/>
      <c r="F77" s="391"/>
      <c r="G77" s="391"/>
      <c r="H77" s="391">
        <v>0.24081655434300001</v>
      </c>
      <c r="I77" s="391">
        <v>-2.8937211381999983</v>
      </c>
      <c r="J77" s="391">
        <v>-3.1047729859600004</v>
      </c>
      <c r="K77" s="391">
        <v>5.7367336425700008</v>
      </c>
      <c r="L77" s="391">
        <v>0.10641284163000098</v>
      </c>
      <c r="M77" s="391">
        <v>-4.6331298390000164E-2</v>
      </c>
      <c r="N77" s="391">
        <v>-3.1796168699999683E-2</v>
      </c>
      <c r="O77" s="391">
        <v>4.5787185440001821E-2</v>
      </c>
      <c r="P77" s="391">
        <v>-2.65063256989</v>
      </c>
      <c r="Q77" s="391">
        <v>4.9102751799998678E-2</v>
      </c>
      <c r="R77" s="391">
        <v>2.5400138069999301E-2</v>
      </c>
      <c r="S77" s="391">
        <v>-3.6863550600000572E-2</v>
      </c>
      <c r="T77" s="391">
        <v>1.7002692880001113E-2</v>
      </c>
      <c r="U77" s="391">
        <v>2.7678338610000353E-2</v>
      </c>
      <c r="V77" s="391">
        <v>-2.7694621889999382E-2</v>
      </c>
      <c r="W77" s="391">
        <v>0.22002363299999939</v>
      </c>
      <c r="X77" s="391">
        <v>-3.3364544650002159E-2</v>
      </c>
      <c r="Y77" s="475">
        <v>-0.11205128835000089</v>
      </c>
      <c r="Z77" s="475">
        <v>0.17638112600000078</v>
      </c>
      <c r="AA77" s="475">
        <v>7.1549672300008638E-3</v>
      </c>
      <c r="AB77" s="475">
        <v>9.8511736971598651E-2</v>
      </c>
      <c r="AC77" s="475">
        <v>4.4909339921634484E-2</v>
      </c>
      <c r="AD77" s="475">
        <v>3.1548833099174445E-2</v>
      </c>
      <c r="AE77" s="475">
        <v>3.4077983179461313E-2</v>
      </c>
      <c r="AF77" s="286"/>
      <c r="AG77" s="391">
        <v>0</v>
      </c>
      <c r="AH77" s="391">
        <v>0</v>
      </c>
      <c r="AI77" s="391">
        <v>0.17649959649942915</v>
      </c>
      <c r="AJ77" s="391">
        <v>-1.9765096893367584E-2</v>
      </c>
      <c r="AK77" s="391">
        <v>7.251721171407155E-3</v>
      </c>
      <c r="AL77" s="391">
        <v>4.0208375542682973E-4</v>
      </c>
      <c r="AM77" s="391">
        <v>-4.7146513962026404E-4</v>
      </c>
      <c r="AN77" s="286"/>
      <c r="AO77" s="391">
        <v>-8.8817841970012523E-16</v>
      </c>
      <c r="AP77" s="391">
        <v>7.7715611723760958E-16</v>
      </c>
      <c r="AQ77" s="391">
        <v>0.46778892248000087</v>
      </c>
      <c r="AR77" s="391">
        <v>9.6002701170598656E-2</v>
      </c>
      <c r="AS77" s="391">
        <v>1.2979892503634481E-2</v>
      </c>
      <c r="AT77" s="391">
        <v>3.451556072174445E-3</v>
      </c>
    </row>
    <row r="78" spans="1:46" s="146" customFormat="1" ht="11.25" customHeight="1" x14ac:dyDescent="0.2">
      <c r="A78" s="283" t="s">
        <v>128</v>
      </c>
      <c r="B78" s="391"/>
      <c r="C78" s="391"/>
      <c r="D78" s="391"/>
      <c r="E78" s="391"/>
      <c r="F78" s="391"/>
      <c r="G78" s="391"/>
      <c r="H78" s="391">
        <v>-4.1776648E-2</v>
      </c>
      <c r="I78" s="391">
        <v>-1.1834648489999999</v>
      </c>
      <c r="J78" s="391">
        <v>1.1366342919999999</v>
      </c>
      <c r="K78" s="391">
        <v>-4.5542043809999999</v>
      </c>
      <c r="L78" s="391">
        <v>1.601925837</v>
      </c>
      <c r="M78" s="391">
        <v>3.4098913120000001</v>
      </c>
      <c r="N78" s="391">
        <v>3.4947119999999996E-3</v>
      </c>
      <c r="O78" s="391">
        <v>5.0996510000000002E-2</v>
      </c>
      <c r="P78" s="391">
        <v>-5.5052139999999996E-3</v>
      </c>
      <c r="Q78" s="391">
        <v>-0.58278112199999998</v>
      </c>
      <c r="R78" s="391">
        <v>-0.311123859</v>
      </c>
      <c r="S78" s="391">
        <v>0.37222355000000001</v>
      </c>
      <c r="T78" s="391">
        <v>-2.0299725579999999</v>
      </c>
      <c r="U78" s="391">
        <v>2.169716347</v>
      </c>
      <c r="V78" s="391">
        <v>-29.733049023</v>
      </c>
      <c r="W78" s="391">
        <v>-0.48764987599999998</v>
      </c>
      <c r="X78" s="391">
        <v>-3.5116575400000003</v>
      </c>
      <c r="Y78" s="475">
        <v>-9.3981739589999993</v>
      </c>
      <c r="Z78" s="475">
        <v>15.644363426</v>
      </c>
      <c r="AA78" s="475">
        <v>14.212492756</v>
      </c>
      <c r="AB78" s="475">
        <v>8.9236124716000003</v>
      </c>
      <c r="AC78" s="475">
        <v>4.4236124715999994</v>
      </c>
      <c r="AD78" s="475">
        <v>-7.6387528399999974E-2</v>
      </c>
      <c r="AE78" s="475">
        <v>-7.6387528399999974E-2</v>
      </c>
      <c r="AF78" s="286"/>
      <c r="AG78" s="391">
        <v>0</v>
      </c>
      <c r="AH78" s="391">
        <v>0</v>
      </c>
      <c r="AI78" s="391">
        <v>0.28888028439999758</v>
      </c>
      <c r="AJ78" s="391">
        <v>-1.5</v>
      </c>
      <c r="AK78" s="391">
        <v>1.4999999999999996</v>
      </c>
      <c r="AL78" s="391">
        <v>0</v>
      </c>
      <c r="AM78" s="391">
        <v>0</v>
      </c>
      <c r="AN78" s="286"/>
      <c r="AO78" s="391">
        <v>0</v>
      </c>
      <c r="AP78" s="391">
        <v>0</v>
      </c>
      <c r="AQ78" s="391">
        <v>-2.7875072440000004</v>
      </c>
      <c r="AR78" s="391">
        <v>2.4236124716000003</v>
      </c>
      <c r="AS78" s="391">
        <v>0.62361247159999955</v>
      </c>
      <c r="AT78" s="391">
        <v>-0.27638752839999997</v>
      </c>
    </row>
    <row r="79" spans="1:46" s="146" customFormat="1" ht="11.25" customHeight="1" x14ac:dyDescent="0.2">
      <c r="A79" s="279"/>
      <c r="B79" s="394"/>
      <c r="C79" s="394"/>
      <c r="D79" s="394"/>
      <c r="E79" s="394"/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94"/>
      <c r="Q79" s="394"/>
      <c r="R79" s="394"/>
      <c r="S79" s="394"/>
      <c r="T79" s="394"/>
      <c r="U79" s="394"/>
      <c r="V79" s="394"/>
      <c r="W79" s="394"/>
      <c r="X79" s="394"/>
      <c r="Y79" s="473"/>
      <c r="Z79" s="473"/>
      <c r="AA79" s="473"/>
      <c r="AB79" s="473"/>
      <c r="AC79" s="473"/>
      <c r="AD79" s="473"/>
      <c r="AE79" s="473"/>
      <c r="AF79" s="286"/>
      <c r="AG79" s="394"/>
      <c r="AH79" s="394"/>
      <c r="AI79" s="394"/>
      <c r="AJ79" s="394"/>
      <c r="AK79" s="394"/>
      <c r="AL79" s="394"/>
      <c r="AM79" s="394"/>
      <c r="AN79" s="286"/>
      <c r="AO79" s="394"/>
      <c r="AP79" s="394"/>
      <c r="AQ79" s="394"/>
      <c r="AR79" s="394"/>
      <c r="AS79" s="394"/>
      <c r="AT79" s="394"/>
    </row>
    <row r="80" spans="1:46" s="146" customFormat="1" ht="11.25" customHeight="1" x14ac:dyDescent="0.2">
      <c r="A80" s="279" t="s">
        <v>129</v>
      </c>
      <c r="B80" s="394">
        <v>672.83089109510001</v>
      </c>
      <c r="C80" s="394">
        <v>684.60297806280028</v>
      </c>
      <c r="D80" s="394">
        <v>659.38867307509997</v>
      </c>
      <c r="E80" s="394">
        <v>608.46229214999971</v>
      </c>
      <c r="F80" s="394">
        <v>637.00130298669978</v>
      </c>
      <c r="G80" s="394">
        <v>682.26798333029967</v>
      </c>
      <c r="H80" s="394">
        <v>806.31606058224975</v>
      </c>
      <c r="I80" s="394">
        <v>815.52816797252035</v>
      </c>
      <c r="J80" s="394">
        <v>808.46327348325144</v>
      </c>
      <c r="K80" s="394">
        <v>705.78316626747221</v>
      </c>
      <c r="L80" s="394">
        <v>779.47279396223439</v>
      </c>
      <c r="M80" s="394">
        <v>839.97450646777884</v>
      </c>
      <c r="N80" s="394">
        <v>792.65245035410726</v>
      </c>
      <c r="O80" s="394">
        <v>777.29545903811663</v>
      </c>
      <c r="P80" s="394">
        <v>801.95212260440189</v>
      </c>
      <c r="Q80" s="394">
        <v>893.94176888414449</v>
      </c>
      <c r="R80" s="394">
        <v>1044.0261738621907</v>
      </c>
      <c r="S80" s="394">
        <v>1050.13390412182</v>
      </c>
      <c r="T80" s="394">
        <v>1119.9453523026566</v>
      </c>
      <c r="U80" s="394">
        <v>1109.3593930401998</v>
      </c>
      <c r="V80" s="394">
        <v>1037.3654949644401</v>
      </c>
      <c r="W80" s="394">
        <v>1235.0739742195603</v>
      </c>
      <c r="X80" s="394">
        <v>1308.1184939672005</v>
      </c>
      <c r="Y80" s="473">
        <v>1318.0306180217606</v>
      </c>
      <c r="Z80" s="473">
        <v>1331.3240569732504</v>
      </c>
      <c r="AA80" s="473">
        <v>1349.3781048682797</v>
      </c>
      <c r="AB80" s="473">
        <v>1377.1435269269425</v>
      </c>
      <c r="AC80" s="473">
        <v>1495.8861776400686</v>
      </c>
      <c r="AD80" s="473">
        <v>1600.8726879337148</v>
      </c>
      <c r="AE80" s="473">
        <v>1629.1752105685498</v>
      </c>
      <c r="AF80" s="286"/>
      <c r="AG80" s="394">
        <v>-2.2737367544323206E-13</v>
      </c>
      <c r="AH80" s="394">
        <v>4.5474735088646412E-13</v>
      </c>
      <c r="AI80" s="394">
        <v>-17.069184573750135</v>
      </c>
      <c r="AJ80" s="394">
        <v>-38.225966669769377</v>
      </c>
      <c r="AK80" s="394">
        <v>-16.450371045520342</v>
      </c>
      <c r="AL80" s="394">
        <v>6.2118373509024423</v>
      </c>
      <c r="AM80" s="394">
        <v>2.3922321417267085</v>
      </c>
      <c r="AN80" s="286"/>
      <c r="AO80" s="394">
        <v>-1.4040097084944136E-8</v>
      </c>
      <c r="AP80" s="394">
        <v>6.5156300024682423E-4</v>
      </c>
      <c r="AQ80" s="394">
        <v>-3.3245297189278062</v>
      </c>
      <c r="AR80" s="394">
        <v>-42.44712230760274</v>
      </c>
      <c r="AS80" s="394">
        <v>22.213376355430682</v>
      </c>
      <c r="AT80" s="394">
        <v>14.335322253490403</v>
      </c>
    </row>
    <row r="81" spans="1:47" s="146" customFormat="1" ht="11.25" customHeight="1" x14ac:dyDescent="0.2">
      <c r="A81" s="279"/>
      <c r="B81" s="394"/>
      <c r="C81" s="394"/>
      <c r="D81" s="394"/>
      <c r="E81" s="394"/>
      <c r="F81" s="394"/>
      <c r="G81" s="394"/>
      <c r="H81" s="394"/>
      <c r="I81" s="394"/>
      <c r="J81" s="394"/>
      <c r="K81" s="394"/>
      <c r="L81" s="394"/>
      <c r="M81" s="394"/>
      <c r="N81" s="394"/>
      <c r="O81" s="394"/>
      <c r="P81" s="394"/>
      <c r="Q81" s="394"/>
      <c r="R81" s="394"/>
      <c r="S81" s="394"/>
      <c r="T81" s="394"/>
      <c r="U81" s="394"/>
      <c r="V81" s="394"/>
      <c r="W81" s="394"/>
      <c r="X81" s="394"/>
      <c r="Y81" s="473"/>
      <c r="Z81" s="473"/>
      <c r="AA81" s="473"/>
      <c r="AB81" s="473"/>
      <c r="AC81" s="473"/>
      <c r="AD81" s="473"/>
      <c r="AE81" s="473"/>
      <c r="AF81" s="286"/>
      <c r="AG81" s="394"/>
      <c r="AH81" s="394"/>
      <c r="AI81" s="394"/>
      <c r="AJ81" s="394"/>
      <c r="AK81" s="394"/>
      <c r="AL81" s="394"/>
      <c r="AM81" s="394"/>
      <c r="AN81" s="286"/>
      <c r="AO81" s="394"/>
      <c r="AP81" s="394"/>
      <c r="AQ81" s="394"/>
      <c r="AR81" s="394"/>
      <c r="AS81" s="394"/>
      <c r="AT81" s="394"/>
    </row>
    <row r="82" spans="1:47" s="146" customFormat="1" ht="11.25" customHeight="1" x14ac:dyDescent="0.2">
      <c r="A82" s="279" t="s">
        <v>130</v>
      </c>
      <c r="B82" s="394"/>
      <c r="C82" s="394"/>
      <c r="D82" s="394"/>
      <c r="E82" s="394"/>
      <c r="F82" s="394"/>
      <c r="G82" s="394"/>
      <c r="H82" s="394">
        <v>3.9989256309700068</v>
      </c>
      <c r="I82" s="394">
        <v>48.187726351270008</v>
      </c>
      <c r="J82" s="394">
        <v>92.551207791603048</v>
      </c>
      <c r="K82" s="394">
        <v>3.7530601418817584</v>
      </c>
      <c r="L82" s="394">
        <v>4.7881630719605994E-2</v>
      </c>
      <c r="M82" s="394">
        <v>32.442415903011181</v>
      </c>
      <c r="N82" s="394">
        <v>-5.0792578257779502</v>
      </c>
      <c r="O82" s="394">
        <v>13.23947689689342</v>
      </c>
      <c r="P82" s="394">
        <v>-11.742586960992325</v>
      </c>
      <c r="Q82" s="394">
        <v>-34.412356367834604</v>
      </c>
      <c r="R82" s="394">
        <v>-41.3296016181203</v>
      </c>
      <c r="S82" s="394">
        <v>-48.740091889729996</v>
      </c>
      <c r="T82" s="394">
        <v>-47.839694735069976</v>
      </c>
      <c r="U82" s="394">
        <v>-53.814585847289983</v>
      </c>
      <c r="V82" s="394">
        <v>-38.844483138680005</v>
      </c>
      <c r="W82" s="394">
        <v>-43.787512551700019</v>
      </c>
      <c r="X82" s="394">
        <v>-21.985973870380036</v>
      </c>
      <c r="Y82" s="473">
        <v>-75.11940873895999</v>
      </c>
      <c r="Z82" s="473">
        <v>-58.574956114380001</v>
      </c>
      <c r="AA82" s="473">
        <v>-45.512953623600012</v>
      </c>
      <c r="AB82" s="473">
        <v>-51.240799642171467</v>
      </c>
      <c r="AC82" s="473">
        <v>-75.713046294774045</v>
      </c>
      <c r="AD82" s="473">
        <v>-88.794218266461783</v>
      </c>
      <c r="AE82" s="473">
        <v>-91.846240944715362</v>
      </c>
      <c r="AF82" s="286"/>
      <c r="AG82" s="394">
        <v>0</v>
      </c>
      <c r="AH82" s="394">
        <v>0</v>
      </c>
      <c r="AI82" s="394">
        <v>0.20142952898429201</v>
      </c>
      <c r="AJ82" s="394">
        <v>6.4353642163509193</v>
      </c>
      <c r="AK82" s="394">
        <v>3.6952096464949165</v>
      </c>
      <c r="AL82" s="394">
        <v>3.429368605252904</v>
      </c>
      <c r="AM82" s="394">
        <v>1.3646579846860902</v>
      </c>
      <c r="AN82" s="286"/>
      <c r="AO82" s="394">
        <v>0</v>
      </c>
      <c r="AP82" s="394">
        <v>-6.5156599998772435E-4</v>
      </c>
      <c r="AQ82" s="394">
        <v>-8.1865605333471052</v>
      </c>
      <c r="AR82" s="394">
        <v>-6.5608111593901128</v>
      </c>
      <c r="AS82" s="394">
        <v>-10.130408863963964</v>
      </c>
      <c r="AT82" s="394">
        <v>-8.6099866989164155</v>
      </c>
    </row>
    <row r="83" spans="1:47" s="146" customFormat="1" ht="11.25" customHeight="1" x14ac:dyDescent="0.2">
      <c r="A83" s="283" t="s">
        <v>131</v>
      </c>
      <c r="B83" s="391">
        <v>45.542267219499998</v>
      </c>
      <c r="C83" s="391">
        <v>50.812919813500017</v>
      </c>
      <c r="D83" s="391">
        <v>49.113346845500025</v>
      </c>
      <c r="E83" s="391">
        <v>29.242224595200003</v>
      </c>
      <c r="F83" s="391">
        <v>35.082361067299999</v>
      </c>
      <c r="G83" s="391">
        <v>33.184560889700023</v>
      </c>
      <c r="H83" s="391">
        <v>43.449969765260001</v>
      </c>
      <c r="I83" s="391">
        <v>66.52369397195001</v>
      </c>
      <c r="J83" s="391">
        <v>52.96404833343</v>
      </c>
      <c r="K83" s="391">
        <v>48.115061924750002</v>
      </c>
      <c r="L83" s="391">
        <v>41.783420835130002</v>
      </c>
      <c r="M83" s="391">
        <v>55.333296901580006</v>
      </c>
      <c r="N83" s="391">
        <v>48.849264061309995</v>
      </c>
      <c r="O83" s="391">
        <v>48.141316240000002</v>
      </c>
      <c r="P83" s="391">
        <v>41.711990348610001</v>
      </c>
      <c r="Q83" s="391">
        <v>38.969703765080006</v>
      </c>
      <c r="R83" s="391">
        <v>31.256355685550002</v>
      </c>
      <c r="S83" s="391">
        <v>27.380315674089999</v>
      </c>
      <c r="T83" s="391">
        <v>32.771427427470002</v>
      </c>
      <c r="U83" s="391">
        <v>35.324847645990005</v>
      </c>
      <c r="V83" s="391">
        <v>46.127825960769997</v>
      </c>
      <c r="W83" s="391">
        <v>43.279835185200007</v>
      </c>
      <c r="X83" s="391">
        <v>71.948910218339975</v>
      </c>
      <c r="Y83" s="475">
        <v>55.76498531184</v>
      </c>
      <c r="Z83" s="475">
        <v>47.576631446150003</v>
      </c>
      <c r="AA83" s="475">
        <v>51.715520369739991</v>
      </c>
      <c r="AB83" s="475">
        <v>50.218860008149996</v>
      </c>
      <c r="AC83" s="475">
        <v>48.34054110828</v>
      </c>
      <c r="AD83" s="475">
        <v>49.25399703427999</v>
      </c>
      <c r="AE83" s="475">
        <v>50.03488684573</v>
      </c>
      <c r="AF83" s="286"/>
      <c r="AG83" s="391">
        <v>0</v>
      </c>
      <c r="AH83" s="391">
        <v>0</v>
      </c>
      <c r="AI83" s="391">
        <v>-0.37391335316000607</v>
      </c>
      <c r="AJ83" s="391">
        <v>4.0974833669199953</v>
      </c>
      <c r="AK83" s="391">
        <v>1.2842505550799928</v>
      </c>
      <c r="AL83" s="391">
        <v>1.4400959013999923</v>
      </c>
      <c r="AM83" s="391">
        <v>1.4737677770100035</v>
      </c>
      <c r="AN83" s="286"/>
      <c r="AO83" s="391">
        <v>0</v>
      </c>
      <c r="AP83" s="391">
        <v>0</v>
      </c>
      <c r="AQ83" s="391">
        <v>0.45016936891998682</v>
      </c>
      <c r="AR83" s="391">
        <v>-0.33696932416999203</v>
      </c>
      <c r="AS83" s="391">
        <v>-2.4292332840399951</v>
      </c>
      <c r="AT83" s="391">
        <v>-1.8022061596000043</v>
      </c>
    </row>
    <row r="84" spans="1:47" s="146" customFormat="1" ht="11.25" customHeight="1" x14ac:dyDescent="0.2">
      <c r="A84" s="283" t="s">
        <v>132</v>
      </c>
      <c r="B84" s="391">
        <v>61.516767334200004</v>
      </c>
      <c r="C84" s="391">
        <v>0.18831003130000004</v>
      </c>
      <c r="D84" s="391">
        <v>9.3439601900000002E-2</v>
      </c>
      <c r="E84" s="391">
        <v>2.7795487000000004E-3</v>
      </c>
      <c r="F84" s="391">
        <v>0.13622168730000003</v>
      </c>
      <c r="G84" s="391">
        <v>6.6887784846000002</v>
      </c>
      <c r="H84" s="391">
        <v>5.645139775E-2</v>
      </c>
      <c r="I84" s="391">
        <v>18.015802617149998</v>
      </c>
      <c r="J84" s="391">
        <v>76.519098763149998</v>
      </c>
      <c r="K84" s="391">
        <v>0.10181874248</v>
      </c>
      <c r="L84" s="391">
        <v>0.16684705868000002</v>
      </c>
      <c r="M84" s="391">
        <v>23.123895850560004</v>
      </c>
      <c r="N84" s="391">
        <v>0.32216467474999999</v>
      </c>
      <c r="O84" s="391">
        <v>20.772110457539998</v>
      </c>
      <c r="P84" s="391">
        <v>0.18238214818000001</v>
      </c>
      <c r="Q84" s="391">
        <v>0.13364457683</v>
      </c>
      <c r="R84" s="391">
        <v>0.230538676</v>
      </c>
      <c r="S84" s="391">
        <v>8.1077592099999991E-3</v>
      </c>
      <c r="T84" s="391">
        <v>1.80771453845</v>
      </c>
      <c r="U84" s="391">
        <v>3.7649111000000006E-2</v>
      </c>
      <c r="V84" s="391">
        <v>0.83998322907</v>
      </c>
      <c r="W84" s="391">
        <v>2.3300000000000001E-2</v>
      </c>
      <c r="X84" s="391">
        <v>0.94122178488999997</v>
      </c>
      <c r="Y84" s="475">
        <v>9.2280000000000001E-2</v>
      </c>
      <c r="Z84" s="475">
        <v>1.2404966071799999</v>
      </c>
      <c r="AA84" s="475">
        <v>0.48884334105999999</v>
      </c>
      <c r="AB84" s="475">
        <v>3.4694274000000001E-4</v>
      </c>
      <c r="AC84" s="475">
        <v>0</v>
      </c>
      <c r="AD84" s="475">
        <v>0</v>
      </c>
      <c r="AE84" s="475">
        <v>0</v>
      </c>
      <c r="AF84" s="286"/>
      <c r="AG84" s="391">
        <v>0</v>
      </c>
      <c r="AH84" s="391">
        <v>0</v>
      </c>
      <c r="AI84" s="391">
        <v>0.29385630294999998</v>
      </c>
      <c r="AJ84" s="391">
        <v>3.4694274000000001E-4</v>
      </c>
      <c r="AK84" s="391">
        <v>0</v>
      </c>
      <c r="AL84" s="391">
        <v>0</v>
      </c>
      <c r="AM84" s="391">
        <v>0</v>
      </c>
      <c r="AN84" s="286"/>
      <c r="AO84" s="391">
        <v>0</v>
      </c>
      <c r="AP84" s="391">
        <v>0</v>
      </c>
      <c r="AQ84" s="391">
        <v>-4.5647496589400003</v>
      </c>
      <c r="AR84" s="391">
        <v>-4.9996530572599998</v>
      </c>
      <c r="AS84" s="391">
        <v>-5</v>
      </c>
      <c r="AT84" s="391">
        <v>-5</v>
      </c>
    </row>
    <row r="85" spans="1:47" s="146" customFormat="1" ht="11.25" customHeight="1" x14ac:dyDescent="0.2">
      <c r="A85" s="283" t="s">
        <v>133</v>
      </c>
      <c r="B85" s="391">
        <v>2.4605989940000002</v>
      </c>
      <c r="C85" s="391">
        <v>2.5898964392000003</v>
      </c>
      <c r="D85" s="391">
        <v>2.7198330728000011</v>
      </c>
      <c r="E85" s="391">
        <v>2.5238082866000009</v>
      </c>
      <c r="F85" s="391">
        <v>2.3912516246000002</v>
      </c>
      <c r="G85" s="391">
        <v>2.3034548331000004</v>
      </c>
      <c r="H85" s="391">
        <v>2.1439487563599999</v>
      </c>
      <c r="I85" s="391">
        <v>2.04604286504</v>
      </c>
      <c r="J85" s="391">
        <v>1.88102485867</v>
      </c>
      <c r="K85" s="391">
        <v>1.7363257466199997</v>
      </c>
      <c r="L85" s="391">
        <v>1.68719174765</v>
      </c>
      <c r="M85" s="391">
        <v>1.4523446371700002</v>
      </c>
      <c r="N85" s="391">
        <v>1.3223444368899997</v>
      </c>
      <c r="O85" s="391">
        <v>1.1050467604500001</v>
      </c>
      <c r="P85" s="391">
        <v>0.94512521046000009</v>
      </c>
      <c r="Q85" s="391">
        <v>0.91230483280999985</v>
      </c>
      <c r="R85" s="391">
        <v>0.78380336406000006</v>
      </c>
      <c r="S85" s="391">
        <v>0.76435947378000013</v>
      </c>
      <c r="T85" s="391">
        <v>0.73840657108999996</v>
      </c>
      <c r="U85" s="391">
        <v>0.79654650008999983</v>
      </c>
      <c r="V85" s="391">
        <v>0.65009199149999997</v>
      </c>
      <c r="W85" s="391">
        <v>1.0601664934000001</v>
      </c>
      <c r="X85" s="391">
        <v>1.37954249</v>
      </c>
      <c r="Y85" s="475">
        <v>0.43170934691000001</v>
      </c>
      <c r="Z85" s="475">
        <v>0.38692957145999995</v>
      </c>
      <c r="AA85" s="475">
        <v>0.67530267353999995</v>
      </c>
      <c r="AB85" s="475">
        <v>0.51216198991999995</v>
      </c>
      <c r="AC85" s="475">
        <v>0.50760004071999998</v>
      </c>
      <c r="AD85" s="475">
        <v>0.50939999205999997</v>
      </c>
      <c r="AE85" s="475">
        <v>0.51316242582999994</v>
      </c>
      <c r="AF85" s="286"/>
      <c r="AG85" s="391">
        <v>0</v>
      </c>
      <c r="AH85" s="391">
        <v>0</v>
      </c>
      <c r="AI85" s="391">
        <v>-3.4203155479999969E-2</v>
      </c>
      <c r="AJ85" s="391">
        <v>-1.2327450080000135E-2</v>
      </c>
      <c r="AK85" s="391">
        <v>-2.0232532339999998E-2</v>
      </c>
      <c r="AL85" s="391">
        <v>-2.2038502430000051E-2</v>
      </c>
      <c r="AM85" s="391">
        <v>-2.0208029330000099E-2</v>
      </c>
      <c r="AN85" s="286"/>
      <c r="AO85" s="391">
        <v>0</v>
      </c>
      <c r="AP85" s="391">
        <v>0</v>
      </c>
      <c r="AQ85" s="391">
        <v>-4.9315330490000142E-2</v>
      </c>
      <c r="AR85" s="391">
        <v>1.2615193699999916E-2</v>
      </c>
      <c r="AS85" s="391">
        <v>5.204252969999934E-3</v>
      </c>
      <c r="AT85" s="391">
        <v>2.8928641500000074E-3</v>
      </c>
    </row>
    <row r="86" spans="1:47" s="146" customFormat="1" ht="11.25" customHeight="1" x14ac:dyDescent="0.2">
      <c r="A86" s="283" t="s">
        <v>134</v>
      </c>
      <c r="B86" s="391">
        <v>8.6193048919000006</v>
      </c>
      <c r="C86" s="391">
        <v>8.446811331000001</v>
      </c>
      <c r="D86" s="391">
        <v>9.8653830412999994</v>
      </c>
      <c r="E86" s="391">
        <v>9.4841605933999986</v>
      </c>
      <c r="F86" s="391">
        <v>8.2519094712999994</v>
      </c>
      <c r="G86" s="391">
        <v>8.7879721707999998</v>
      </c>
      <c r="H86" s="391">
        <v>7.762758518510001</v>
      </c>
      <c r="I86" s="391">
        <v>8.1736170599800015</v>
      </c>
      <c r="J86" s="391">
        <v>8.7002944312799997</v>
      </c>
      <c r="K86" s="391">
        <v>8.9120695590099999</v>
      </c>
      <c r="L86" s="391">
        <v>8.9403109042699995</v>
      </c>
      <c r="M86" s="391">
        <v>11.085764927370001</v>
      </c>
      <c r="N86" s="391">
        <v>9.7171099445400007</v>
      </c>
      <c r="O86" s="391">
        <v>9.9381860301000007</v>
      </c>
      <c r="P86" s="391">
        <v>9.8675342732400004</v>
      </c>
      <c r="Q86" s="391">
        <v>9.7480939827600004</v>
      </c>
      <c r="R86" s="391">
        <v>10.775197052580001</v>
      </c>
      <c r="S86" s="391">
        <v>11.42739678735</v>
      </c>
      <c r="T86" s="391">
        <v>12.169376583310001</v>
      </c>
      <c r="U86" s="391">
        <v>14.21434068522</v>
      </c>
      <c r="V86" s="391">
        <v>16.22364060884</v>
      </c>
      <c r="W86" s="391">
        <v>17.7948109282</v>
      </c>
      <c r="X86" s="391">
        <v>18.163630725660003</v>
      </c>
      <c r="Y86" s="475">
        <v>19.92151197982</v>
      </c>
      <c r="Z86" s="475">
        <v>21.943173091469998</v>
      </c>
      <c r="AA86" s="475">
        <v>25.11190300809</v>
      </c>
      <c r="AB86" s="475">
        <v>25.364000000000001</v>
      </c>
      <c r="AC86" s="475">
        <v>25.143999999999998</v>
      </c>
      <c r="AD86" s="475">
        <v>25.068000000000001</v>
      </c>
      <c r="AE86" s="475">
        <v>25.474101600000001</v>
      </c>
      <c r="AF86" s="286"/>
      <c r="AG86" s="391">
        <v>0</v>
      </c>
      <c r="AH86" s="391">
        <v>0</v>
      </c>
      <c r="AI86" s="391">
        <v>-3.6381391769999993E-2</v>
      </c>
      <c r="AJ86" s="391">
        <v>0</v>
      </c>
      <c r="AK86" s="391">
        <v>-0.2900000000000027</v>
      </c>
      <c r="AL86" s="391">
        <v>-0.5519999999999996</v>
      </c>
      <c r="AM86" s="391">
        <v>-0.54557039999999901</v>
      </c>
      <c r="AN86" s="286"/>
      <c r="AO86" s="391">
        <v>0</v>
      </c>
      <c r="AP86" s="391">
        <v>0</v>
      </c>
      <c r="AQ86" s="391">
        <v>7.461860823000066E-2</v>
      </c>
      <c r="AR86" s="391">
        <v>0.9529999999999994</v>
      </c>
      <c r="AS86" s="391">
        <v>0.27099999999999724</v>
      </c>
      <c r="AT86" s="391">
        <v>2.0300000000000011</v>
      </c>
    </row>
    <row r="87" spans="1:47" s="146" customFormat="1" ht="11.25" customHeight="1" x14ac:dyDescent="0.2">
      <c r="A87" s="283" t="s">
        <v>135</v>
      </c>
      <c r="B87" s="391">
        <v>9.0306495527999999</v>
      </c>
      <c r="C87" s="391">
        <v>8.4846290111999991</v>
      </c>
      <c r="D87" s="391">
        <v>9.3069084421999975</v>
      </c>
      <c r="E87" s="391">
        <v>12.016172987000001</v>
      </c>
      <c r="F87" s="391">
        <v>11.554678535199997</v>
      </c>
      <c r="G87" s="391">
        <v>12.592364150999998</v>
      </c>
      <c r="H87" s="391">
        <v>12.44092667584</v>
      </c>
      <c r="I87" s="391">
        <v>13.036657739349998</v>
      </c>
      <c r="J87" s="391">
        <v>11.035539068090001</v>
      </c>
      <c r="K87" s="391">
        <v>11.682320274670001</v>
      </c>
      <c r="L87" s="391">
        <v>12.977699934670001</v>
      </c>
      <c r="M87" s="391">
        <v>12.328127090059997</v>
      </c>
      <c r="N87" s="391">
        <v>9.781905818590003</v>
      </c>
      <c r="O87" s="391">
        <v>10.26501615129</v>
      </c>
      <c r="P87" s="391">
        <v>11.86359447053</v>
      </c>
      <c r="Q87" s="391">
        <v>9.7330730561800003</v>
      </c>
      <c r="R87" s="391">
        <v>10.979794829820001</v>
      </c>
      <c r="S87" s="391">
        <v>10.47553980843</v>
      </c>
      <c r="T87" s="391">
        <v>12.366585845319998</v>
      </c>
      <c r="U87" s="391">
        <v>12.5570127641</v>
      </c>
      <c r="V87" s="391">
        <v>14.206057986699999</v>
      </c>
      <c r="W87" s="391">
        <v>14.609323461870002</v>
      </c>
      <c r="X87" s="391">
        <v>15.62049491436</v>
      </c>
      <c r="Y87" s="475">
        <v>18.262241639910005</v>
      </c>
      <c r="Z87" s="475">
        <v>16.386979855889997</v>
      </c>
      <c r="AA87" s="475">
        <v>32.009575783420004</v>
      </c>
      <c r="AB87" s="475">
        <v>33.908137533670001</v>
      </c>
      <c r="AC87" s="475">
        <v>14.2098</v>
      </c>
      <c r="AD87" s="475">
        <v>14.125999999999999</v>
      </c>
      <c r="AE87" s="475">
        <v>12.585799999999999</v>
      </c>
      <c r="AF87" s="286"/>
      <c r="AG87" s="391">
        <v>0</v>
      </c>
      <c r="AH87" s="391">
        <v>0</v>
      </c>
      <c r="AI87" s="391">
        <v>-0.35612955482999809</v>
      </c>
      <c r="AJ87" s="391">
        <v>-0.33698919420999829</v>
      </c>
      <c r="AK87" s="391">
        <v>-0.48770000000000024</v>
      </c>
      <c r="AL87" s="391">
        <v>3.0999999999998806E-2</v>
      </c>
      <c r="AM87" s="391">
        <v>-0.21580000000000155</v>
      </c>
      <c r="AN87" s="286"/>
      <c r="AO87" s="391">
        <v>0</v>
      </c>
      <c r="AP87" s="391">
        <v>0</v>
      </c>
      <c r="AQ87" s="391">
        <v>-1.0682743622225104</v>
      </c>
      <c r="AR87" s="391">
        <v>-1.7972903551199977</v>
      </c>
      <c r="AS87" s="391">
        <v>-0.86620000000000097</v>
      </c>
      <c r="AT87" s="391">
        <v>0.79399999999999871</v>
      </c>
    </row>
    <row r="88" spans="1:47" s="146" customFormat="1" ht="11.25" customHeight="1" x14ac:dyDescent="0.2">
      <c r="A88" s="283" t="s">
        <v>136</v>
      </c>
      <c r="B88" s="391"/>
      <c r="C88" s="391"/>
      <c r="D88" s="391"/>
      <c r="E88" s="391"/>
      <c r="F88" s="391"/>
      <c r="G88" s="391"/>
      <c r="H88" s="391">
        <v>-48.182930904750002</v>
      </c>
      <c r="I88" s="391">
        <v>-51.871054322950002</v>
      </c>
      <c r="J88" s="391">
        <v>-56.156140416516969</v>
      </c>
      <c r="K88" s="391">
        <v>-66.807906928648237</v>
      </c>
      <c r="L88" s="391">
        <v>-65.528367780680398</v>
      </c>
      <c r="M88" s="391">
        <v>-70.768557264728827</v>
      </c>
      <c r="N88" s="391">
        <v>-74.928130885857939</v>
      </c>
      <c r="O88" s="391">
        <v>-76.979334321486576</v>
      </c>
      <c r="P88" s="391">
        <v>-76.313209737012329</v>
      </c>
      <c r="Q88" s="391">
        <v>-85.754205899114623</v>
      </c>
      <c r="R88" s="391">
        <v>-95.355291226130305</v>
      </c>
      <c r="S88" s="391">
        <v>-98.795811392589997</v>
      </c>
      <c r="T88" s="391">
        <v>-107.69320570070998</v>
      </c>
      <c r="U88" s="391">
        <v>-116.74498255368999</v>
      </c>
      <c r="V88" s="391">
        <v>-116.89208291556</v>
      </c>
      <c r="W88" s="391">
        <v>-120.55494862037003</v>
      </c>
      <c r="X88" s="391">
        <v>-130.03977400363001</v>
      </c>
      <c r="Y88" s="475">
        <v>-169.59213701744</v>
      </c>
      <c r="Z88" s="475">
        <v>-146.10916668652999</v>
      </c>
      <c r="AA88" s="475">
        <v>-155.51409879945001</v>
      </c>
      <c r="AB88" s="475">
        <v>-161.24430611665147</v>
      </c>
      <c r="AC88" s="475">
        <v>-163.91498744377404</v>
      </c>
      <c r="AD88" s="475">
        <v>-177.75161529280177</v>
      </c>
      <c r="AE88" s="475">
        <v>-180.45419181627537</v>
      </c>
      <c r="AF88" s="286"/>
      <c r="AG88" s="391">
        <v>0</v>
      </c>
      <c r="AH88" s="391">
        <v>0</v>
      </c>
      <c r="AI88" s="391">
        <v>0.70820068127429181</v>
      </c>
      <c r="AJ88" s="391">
        <v>2.6868505509809211</v>
      </c>
      <c r="AK88" s="391">
        <v>3.208891623754937</v>
      </c>
      <c r="AL88" s="391">
        <v>2.5323112062829125</v>
      </c>
      <c r="AM88" s="391">
        <v>0.67246863700609083</v>
      </c>
      <c r="AN88" s="286"/>
      <c r="AO88" s="391">
        <v>0</v>
      </c>
      <c r="AP88" s="391">
        <v>-6.5156599998772435E-4</v>
      </c>
      <c r="AQ88" s="391">
        <v>-3.0290091588445875</v>
      </c>
      <c r="AR88" s="391">
        <v>-0.3925136165401284</v>
      </c>
      <c r="AS88" s="391">
        <v>-2.1111798328939528</v>
      </c>
      <c r="AT88" s="391">
        <v>-4.6346734034664223</v>
      </c>
    </row>
    <row r="89" spans="1:47" s="146" customFormat="1" ht="11.25" customHeight="1" x14ac:dyDescent="0.2">
      <c r="A89" s="283" t="s">
        <v>137</v>
      </c>
      <c r="B89" s="391"/>
      <c r="C89" s="391"/>
      <c r="D89" s="391"/>
      <c r="E89" s="391"/>
      <c r="F89" s="391"/>
      <c r="G89" s="391"/>
      <c r="H89" s="391">
        <v>-13.672198578</v>
      </c>
      <c r="I89" s="391">
        <v>-7.7370335792500011</v>
      </c>
      <c r="J89" s="391">
        <v>-2.3926572464999998</v>
      </c>
      <c r="K89" s="391">
        <v>1.3370822999999999E-2</v>
      </c>
      <c r="L89" s="391">
        <v>2.0778931E-2</v>
      </c>
      <c r="M89" s="391">
        <v>-0.112456239</v>
      </c>
      <c r="N89" s="391">
        <v>-0.14391587600000003</v>
      </c>
      <c r="O89" s="391">
        <v>-2.8644209999999998E-3</v>
      </c>
      <c r="P89" s="391">
        <v>-3.675E-6</v>
      </c>
      <c r="Q89" s="391">
        <v>-8.1549706823800001</v>
      </c>
      <c r="R89" s="391">
        <v>0</v>
      </c>
      <c r="S89" s="391">
        <v>0</v>
      </c>
      <c r="T89" s="391">
        <v>0</v>
      </c>
      <c r="U89" s="391">
        <v>0</v>
      </c>
      <c r="V89" s="391">
        <v>0</v>
      </c>
      <c r="W89" s="391">
        <v>0</v>
      </c>
      <c r="X89" s="391">
        <v>0</v>
      </c>
      <c r="Y89" s="475">
        <v>0</v>
      </c>
      <c r="Z89" s="475">
        <v>0</v>
      </c>
      <c r="AA89" s="475">
        <v>0</v>
      </c>
      <c r="AB89" s="475">
        <v>0</v>
      </c>
      <c r="AC89" s="475">
        <v>0</v>
      </c>
      <c r="AD89" s="475">
        <v>0</v>
      </c>
      <c r="AE89" s="475">
        <v>0</v>
      </c>
      <c r="AF89" s="286"/>
      <c r="AG89" s="391">
        <v>0</v>
      </c>
      <c r="AH89" s="391">
        <v>0</v>
      </c>
      <c r="AI89" s="391">
        <v>0</v>
      </c>
      <c r="AJ89" s="391">
        <v>0</v>
      </c>
      <c r="AK89" s="391">
        <v>0</v>
      </c>
      <c r="AL89" s="391">
        <v>0</v>
      </c>
      <c r="AM89" s="391">
        <v>0</v>
      </c>
      <c r="AN89" s="286"/>
      <c r="AO89" s="391">
        <v>0</v>
      </c>
      <c r="AP89" s="391">
        <v>0</v>
      </c>
      <c r="AQ89" s="391">
        <v>0</v>
      </c>
      <c r="AR89" s="391">
        <v>0</v>
      </c>
      <c r="AS89" s="391">
        <v>0</v>
      </c>
      <c r="AT89" s="391">
        <v>0</v>
      </c>
    </row>
    <row r="90" spans="1:47" s="146" customFormat="1" ht="11.25" customHeight="1" x14ac:dyDescent="0.2">
      <c r="A90" s="147"/>
      <c r="B90" s="393"/>
      <c r="C90" s="393"/>
      <c r="D90" s="393"/>
      <c r="E90" s="393"/>
      <c r="F90" s="393"/>
      <c r="G90" s="393"/>
      <c r="H90" s="393"/>
      <c r="I90" s="393"/>
      <c r="J90" s="393"/>
      <c r="K90" s="393"/>
      <c r="L90" s="393"/>
      <c r="M90" s="393"/>
      <c r="N90" s="393"/>
      <c r="O90" s="393"/>
      <c r="P90" s="393"/>
      <c r="Q90" s="393"/>
      <c r="R90" s="393"/>
      <c r="S90" s="393"/>
      <c r="T90" s="393"/>
      <c r="U90" s="393"/>
      <c r="V90" s="393"/>
      <c r="W90" s="393"/>
      <c r="X90" s="393"/>
      <c r="Y90" s="478"/>
      <c r="Z90" s="478"/>
      <c r="AA90" s="478"/>
      <c r="AB90" s="478"/>
      <c r="AC90" s="478"/>
      <c r="AD90" s="478"/>
      <c r="AE90" s="478"/>
      <c r="AF90" s="286"/>
      <c r="AG90" s="393"/>
      <c r="AH90" s="393"/>
      <c r="AI90" s="393"/>
      <c r="AJ90" s="393"/>
      <c r="AK90" s="393"/>
      <c r="AL90" s="393"/>
      <c r="AM90" s="393"/>
      <c r="AN90" s="286"/>
      <c r="AO90" s="393"/>
      <c r="AP90" s="393"/>
      <c r="AQ90" s="393"/>
      <c r="AR90" s="393"/>
      <c r="AS90" s="393"/>
      <c r="AT90" s="393"/>
    </row>
    <row r="91" spans="1:47" s="146" customFormat="1" ht="11.25" customHeight="1" x14ac:dyDescent="0.2">
      <c r="A91" s="156" t="s">
        <v>138</v>
      </c>
      <c r="B91" s="160">
        <v>800.00047908750003</v>
      </c>
      <c r="C91" s="160">
        <v>755.12554468900032</v>
      </c>
      <c r="D91" s="160">
        <v>730.48758407879996</v>
      </c>
      <c r="E91" s="160">
        <v>661.73143816089976</v>
      </c>
      <c r="F91" s="160">
        <v>694.41772537239979</v>
      </c>
      <c r="G91" s="160">
        <v>745.82511385949965</v>
      </c>
      <c r="H91" s="160">
        <v>810.31498621321975</v>
      </c>
      <c r="I91" s="160">
        <v>863.71589432379039</v>
      </c>
      <c r="J91" s="160">
        <v>901.01448127485446</v>
      </c>
      <c r="K91" s="160">
        <v>709.53622640935396</v>
      </c>
      <c r="L91" s="160">
        <v>779.52067559295403</v>
      </c>
      <c r="M91" s="160">
        <v>872.41692237078996</v>
      </c>
      <c r="N91" s="160">
        <v>787.57319252832929</v>
      </c>
      <c r="O91" s="160">
        <v>790.53493593501003</v>
      </c>
      <c r="P91" s="160">
        <v>790.20953564340959</v>
      </c>
      <c r="Q91" s="160">
        <v>859.52941251630989</v>
      </c>
      <c r="R91" s="160">
        <v>1002.6965722440705</v>
      </c>
      <c r="S91" s="160">
        <v>1001.39381223209</v>
      </c>
      <c r="T91" s="160">
        <v>1072.1056575675866</v>
      </c>
      <c r="U91" s="160">
        <v>1055.54480719291</v>
      </c>
      <c r="V91" s="160">
        <v>998.52101182576007</v>
      </c>
      <c r="W91" s="160">
        <v>1191.2864616678603</v>
      </c>
      <c r="X91" s="160">
        <v>1286.1325200968204</v>
      </c>
      <c r="Y91" s="479">
        <v>1242.9112092828007</v>
      </c>
      <c r="Z91" s="479">
        <v>1272.7491008588704</v>
      </c>
      <c r="AA91" s="479">
        <v>1303.8651512446797</v>
      </c>
      <c r="AB91" s="479">
        <v>1325.9027272847711</v>
      </c>
      <c r="AC91" s="479">
        <v>1420.1731313452945</v>
      </c>
      <c r="AD91" s="479">
        <v>1512.0784696672531</v>
      </c>
      <c r="AE91" s="479">
        <v>1537.3289696238344</v>
      </c>
      <c r="AF91" s="286"/>
      <c r="AG91" s="160">
        <v>-2.2737367544323206E-13</v>
      </c>
      <c r="AH91" s="160">
        <v>4.5474735088646412E-13</v>
      </c>
      <c r="AI91" s="160">
        <v>-16.867755044765772</v>
      </c>
      <c r="AJ91" s="160">
        <v>-31.790602453418387</v>
      </c>
      <c r="AK91" s="160">
        <v>-12.75516139902561</v>
      </c>
      <c r="AL91" s="160">
        <v>9.6412059561553178</v>
      </c>
      <c r="AM91" s="160">
        <v>3.7568901264128272</v>
      </c>
      <c r="AN91" s="286"/>
      <c r="AO91" s="160">
        <v>-1.4040097084944136E-8</v>
      </c>
      <c r="AP91" s="160">
        <v>-2.9997409001225606E-9</v>
      </c>
      <c r="AQ91" s="160">
        <v>-11.511090252274926</v>
      </c>
      <c r="AR91" s="160">
        <v>-49.007933466992881</v>
      </c>
      <c r="AS91" s="160">
        <v>12.082967491466661</v>
      </c>
      <c r="AT91" s="160">
        <v>5.7253355545740305</v>
      </c>
    </row>
    <row r="92" spans="1:47" x14ac:dyDescent="0.2">
      <c r="A92" s="157"/>
      <c r="B92" s="391"/>
      <c r="C92" s="391"/>
      <c r="D92" s="391"/>
      <c r="E92" s="391"/>
      <c r="F92" s="391"/>
      <c r="G92" s="391"/>
      <c r="H92" s="391"/>
      <c r="I92" s="391"/>
      <c r="J92" s="391"/>
      <c r="K92" s="391"/>
      <c r="L92" s="391"/>
      <c r="M92" s="391"/>
      <c r="N92" s="391"/>
      <c r="O92" s="391"/>
      <c r="P92" s="391"/>
      <c r="Q92" s="391"/>
      <c r="R92" s="391"/>
      <c r="S92" s="391"/>
      <c r="T92" s="391"/>
      <c r="U92" s="391"/>
      <c r="V92" s="391"/>
      <c r="W92" s="391"/>
      <c r="X92" s="391"/>
      <c r="Y92" s="475"/>
      <c r="Z92" s="475"/>
      <c r="AA92" s="475"/>
      <c r="AB92" s="475"/>
      <c r="AC92" s="475"/>
      <c r="AD92" s="475"/>
      <c r="AE92" s="475"/>
      <c r="AF92" s="286"/>
      <c r="AG92" s="391"/>
      <c r="AH92" s="391"/>
      <c r="AI92" s="391"/>
      <c r="AJ92" s="391"/>
      <c r="AK92" s="391"/>
      <c r="AL92" s="391"/>
      <c r="AM92" s="391"/>
      <c r="AN92" s="286"/>
      <c r="AO92" s="391"/>
      <c r="AP92" s="391"/>
      <c r="AQ92" s="391"/>
      <c r="AR92" s="391"/>
      <c r="AS92" s="391"/>
      <c r="AT92" s="391"/>
      <c r="AU92" s="146"/>
    </row>
    <row r="93" spans="1:47" x14ac:dyDescent="0.2">
      <c r="A93" s="158" t="s">
        <v>43</v>
      </c>
      <c r="B93" s="394">
        <v>2408.7750000000001</v>
      </c>
      <c r="C93" s="394">
        <v>2504.7840000000001</v>
      </c>
      <c r="D93" s="394">
        <v>2603.4270000000001</v>
      </c>
      <c r="E93" s="394">
        <v>2701.41</v>
      </c>
      <c r="F93" s="394">
        <v>2825.9859999999999</v>
      </c>
      <c r="G93" s="394">
        <v>2927.127</v>
      </c>
      <c r="H93" s="394">
        <v>3117.4989999999998</v>
      </c>
      <c r="I93" s="394">
        <v>3312.1350000000002</v>
      </c>
      <c r="J93" s="394">
        <v>3391.873</v>
      </c>
      <c r="K93" s="394">
        <v>3324.1350000000002</v>
      </c>
      <c r="L93" s="394">
        <v>3551.5140000000001</v>
      </c>
      <c r="M93" s="394">
        <v>3704.817</v>
      </c>
      <c r="N93" s="394">
        <v>3724.4949999999999</v>
      </c>
      <c r="O93" s="394">
        <v>3804.9760000000001</v>
      </c>
      <c r="P93" s="394">
        <v>3963.6660000000002</v>
      </c>
      <c r="Q93" s="394">
        <v>4230.9359999999997</v>
      </c>
      <c r="R93" s="394">
        <v>4392.8010000000004</v>
      </c>
      <c r="S93" s="394">
        <v>4575.1139999999996</v>
      </c>
      <c r="T93" s="394">
        <v>4777.8370000000004</v>
      </c>
      <c r="U93" s="394">
        <v>5021.3819999999996</v>
      </c>
      <c r="V93" s="394">
        <v>5012.8549999999996</v>
      </c>
      <c r="W93" s="394">
        <v>5417.76</v>
      </c>
      <c r="X93" s="394">
        <v>5816.415</v>
      </c>
      <c r="Y93" s="473">
        <v>6143.1869999999999</v>
      </c>
      <c r="Z93" s="473">
        <v>6391.5959999999995</v>
      </c>
      <c r="AA93" s="473">
        <v>6570.0389999999998</v>
      </c>
      <c r="AB93" s="473">
        <v>6881.5416577497799</v>
      </c>
      <c r="AC93" s="473">
        <v>7220.0616487686839</v>
      </c>
      <c r="AD93" s="473">
        <v>7486.5460557925235</v>
      </c>
      <c r="AE93" s="473">
        <v>7726.4908870757818</v>
      </c>
      <c r="AF93" s="286"/>
      <c r="AG93" s="394">
        <v>0</v>
      </c>
      <c r="AH93" s="394">
        <v>12.696944630084545</v>
      </c>
      <c r="AI93" s="394">
        <v>29.112289329746091</v>
      </c>
      <c r="AJ93" s="394">
        <v>39.931699268676311</v>
      </c>
      <c r="AK93" s="394">
        <v>48.10634815647245</v>
      </c>
      <c r="AL93" s="394">
        <v>52.936158654210885</v>
      </c>
      <c r="AM93" s="394">
        <v>56.309324423419639</v>
      </c>
      <c r="AN93" s="286"/>
      <c r="AO93" s="394"/>
      <c r="AP93" s="394"/>
      <c r="AQ93" s="394"/>
      <c r="AR93" s="394"/>
      <c r="AS93" s="394"/>
      <c r="AT93" s="394"/>
      <c r="AU93" s="146"/>
    </row>
    <row r="94" spans="1:47" x14ac:dyDescent="0.2">
      <c r="A94" s="159" t="s">
        <v>304</v>
      </c>
      <c r="B94" s="160">
        <v>48.590227143710997</v>
      </c>
      <c r="C94" s="160">
        <v>46.534516185009956</v>
      </c>
      <c r="D94" s="160">
        <v>44.796045635766248</v>
      </c>
      <c r="E94" s="160">
        <v>45.31021303126515</v>
      </c>
      <c r="F94" s="160">
        <v>45.589590745173538</v>
      </c>
      <c r="G94" s="160">
        <v>46.585383619438787</v>
      </c>
      <c r="H94" s="160">
        <v>45.969647858291218</v>
      </c>
      <c r="I94" s="160">
        <v>45.02201140035173</v>
      </c>
      <c r="J94" s="160">
        <v>44.234655829049828</v>
      </c>
      <c r="K94" s="160">
        <v>43.92297410166217</v>
      </c>
      <c r="L94" s="160">
        <v>43.143826481392232</v>
      </c>
      <c r="M94" s="160">
        <v>42.223113105114741</v>
      </c>
      <c r="N94" s="160">
        <v>42.335538770531244</v>
      </c>
      <c r="O94" s="160">
        <v>42.699166516853374</v>
      </c>
      <c r="P94" s="160">
        <v>42.490328116791694</v>
      </c>
      <c r="Q94" s="160">
        <v>42.925864012301652</v>
      </c>
      <c r="R94" s="160">
        <v>44.318611860070654</v>
      </c>
      <c r="S94" s="160">
        <v>44.570513350874521</v>
      </c>
      <c r="T94" s="160">
        <v>44.242975069580879</v>
      </c>
      <c r="U94" s="160">
        <v>43.074305642083601</v>
      </c>
      <c r="V94" s="160">
        <v>42.649321347127746</v>
      </c>
      <c r="W94" s="160">
        <v>43.132529218070751</v>
      </c>
      <c r="X94" s="160">
        <v>42.868506584937975</v>
      </c>
      <c r="Y94" s="479">
        <v>41.708097306506211</v>
      </c>
      <c r="Z94" s="479">
        <v>41.237373276434873</v>
      </c>
      <c r="AA94" s="479">
        <v>41.082437579472725</v>
      </c>
      <c r="AB94" s="479">
        <v>40.515182646743398</v>
      </c>
      <c r="AC94" s="479">
        <v>40.716755093069409</v>
      </c>
      <c r="AD94" s="479">
        <v>41.294612305806048</v>
      </c>
      <c r="AE94" s="479">
        <v>41.502192120307548</v>
      </c>
      <c r="AF94" s="286"/>
      <c r="AG94" s="160">
        <v>0</v>
      </c>
      <c r="AH94" s="160">
        <v>-0.16425118023727947</v>
      </c>
      <c r="AI94" s="160">
        <v>-0.17549891042275334</v>
      </c>
      <c r="AJ94" s="160">
        <v>-0.49218258685149863</v>
      </c>
      <c r="AK94" s="160">
        <v>-0.2826042098441448</v>
      </c>
      <c r="AL94" s="160">
        <v>-0.38262350005213364</v>
      </c>
      <c r="AM94" s="160">
        <v>-0.1816695482386379</v>
      </c>
      <c r="AN94" s="286"/>
      <c r="AO94" s="160">
        <v>1.6182427889575024E-3</v>
      </c>
      <c r="AP94" s="160">
        <v>-0.10329694109235987</v>
      </c>
      <c r="AQ94" s="160">
        <v>-0.30853813632962357</v>
      </c>
      <c r="AR94" s="160">
        <v>-0.20441295323938391</v>
      </c>
      <c r="AS94" s="160">
        <v>0</v>
      </c>
      <c r="AT94" s="160">
        <v>42.926756858262337</v>
      </c>
      <c r="AU94" s="146"/>
    </row>
    <row r="95" spans="1:47" x14ac:dyDescent="0.2">
      <c r="B95" s="155"/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</row>
    <row r="96" spans="1:47" x14ac:dyDescent="0.2">
      <c r="B96" s="155"/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155"/>
      <c r="O96" s="155"/>
      <c r="P96" s="155"/>
      <c r="Q96" s="155"/>
      <c r="R96" s="155"/>
      <c r="S96" s="155"/>
      <c r="T96" s="155"/>
      <c r="U96" s="155"/>
      <c r="V96" s="155"/>
      <c r="W96" s="155"/>
      <c r="X96" s="155"/>
      <c r="Y96" s="155"/>
      <c r="Z96" s="155"/>
      <c r="AA96" s="155"/>
      <c r="AB96" s="155"/>
      <c r="AC96" s="155"/>
      <c r="AD96" s="155"/>
      <c r="AE96" s="155"/>
      <c r="AF96" s="146"/>
      <c r="AG96" s="146"/>
      <c r="AH96" s="146"/>
      <c r="AI96" s="146"/>
      <c r="AJ96" s="146"/>
      <c r="AK96" s="146"/>
      <c r="AL96" s="146"/>
      <c r="AM96" s="146"/>
      <c r="AN96" s="146"/>
      <c r="AO96" s="146"/>
      <c r="AP96" s="146"/>
      <c r="AQ96" s="146"/>
      <c r="AR96" s="146"/>
      <c r="AS96" s="146"/>
      <c r="AT96" s="146"/>
      <c r="AU96" s="146"/>
    </row>
    <row r="97" spans="2:47" x14ac:dyDescent="0.2">
      <c r="B97" s="155"/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155"/>
      <c r="O97" s="155"/>
      <c r="P97" s="155"/>
      <c r="Q97" s="155"/>
      <c r="R97" s="155"/>
      <c r="S97" s="155"/>
      <c r="T97" s="155"/>
      <c r="U97" s="155"/>
      <c r="V97" s="155"/>
      <c r="W97" s="155"/>
      <c r="X97" s="155"/>
      <c r="Y97" s="155"/>
      <c r="Z97" s="155"/>
      <c r="AA97" s="155"/>
      <c r="AB97" s="155"/>
      <c r="AC97" s="155"/>
      <c r="AD97" s="155"/>
      <c r="AE97" s="155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</row>
    <row r="98" spans="2:47" x14ac:dyDescent="0.2">
      <c r="B98" s="285"/>
      <c r="C98" s="285"/>
      <c r="D98" s="285"/>
      <c r="E98" s="285"/>
      <c r="F98" s="285"/>
      <c r="G98" s="285"/>
      <c r="H98" s="285"/>
      <c r="I98" s="285"/>
      <c r="J98" s="285"/>
      <c r="K98" s="285"/>
      <c r="L98" s="285"/>
      <c r="M98" s="285"/>
      <c r="N98" s="285"/>
      <c r="O98" s="285"/>
      <c r="P98" s="285"/>
      <c r="Q98" s="285"/>
      <c r="R98" s="285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5"/>
      <c r="AE98" s="285"/>
      <c r="AF98" s="146"/>
      <c r="AG98" s="146"/>
      <c r="AH98" s="146"/>
      <c r="AI98" s="146"/>
      <c r="AJ98" s="146"/>
      <c r="AK98" s="146"/>
      <c r="AL98" s="146"/>
      <c r="AM98" s="146"/>
      <c r="AN98" s="146"/>
      <c r="AO98" s="146"/>
      <c r="AP98" s="146"/>
      <c r="AQ98" s="146"/>
      <c r="AR98" s="146"/>
      <c r="AS98" s="146"/>
      <c r="AT98" s="146"/>
      <c r="AU98" s="146"/>
    </row>
    <row r="99" spans="2:47" x14ac:dyDescent="0.2">
      <c r="B99" s="285"/>
      <c r="C99" s="285"/>
      <c r="D99" s="285"/>
      <c r="E99" s="285"/>
      <c r="F99" s="285"/>
      <c r="G99" s="285"/>
      <c r="H99" s="285"/>
      <c r="I99" s="285"/>
      <c r="J99" s="285"/>
      <c r="K99" s="285"/>
      <c r="L99" s="285"/>
      <c r="M99" s="285"/>
      <c r="N99" s="285"/>
      <c r="O99" s="285"/>
      <c r="P99" s="285"/>
      <c r="Q99" s="285"/>
      <c r="R99" s="285"/>
      <c r="S99" s="285"/>
      <c r="T99" s="285"/>
      <c r="U99" s="285"/>
      <c r="V99" s="285"/>
      <c r="W99" s="285"/>
      <c r="X99" s="285"/>
      <c r="Y99" s="285"/>
      <c r="Z99" s="285"/>
      <c r="AA99" s="285"/>
      <c r="AB99" s="285"/>
      <c r="AC99" s="285"/>
      <c r="AD99" s="285"/>
      <c r="AE99" s="285"/>
      <c r="AF99" s="146"/>
      <c r="AG99" s="146"/>
      <c r="AH99" s="146"/>
      <c r="AI99" s="146"/>
      <c r="AJ99" s="146"/>
      <c r="AK99" s="146"/>
      <c r="AL99" s="146"/>
      <c r="AM99" s="146"/>
      <c r="AN99" s="146"/>
      <c r="AO99" s="146"/>
      <c r="AP99" s="146"/>
      <c r="AQ99" s="146"/>
      <c r="AR99" s="146"/>
      <c r="AS99" s="146"/>
      <c r="AT99" s="146"/>
      <c r="AU99" s="146"/>
    </row>
    <row r="100" spans="2:47" x14ac:dyDescent="0.2">
      <c r="B100" s="286"/>
      <c r="C100" s="286"/>
      <c r="D100" s="286"/>
      <c r="E100" s="286"/>
      <c r="F100" s="286"/>
      <c r="G100" s="286"/>
      <c r="H100" s="286"/>
      <c r="I100" s="286"/>
      <c r="J100" s="286"/>
      <c r="K100" s="286"/>
      <c r="L100" s="286"/>
      <c r="M100" s="286"/>
      <c r="N100" s="286"/>
      <c r="O100" s="286"/>
      <c r="P100" s="286"/>
      <c r="Q100" s="286"/>
      <c r="R100" s="286"/>
      <c r="S100" s="286"/>
      <c r="T100" s="286"/>
      <c r="U100" s="286"/>
      <c r="V100" s="286"/>
      <c r="W100" s="286"/>
      <c r="X100" s="286"/>
      <c r="Y100" s="286"/>
      <c r="Z100" s="286"/>
      <c r="AA100" s="286"/>
      <c r="AB100" s="286"/>
      <c r="AC100" s="286"/>
      <c r="AD100" s="286"/>
      <c r="AE100" s="286"/>
      <c r="AF100" s="146"/>
      <c r="AG100" s="146"/>
      <c r="AH100" s="146"/>
      <c r="AI100" s="146"/>
      <c r="AJ100" s="146"/>
      <c r="AK100" s="146"/>
      <c r="AL100" s="146"/>
      <c r="AM100" s="146"/>
      <c r="AN100" s="146"/>
      <c r="AO100" s="146"/>
      <c r="AP100" s="146"/>
      <c r="AQ100" s="146"/>
      <c r="AR100" s="146"/>
      <c r="AS100" s="146"/>
      <c r="AT100" s="146"/>
      <c r="AU100" s="146"/>
    </row>
    <row r="101" spans="2:47" x14ac:dyDescent="0.2">
      <c r="AF101" s="146"/>
    </row>
    <row r="102" spans="2:47" x14ac:dyDescent="0.2">
      <c r="AF102" s="146"/>
    </row>
  </sheetData>
  <hyperlinks>
    <hyperlink ref="A1" location="Contents!A1" display="Back to Contents" xr:uid="{0751E2A9-61AE-4325-8F45-9EC2A92A97DB}"/>
  </hyperlinks>
  <pageMargins left="0.7" right="0.7" top="0.75" bottom="0.75" header="0.3" footer="0.3"/>
  <pageSetup paperSize="9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D62E8-268B-44C0-BDD3-7570C1E5B4CC}">
  <dimension ref="A1:AQ90"/>
  <sheetViews>
    <sheetView workbookViewId="0"/>
  </sheetViews>
  <sheetFormatPr defaultColWidth="9.28515625" defaultRowHeight="14.25" outlineLevelCol="1" x14ac:dyDescent="0.2"/>
  <cols>
    <col min="1" max="1" width="49.7109375" style="370" customWidth="1"/>
    <col min="2" max="24" width="6.7109375" style="370" hidden="1" customWidth="1" outlineLevel="1"/>
    <col min="25" max="25" width="6.7109375" style="370" customWidth="1" collapsed="1"/>
    <col min="26" max="39" width="6.7109375" style="370" customWidth="1"/>
    <col min="40" max="16384" width="9.28515625" style="370"/>
  </cols>
  <sheetData>
    <row r="1" spans="1:43" ht="12" customHeight="1" x14ac:dyDescent="0.2">
      <c r="A1" s="7" t="s">
        <v>47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10"/>
      <c r="W1" s="10"/>
      <c r="X1" s="10"/>
      <c r="Y1" s="10"/>
      <c r="Z1" s="10"/>
      <c r="AA1" s="10"/>
      <c r="AB1" s="10"/>
      <c r="AC1" s="10"/>
      <c r="AD1" s="10"/>
      <c r="AE1" s="10"/>
      <c r="AG1" s="10"/>
      <c r="AH1" s="10"/>
      <c r="AI1" s="1"/>
      <c r="AJ1" s="1"/>
      <c r="AK1" s="1"/>
      <c r="AL1" s="1"/>
      <c r="AM1" s="1"/>
    </row>
    <row r="2" spans="1:43" s="371" customFormat="1" ht="15.75" x14ac:dyDescent="0.25">
      <c r="A2" s="269" t="s">
        <v>139</v>
      </c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  <c r="P2" s="269"/>
      <c r="Q2" s="269"/>
      <c r="R2" s="269"/>
      <c r="S2" s="269"/>
      <c r="T2" s="269"/>
      <c r="U2" s="269"/>
      <c r="V2" s="1"/>
      <c r="W2" s="1"/>
      <c r="X2" s="1"/>
      <c r="Y2" s="1"/>
      <c r="Z2" s="1"/>
      <c r="AA2" s="1"/>
      <c r="AB2" s="1"/>
      <c r="AC2" s="1"/>
      <c r="AD2" s="1"/>
      <c r="AE2" s="1"/>
      <c r="AG2" s="1"/>
      <c r="AH2" s="1"/>
      <c r="AI2" s="1"/>
      <c r="AJ2" s="1"/>
      <c r="AK2" s="1"/>
      <c r="AL2" s="1"/>
      <c r="AM2" s="1"/>
    </row>
    <row r="3" spans="1:43" s="371" customFormat="1" ht="12" customHeight="1" x14ac:dyDescent="0.2">
      <c r="A3" s="1" t="s">
        <v>69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G3" s="1"/>
      <c r="AH3" s="1"/>
      <c r="AI3" s="1"/>
      <c r="AJ3" s="1"/>
      <c r="AK3" s="1"/>
      <c r="AL3" s="1"/>
      <c r="AM3" s="1"/>
    </row>
    <row r="4" spans="1:43" s="371" customFormat="1" ht="12" customHeight="1" x14ac:dyDescent="0.2">
      <c r="A4" s="270"/>
      <c r="B4" s="41" t="s">
        <v>285</v>
      </c>
      <c r="C4" s="41" t="s">
        <v>285</v>
      </c>
      <c r="D4" s="41" t="s">
        <v>285</v>
      </c>
      <c r="E4" s="41" t="s">
        <v>285</v>
      </c>
      <c r="F4" s="41" t="s">
        <v>285</v>
      </c>
      <c r="G4" s="41" t="s">
        <v>285</v>
      </c>
      <c r="H4" s="41" t="s">
        <v>285</v>
      </c>
      <c r="I4" s="41" t="s">
        <v>285</v>
      </c>
      <c r="J4" s="41" t="s">
        <v>285</v>
      </c>
      <c r="K4" s="41" t="s">
        <v>285</v>
      </c>
      <c r="L4" s="41" t="s">
        <v>285</v>
      </c>
      <c r="M4" s="41" t="s">
        <v>285</v>
      </c>
      <c r="N4" s="41" t="s">
        <v>285</v>
      </c>
      <c r="O4" s="41" t="s">
        <v>285</v>
      </c>
      <c r="P4" s="41" t="s">
        <v>285</v>
      </c>
      <c r="Q4" s="41" t="s">
        <v>285</v>
      </c>
      <c r="R4" s="41" t="s">
        <v>285</v>
      </c>
      <c r="S4" s="41" t="s">
        <v>285</v>
      </c>
      <c r="T4" s="41" t="s">
        <v>285</v>
      </c>
      <c r="U4" s="41" t="s">
        <v>285</v>
      </c>
      <c r="V4" s="41" t="s">
        <v>285</v>
      </c>
      <c r="W4" s="41" t="s">
        <v>285</v>
      </c>
      <c r="X4" s="41" t="s">
        <v>285</v>
      </c>
      <c r="Y4" s="41" t="s">
        <v>285</v>
      </c>
      <c r="Z4" s="41" t="s">
        <v>286</v>
      </c>
      <c r="AA4" s="41" t="s">
        <v>286</v>
      </c>
      <c r="AB4" s="41" t="s">
        <v>286</v>
      </c>
      <c r="AC4" s="41" t="s">
        <v>286</v>
      </c>
      <c r="AD4" s="41" t="s">
        <v>286</v>
      </c>
      <c r="AE4" s="41" t="s">
        <v>286</v>
      </c>
      <c r="AG4" s="372"/>
      <c r="AH4" s="372" t="s">
        <v>378</v>
      </c>
      <c r="AI4" s="372"/>
      <c r="AJ4" s="372"/>
      <c r="AK4" s="372"/>
      <c r="AL4" s="372"/>
      <c r="AM4" s="372"/>
    </row>
    <row r="5" spans="1:43" s="371" customFormat="1" ht="12" customHeight="1" thickBot="1" x14ac:dyDescent="0.25">
      <c r="A5" s="271" t="s">
        <v>77</v>
      </c>
      <c r="B5" s="181">
        <v>2000</v>
      </c>
      <c r="C5" s="181">
        <v>2001</v>
      </c>
      <c r="D5" s="181">
        <v>2002</v>
      </c>
      <c r="E5" s="181">
        <v>2003</v>
      </c>
      <c r="F5" s="181">
        <v>2004</v>
      </c>
      <c r="G5" s="181">
        <v>2005</v>
      </c>
      <c r="H5" s="181">
        <v>2006</v>
      </c>
      <c r="I5" s="181">
        <v>2007</v>
      </c>
      <c r="J5" s="181">
        <v>2008</v>
      </c>
      <c r="K5" s="181">
        <v>2009</v>
      </c>
      <c r="L5" s="181">
        <v>2010</v>
      </c>
      <c r="M5" s="181">
        <v>2011</v>
      </c>
      <c r="N5" s="181">
        <v>2012</v>
      </c>
      <c r="O5" s="181">
        <v>2013</v>
      </c>
      <c r="P5" s="181">
        <v>2014</v>
      </c>
      <c r="Q5" s="181">
        <v>2015</v>
      </c>
      <c r="R5" s="181">
        <v>2016</v>
      </c>
      <c r="S5" s="181">
        <v>2017</v>
      </c>
      <c r="T5" s="181">
        <v>2018</v>
      </c>
      <c r="U5" s="181">
        <v>2019</v>
      </c>
      <c r="V5" s="181">
        <v>2020</v>
      </c>
      <c r="W5" s="181">
        <v>2021</v>
      </c>
      <c r="X5" s="181">
        <v>2022</v>
      </c>
      <c r="Y5" s="181">
        <v>2023</v>
      </c>
      <c r="Z5" s="181">
        <v>2024</v>
      </c>
      <c r="AA5" s="181">
        <v>2025</v>
      </c>
      <c r="AB5" s="181">
        <v>2026</v>
      </c>
      <c r="AC5" s="181">
        <v>2027</v>
      </c>
      <c r="AD5" s="181">
        <v>2028</v>
      </c>
      <c r="AE5" s="181">
        <v>2029</v>
      </c>
      <c r="AG5" s="181">
        <v>2023</v>
      </c>
      <c r="AH5" s="181">
        <v>2024</v>
      </c>
      <c r="AI5" s="181">
        <v>2025</v>
      </c>
      <c r="AJ5" s="181">
        <v>2026</v>
      </c>
      <c r="AK5" s="181">
        <v>2027</v>
      </c>
      <c r="AL5" s="181">
        <v>2028</v>
      </c>
      <c r="AM5" s="181">
        <v>2029</v>
      </c>
    </row>
    <row r="6" spans="1:43" s="371" customFormat="1" ht="12" customHeight="1" x14ac:dyDescent="0.2">
      <c r="A6" s="272" t="s">
        <v>140</v>
      </c>
      <c r="B6" s="272"/>
      <c r="C6" s="272"/>
      <c r="D6" s="272"/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1"/>
      <c r="W6" s="1"/>
      <c r="X6" s="1"/>
      <c r="Y6" s="1"/>
      <c r="Z6" s="1"/>
      <c r="AA6" s="1"/>
      <c r="AB6" s="1"/>
      <c r="AC6" s="1"/>
      <c r="AD6" s="1"/>
      <c r="AE6" s="1"/>
      <c r="AG6" s="1"/>
      <c r="AH6" s="1"/>
      <c r="AI6" s="1"/>
      <c r="AJ6" s="1"/>
      <c r="AK6" s="1"/>
      <c r="AL6" s="1"/>
      <c r="AM6" s="1"/>
    </row>
    <row r="7" spans="1:43" s="374" customFormat="1" ht="12" customHeight="1" x14ac:dyDescent="0.2">
      <c r="A7" s="1" t="s">
        <v>141</v>
      </c>
      <c r="B7" s="2">
        <v>1230.2271363989996</v>
      </c>
      <c r="C7" s="2">
        <v>1292.1898220859996</v>
      </c>
      <c r="D7" s="2">
        <v>1344.7152726729996</v>
      </c>
      <c r="E7" s="2">
        <v>1403.4363674799993</v>
      </c>
      <c r="F7" s="2">
        <v>1444.0330524319995</v>
      </c>
      <c r="G7" s="2">
        <v>1494.2167069799998</v>
      </c>
      <c r="H7" s="2">
        <v>1551.5497125030004</v>
      </c>
      <c r="I7" s="2">
        <v>1630.0907543700002</v>
      </c>
      <c r="J7" s="2">
        <v>1710.394544598</v>
      </c>
      <c r="K7" s="2">
        <v>1744.3889570810002</v>
      </c>
      <c r="L7" s="2">
        <v>1785.8680511100001</v>
      </c>
      <c r="M7" s="2">
        <v>1859.7299644320001</v>
      </c>
      <c r="N7" s="2">
        <v>1936.6977630750002</v>
      </c>
      <c r="O7" s="2">
        <v>2004.4525762439905</v>
      </c>
      <c r="P7" s="2">
        <v>2069.5284784109999</v>
      </c>
      <c r="Q7" s="2">
        <v>2157.3448439067101</v>
      </c>
      <c r="R7" s="2">
        <v>2260.1410806880003</v>
      </c>
      <c r="S7" s="2">
        <v>2357.9534666389995</v>
      </c>
      <c r="T7" s="2">
        <v>2457.764177393</v>
      </c>
      <c r="U7" s="2">
        <v>2546.2237179072699</v>
      </c>
      <c r="V7" s="2">
        <v>2610.7683057740001</v>
      </c>
      <c r="W7" s="2">
        <v>2748.7198954349997</v>
      </c>
      <c r="X7" s="2">
        <v>2915.373024346</v>
      </c>
      <c r="Y7" s="2">
        <v>3066.3721536440003</v>
      </c>
      <c r="Z7" s="2">
        <v>3204.4180987760001</v>
      </c>
      <c r="AA7" s="2">
        <v>3321.39529116433</v>
      </c>
      <c r="AB7" s="2">
        <v>3449.17222055087</v>
      </c>
      <c r="AC7" s="2">
        <v>3601.5838560060101</v>
      </c>
      <c r="AD7" s="2">
        <v>3732.23579611785</v>
      </c>
      <c r="AE7" s="2">
        <v>3867.5466408755797</v>
      </c>
      <c r="AF7" s="373"/>
      <c r="AG7" s="2">
        <v>0</v>
      </c>
      <c r="AH7" s="2">
        <v>-0.56674457622011687</v>
      </c>
      <c r="AI7" s="2">
        <v>0.79670308494996789</v>
      </c>
      <c r="AJ7" s="2">
        <v>-21.433791618980194</v>
      </c>
      <c r="AK7" s="2">
        <v>-6.0204608756798734</v>
      </c>
      <c r="AL7" s="2">
        <v>-7.4761913351198928</v>
      </c>
      <c r="AM7" s="2">
        <v>12.027882781059816</v>
      </c>
    </row>
    <row r="8" spans="1:43" s="371" customFormat="1" ht="12" customHeight="1" x14ac:dyDescent="0.2">
      <c r="A8" s="273" t="s">
        <v>142</v>
      </c>
      <c r="B8" s="2">
        <v>975.75921507499982</v>
      </c>
      <c r="C8" s="2">
        <v>1027.5474758350001</v>
      </c>
      <c r="D8" s="2">
        <v>1063.7296697689999</v>
      </c>
      <c r="E8" s="2">
        <v>1127.5659567489997</v>
      </c>
      <c r="F8" s="2">
        <v>1157.3372700859998</v>
      </c>
      <c r="G8" s="2">
        <v>1195.0215430559997</v>
      </c>
      <c r="H8" s="2">
        <v>1248.4635365440004</v>
      </c>
      <c r="I8" s="2">
        <v>1310.9308095109998</v>
      </c>
      <c r="J8" s="2">
        <v>1370.3252696499999</v>
      </c>
      <c r="K8" s="2">
        <v>1379.2131459179998</v>
      </c>
      <c r="L8" s="2">
        <v>1415.2899733880001</v>
      </c>
      <c r="M8" s="2">
        <v>1482.4615505290001</v>
      </c>
      <c r="N8" s="2">
        <v>1536.2719278250001</v>
      </c>
      <c r="O8" s="2">
        <v>1580.7536411989909</v>
      </c>
      <c r="P8" s="2">
        <v>1636.5435028049999</v>
      </c>
      <c r="Q8" s="2">
        <v>1706.318733304</v>
      </c>
      <c r="R8" s="2">
        <v>1785.826092476</v>
      </c>
      <c r="S8" s="2">
        <v>1863.8082386369999</v>
      </c>
      <c r="T8" s="2">
        <v>1947.406185565</v>
      </c>
      <c r="U8" s="2">
        <v>2016.98805256027</v>
      </c>
      <c r="V8" s="2">
        <v>2052.9401766579999</v>
      </c>
      <c r="W8" s="2">
        <v>2170.13926429</v>
      </c>
      <c r="X8" s="2">
        <v>2293.114570877</v>
      </c>
      <c r="Y8" s="2">
        <v>2414.4894433940003</v>
      </c>
      <c r="Z8" s="2">
        <v>2514.4040463159999</v>
      </c>
      <c r="AA8" s="2">
        <v>2592.2470031603798</v>
      </c>
      <c r="AB8" s="2">
        <v>2702.1585288415299</v>
      </c>
      <c r="AC8" s="2">
        <v>2831.9702150313997</v>
      </c>
      <c r="AD8" s="2">
        <v>2931.0278071044299</v>
      </c>
      <c r="AE8" s="2">
        <v>3032.8515074204502</v>
      </c>
      <c r="AF8" s="375"/>
      <c r="AG8" s="2">
        <v>0</v>
      </c>
      <c r="AH8" s="2">
        <v>-1.156473580490001</v>
      </c>
      <c r="AI8" s="2">
        <v>-1.9152478039200105</v>
      </c>
      <c r="AJ8" s="2">
        <v>-18.610237293310092</v>
      </c>
      <c r="AK8" s="2">
        <v>-7.3673885834300563</v>
      </c>
      <c r="AL8" s="2">
        <v>-8.1295602137602145</v>
      </c>
      <c r="AM8" s="2">
        <v>-11.406106638070014</v>
      </c>
      <c r="AQ8" s="376"/>
    </row>
    <row r="9" spans="1:43" s="371" customFormat="1" ht="12" customHeight="1" x14ac:dyDescent="0.2">
      <c r="A9" s="274" t="s">
        <v>143</v>
      </c>
      <c r="B9" s="2">
        <v>870.45227463546917</v>
      </c>
      <c r="C9" s="2">
        <v>920.39106918906703</v>
      </c>
      <c r="D9" s="2">
        <v>948.61828540887575</v>
      </c>
      <c r="E9" s="2">
        <v>1007.152911584444</v>
      </c>
      <c r="F9" s="2">
        <v>1035.0582654173409</v>
      </c>
      <c r="G9" s="2">
        <v>1075.2343162587622</v>
      </c>
      <c r="H9" s="2">
        <v>1131.8756213727656</v>
      </c>
      <c r="I9" s="2">
        <v>1208.7673384271195</v>
      </c>
      <c r="J9" s="2">
        <v>1276.1855644601085</v>
      </c>
      <c r="K9" s="2">
        <v>1277.7257533182599</v>
      </c>
      <c r="L9" s="2">
        <v>1312.433238222425</v>
      </c>
      <c r="M9" s="2">
        <v>1380.304933533331</v>
      </c>
      <c r="N9" s="2">
        <v>1428.0585742228852</v>
      </c>
      <c r="O9" s="2">
        <v>1465.7754195556133</v>
      </c>
      <c r="P9" s="2">
        <v>1518.4214673906399</v>
      </c>
      <c r="Q9" s="2">
        <v>1583.2749589443399</v>
      </c>
      <c r="R9" s="2">
        <v>1657.77501403623</v>
      </c>
      <c r="S9" s="2">
        <v>1735.9546181238502</v>
      </c>
      <c r="T9" s="2">
        <v>1816.0469492959498</v>
      </c>
      <c r="U9" s="2">
        <v>1882.38817150349</v>
      </c>
      <c r="V9" s="2">
        <v>1900.68206276612</v>
      </c>
      <c r="W9" s="2">
        <v>2013.4603743923199</v>
      </c>
      <c r="X9" s="2">
        <v>2141.79508139379</v>
      </c>
      <c r="Y9" s="2">
        <v>2255.3650744004904</v>
      </c>
      <c r="Z9" s="2">
        <v>2332.7719870901901</v>
      </c>
      <c r="AA9" s="2">
        <v>2408.0679271163599</v>
      </c>
      <c r="AB9" s="2">
        <v>2515.5570822828004</v>
      </c>
      <c r="AC9" s="2">
        <v>2644.0629405991599</v>
      </c>
      <c r="AD9" s="2">
        <v>2738.8430614108602</v>
      </c>
      <c r="AE9" s="2">
        <v>2835.4679170546501</v>
      </c>
      <c r="AF9" s="375"/>
      <c r="AG9" s="2">
        <v>0</v>
      </c>
      <c r="AH9" s="2">
        <v>-1.0631340174099932</v>
      </c>
      <c r="AI9" s="2">
        <v>-0.93998253690006095</v>
      </c>
      <c r="AJ9" s="2">
        <v>-15.669666281999525</v>
      </c>
      <c r="AK9" s="2">
        <v>-4.514958588600166</v>
      </c>
      <c r="AL9" s="2">
        <v>-4.9405739482094759</v>
      </c>
      <c r="AM9" s="2">
        <v>-6.4621713183100837</v>
      </c>
    </row>
    <row r="10" spans="1:43" s="371" customFormat="1" ht="12" customHeight="1" x14ac:dyDescent="0.2">
      <c r="A10" s="274" t="s">
        <v>144</v>
      </c>
      <c r="B10" s="2"/>
      <c r="C10" s="2"/>
      <c r="D10" s="2"/>
      <c r="E10" s="2">
        <v>40</v>
      </c>
      <c r="F10" s="2">
        <v>43.603850916000006</v>
      </c>
      <c r="G10" s="2">
        <v>46.282483263000003</v>
      </c>
      <c r="H10" s="2">
        <v>46.864799751999996</v>
      </c>
      <c r="I10" s="2">
        <v>46.971466087000003</v>
      </c>
      <c r="J10" s="2">
        <v>46.163611388999996</v>
      </c>
      <c r="K10" s="2">
        <v>44.748386015999998</v>
      </c>
      <c r="L10" s="2">
        <v>39.255210083000001</v>
      </c>
      <c r="M10" s="2">
        <v>34.100607519999997</v>
      </c>
      <c r="N10" s="2">
        <v>31.482103059</v>
      </c>
      <c r="O10" s="2">
        <v>29.831833532000001</v>
      </c>
      <c r="P10" s="2">
        <v>28.312593935000002</v>
      </c>
      <c r="Q10" s="2">
        <v>27.162994857999998</v>
      </c>
      <c r="R10" s="2">
        <v>25.694305528000001</v>
      </c>
      <c r="S10" s="2">
        <v>24.315177791000004</v>
      </c>
      <c r="T10" s="2">
        <v>22.826471879</v>
      </c>
      <c r="U10" s="2">
        <v>21.576327216999999</v>
      </c>
      <c r="V10" s="2">
        <v>20.366691366999998</v>
      </c>
      <c r="W10" s="2">
        <v>19.012765415000001</v>
      </c>
      <c r="X10" s="2">
        <v>18.203500578</v>
      </c>
      <c r="Y10" s="2">
        <v>19.711457376999999</v>
      </c>
      <c r="Z10" s="2">
        <v>21.858668819999998</v>
      </c>
      <c r="AA10" s="2">
        <v>21.920427538803999</v>
      </c>
      <c r="AB10" s="2">
        <v>22.121761871729397</v>
      </c>
      <c r="AC10" s="2">
        <v>22.975579547816302</v>
      </c>
      <c r="AD10" s="2">
        <v>22.203629141770801</v>
      </c>
      <c r="AE10" s="2">
        <v>21.372590225910201</v>
      </c>
      <c r="AF10" s="375"/>
      <c r="AG10" s="2">
        <v>0</v>
      </c>
      <c r="AH10" s="2">
        <v>4.7240663999996713E-2</v>
      </c>
      <c r="AI10" s="2">
        <v>0.89002579374539792</v>
      </c>
      <c r="AJ10" s="2">
        <v>0.93845980443459709</v>
      </c>
      <c r="AK10" s="2">
        <v>0.83816189910500327</v>
      </c>
      <c r="AL10" s="2">
        <v>0.68087019095550261</v>
      </c>
      <c r="AM10" s="2">
        <v>-0.92004810711049601</v>
      </c>
    </row>
    <row r="11" spans="1:43" s="371" customFormat="1" ht="12" customHeight="1" x14ac:dyDescent="0.2">
      <c r="A11" s="274" t="s">
        <v>145</v>
      </c>
      <c r="B11" s="2">
        <v>50.875044392103156</v>
      </c>
      <c r="C11" s="2">
        <v>59.482851156437505</v>
      </c>
      <c r="D11" s="2">
        <v>65.438679157451915</v>
      </c>
      <c r="E11" s="2">
        <v>66.550646399013402</v>
      </c>
      <c r="F11" s="2">
        <v>63.775424835094263</v>
      </c>
      <c r="G11" s="2">
        <v>59.801344918275589</v>
      </c>
      <c r="H11" s="2">
        <v>59.5246934199401</v>
      </c>
      <c r="I11" s="2">
        <v>57.350783875497179</v>
      </c>
      <c r="J11" s="2">
        <v>54.116585299328712</v>
      </c>
      <c r="K11" s="2">
        <v>51.134691800922297</v>
      </c>
      <c r="L11" s="2">
        <v>49.642890273853702</v>
      </c>
      <c r="M11" s="2">
        <v>53.382948075259279</v>
      </c>
      <c r="N11" s="2">
        <v>57.504785684369281</v>
      </c>
      <c r="O11" s="2">
        <v>61.563149210039207</v>
      </c>
      <c r="P11" s="2">
        <v>65.856403546670805</v>
      </c>
      <c r="Q11" s="2">
        <v>71.195758161038398</v>
      </c>
      <c r="R11" s="2">
        <v>75.294251544162293</v>
      </c>
      <c r="S11" s="2">
        <v>76.051189423831858</v>
      </c>
      <c r="T11" s="2">
        <v>78.11567927337839</v>
      </c>
      <c r="U11" s="2">
        <v>78.065883218200597</v>
      </c>
      <c r="V11" s="2">
        <v>82.682017816042901</v>
      </c>
      <c r="W11" s="2">
        <v>84.511551696620302</v>
      </c>
      <c r="X11" s="2">
        <v>88.527336277326</v>
      </c>
      <c r="Y11" s="2">
        <v>90.623134671740203</v>
      </c>
      <c r="Z11" s="2">
        <v>94.361348836754004</v>
      </c>
      <c r="AA11" s="2">
        <v>92.542797038365904</v>
      </c>
      <c r="AB11" s="2">
        <v>93.88845762922611</v>
      </c>
      <c r="AC11" s="2">
        <v>96.403945949318199</v>
      </c>
      <c r="AD11" s="2">
        <v>98.787689431623491</v>
      </c>
      <c r="AE11" s="2">
        <v>101.387374321691</v>
      </c>
      <c r="AF11" s="375"/>
      <c r="AG11" s="2">
        <v>0</v>
      </c>
      <c r="AH11" s="2">
        <v>-5.3764185788082841E-2</v>
      </c>
      <c r="AI11" s="2">
        <v>-0.38175204090029524</v>
      </c>
      <c r="AJ11" s="2">
        <v>-2.6649693839646886</v>
      </c>
      <c r="AK11" s="2">
        <v>-2.6223154948360019</v>
      </c>
      <c r="AL11" s="2">
        <v>-2.6568773698625137</v>
      </c>
      <c r="AM11" s="2">
        <v>-3.6859131561590033</v>
      </c>
    </row>
    <row r="12" spans="1:43" s="371" customFormat="1" ht="12" customHeight="1" x14ac:dyDescent="0.2">
      <c r="A12" s="274" t="s">
        <v>146</v>
      </c>
      <c r="B12" s="2">
        <v>40.636893258610662</v>
      </c>
      <c r="C12" s="2">
        <v>33.726439786019633</v>
      </c>
      <c r="D12" s="2">
        <v>35.503556556299266</v>
      </c>
      <c r="E12" s="2">
        <v>39.348932909054</v>
      </c>
      <c r="F12" s="2">
        <v>43.508341799478117</v>
      </c>
      <c r="G12" s="2">
        <v>43.64926378931834</v>
      </c>
      <c r="H12" s="2">
        <v>39.382626336570084</v>
      </c>
      <c r="I12" s="2">
        <v>26.351008696495363</v>
      </c>
      <c r="J12" s="2">
        <v>21.159242473308403</v>
      </c>
      <c r="K12" s="2">
        <v>32.794257032872217</v>
      </c>
      <c r="L12" s="2">
        <v>35.172384304544849</v>
      </c>
      <c r="M12" s="2">
        <v>30.198172271641635</v>
      </c>
      <c r="N12" s="2">
        <v>31.312076480000989</v>
      </c>
      <c r="O12" s="2">
        <v>32.864865099834304</v>
      </c>
      <c r="P12" s="2">
        <v>29.454017219736301</v>
      </c>
      <c r="Q12" s="2">
        <v>28.019442899464497</v>
      </c>
      <c r="R12" s="2">
        <v>27.468120507008301</v>
      </c>
      <c r="S12" s="2">
        <v>25.81740698643037</v>
      </c>
      <c r="T12" s="2">
        <v>24.684683947967098</v>
      </c>
      <c r="U12" s="2">
        <v>26.7637188898664</v>
      </c>
      <c r="V12" s="2">
        <v>40.858793298828402</v>
      </c>
      <c r="W12" s="2">
        <v>41.459319715078401</v>
      </c>
      <c r="X12" s="2">
        <v>31.966069534014601</v>
      </c>
      <c r="Y12" s="2">
        <v>33.725947916023799</v>
      </c>
      <c r="Z12" s="2">
        <v>42.301354085858598</v>
      </c>
      <c r="AA12" s="2">
        <v>45.462403485667799</v>
      </c>
      <c r="AB12" s="2">
        <v>44.588668764119902</v>
      </c>
      <c r="AC12" s="2">
        <v>40.938178267044698</v>
      </c>
      <c r="AD12" s="2">
        <v>40.985096459157802</v>
      </c>
      <c r="AE12" s="2">
        <v>41.795496007585896</v>
      </c>
      <c r="AF12" s="375"/>
      <c r="AG12" s="2">
        <v>0</v>
      </c>
      <c r="AH12" s="2">
        <v>-1.0193723770200336E-2</v>
      </c>
      <c r="AI12" s="2">
        <v>-0.54203800149220172</v>
      </c>
      <c r="AJ12" s="2">
        <v>-5.4010080183033438E-3</v>
      </c>
      <c r="AK12" s="2">
        <v>-0.33356412796290158</v>
      </c>
      <c r="AL12" s="2">
        <v>-0.74133046531210312</v>
      </c>
      <c r="AM12" s="2">
        <v>-1.4235051661083062</v>
      </c>
    </row>
    <row r="13" spans="1:43" s="371" customFormat="1" ht="12" customHeight="1" x14ac:dyDescent="0.2">
      <c r="A13" s="274" t="s">
        <v>147</v>
      </c>
      <c r="B13" s="2">
        <v>12.34016185181677</v>
      </c>
      <c r="C13" s="2">
        <v>12.529444757475845</v>
      </c>
      <c r="D13" s="2">
        <v>12.783597745372978</v>
      </c>
      <c r="E13" s="2">
        <v>13.135547076488404</v>
      </c>
      <c r="F13" s="2">
        <v>13.63625448008661</v>
      </c>
      <c r="G13" s="2">
        <v>14.982246502643694</v>
      </c>
      <c r="H13" s="2">
        <v>16.349904829724402</v>
      </c>
      <c r="I13" s="2">
        <v>17.2909053468879</v>
      </c>
      <c r="J13" s="2">
        <v>17.600249638254184</v>
      </c>
      <c r="K13" s="2">
        <v>16.222344438945225</v>
      </c>
      <c r="L13" s="2">
        <v>16.69317539717677</v>
      </c>
      <c r="M13" s="2">
        <v>17.184579553768355</v>
      </c>
      <c r="N13" s="2">
        <v>17.958953246744478</v>
      </c>
      <c r="O13" s="2">
        <v>19.088059856504021</v>
      </c>
      <c r="P13" s="2">
        <v>21.2932275329524</v>
      </c>
      <c r="Q13" s="2">
        <v>22.098241274155601</v>
      </c>
      <c r="R13" s="2">
        <v>22.975046197593201</v>
      </c>
      <c r="S13" s="2">
        <v>23.882348305887504</v>
      </c>
      <c r="T13" s="2">
        <v>26.772171596700101</v>
      </c>
      <c r="U13" s="2">
        <v>28.055636605438501</v>
      </c>
      <c r="V13" s="2">
        <v>27.098325453008602</v>
      </c>
      <c r="W13" s="2">
        <v>29.094815795984399</v>
      </c>
      <c r="X13" s="2">
        <v>29.170458682868802</v>
      </c>
      <c r="Y13" s="2">
        <v>32.978240464745198</v>
      </c>
      <c r="Z13" s="2">
        <v>43.028475640199893</v>
      </c>
      <c r="AA13" s="2">
        <v>44.2277041352148</v>
      </c>
      <c r="AB13" s="2">
        <v>46.204098044798798</v>
      </c>
      <c r="AC13" s="2">
        <v>48.6270297796272</v>
      </c>
      <c r="AD13" s="2">
        <v>50.477895841069497</v>
      </c>
      <c r="AE13" s="2">
        <v>52.320942974172198</v>
      </c>
      <c r="AF13" s="375"/>
      <c r="AG13" s="2">
        <v>0</v>
      </c>
      <c r="AH13" s="2">
        <v>-2.0644809740900882E-2</v>
      </c>
      <c r="AI13" s="2">
        <v>-9.9262415707201512E-2</v>
      </c>
      <c r="AJ13" s="2">
        <v>-0.30409237446060189</v>
      </c>
      <c r="AK13" s="2">
        <v>9.41951622322037E-2</v>
      </c>
      <c r="AL13" s="2">
        <v>0.18756381606829819</v>
      </c>
      <c r="AM13" s="2">
        <v>0.23170171830560093</v>
      </c>
    </row>
    <row r="14" spans="1:43" s="371" customFormat="1" ht="12" customHeight="1" x14ac:dyDescent="0.2">
      <c r="A14" s="274" t="s">
        <v>148</v>
      </c>
      <c r="B14" s="2">
        <v>1.4548409369999999</v>
      </c>
      <c r="C14" s="2">
        <v>1.4176709459999999</v>
      </c>
      <c r="D14" s="2">
        <v>1.385550901</v>
      </c>
      <c r="E14" s="2">
        <v>1.3779187799999999</v>
      </c>
      <c r="F14" s="2">
        <v>1.3589835539999999</v>
      </c>
      <c r="G14" s="2">
        <v>1.3543715870000002</v>
      </c>
      <c r="H14" s="2">
        <v>1.3306905850000001</v>
      </c>
      <c r="I14" s="2">
        <v>1.1707731650000002</v>
      </c>
      <c r="J14" s="2">
        <v>1.2636277789999999</v>
      </c>
      <c r="K14" s="2">
        <v>1.3360993269999999</v>
      </c>
      <c r="L14" s="2">
        <v>1.3482851900000001</v>
      </c>
      <c r="M14" s="2">
        <v>1.390917095</v>
      </c>
      <c r="N14" s="2">
        <v>1.437538191</v>
      </c>
      <c r="O14" s="2">
        <v>1.462147477</v>
      </c>
      <c r="P14" s="2">
        <v>1.5183871149999999</v>
      </c>
      <c r="Q14" s="2">
        <v>1.7303320249999998</v>
      </c>
      <c r="R14" s="2">
        <v>2.3136601909999999</v>
      </c>
      <c r="S14" s="2">
        <v>2.1026757970000003</v>
      </c>
      <c r="T14" s="2">
        <v>1.7867014509999999</v>
      </c>
      <c r="U14" s="2">
        <v>1.7135944030000001</v>
      </c>
      <c r="V14" s="2">
        <v>1.6189773240000001</v>
      </c>
      <c r="W14" s="2">
        <v>1.6132026900000001</v>
      </c>
      <c r="X14" s="2">
        <v>1.6556249889999999</v>
      </c>
      <c r="Y14" s="2">
        <v>1.7970459410000001</v>
      </c>
      <c r="Z14" s="2">
        <v>1.940880663</v>
      </c>
      <c r="AA14" s="2">
        <v>1.9461713847790199</v>
      </c>
      <c r="AB14" s="2">
        <v>1.9202221205843901</v>
      </c>
      <c r="AC14" s="2">
        <v>1.9381204362486402</v>
      </c>
      <c r="AD14" s="2">
        <v>1.93406396171968</v>
      </c>
      <c r="AE14" s="2">
        <v>1.8797770623484</v>
      </c>
      <c r="AF14" s="375"/>
      <c r="AG14" s="2">
        <v>0</v>
      </c>
      <c r="AH14" s="2">
        <v>-8.7368437847301639E-3</v>
      </c>
      <c r="AI14" s="2">
        <v>4.7787191090519654E-2</v>
      </c>
      <c r="AJ14" s="2">
        <v>3.3891755141690183E-2</v>
      </c>
      <c r="AK14" s="2">
        <v>9.2544657407200859E-3</v>
      </c>
      <c r="AL14" s="2">
        <v>2.1657753559979787E-2</v>
      </c>
      <c r="AM14" s="2">
        <v>-6.6218715797000005E-2</v>
      </c>
    </row>
    <row r="15" spans="1:43" s="371" customFormat="1" ht="12" customHeight="1" x14ac:dyDescent="0.2">
      <c r="A15" s="273" t="s">
        <v>149</v>
      </c>
      <c r="B15" s="2">
        <v>15.566168994</v>
      </c>
      <c r="C15" s="2">
        <v>16.644854163000002</v>
      </c>
      <c r="D15" s="2">
        <v>15.841926634000002</v>
      </c>
      <c r="E15" s="2">
        <v>16.003334244999998</v>
      </c>
      <c r="F15" s="2">
        <v>16.272494872999999</v>
      </c>
      <c r="G15" s="2">
        <v>17.705386455999999</v>
      </c>
      <c r="H15" s="2">
        <v>19.080459395000002</v>
      </c>
      <c r="I15" s="2">
        <v>18.103418784999999</v>
      </c>
      <c r="J15" s="2">
        <v>19.007102545999999</v>
      </c>
      <c r="K15" s="2">
        <v>17.659664317000001</v>
      </c>
      <c r="L15" s="2">
        <v>17.604598736</v>
      </c>
      <c r="M15" s="2">
        <v>18.160140007999999</v>
      </c>
      <c r="N15" s="2">
        <v>17.453894261000002</v>
      </c>
      <c r="O15" s="2">
        <v>17.539968026</v>
      </c>
      <c r="P15" s="2">
        <v>17.932911440000002</v>
      </c>
      <c r="Q15" s="2">
        <v>18.1948086742843</v>
      </c>
      <c r="R15" s="2">
        <v>19.769190721999998</v>
      </c>
      <c r="S15" s="2">
        <v>18.906759488999995</v>
      </c>
      <c r="T15" s="2">
        <v>18.764193499000001</v>
      </c>
      <c r="U15" s="2">
        <v>18.265688708000003</v>
      </c>
      <c r="V15" s="2">
        <v>15.656724782</v>
      </c>
      <c r="W15" s="2">
        <v>16.256672918</v>
      </c>
      <c r="X15" s="2">
        <v>17.948339575000002</v>
      </c>
      <c r="Y15" s="2">
        <v>24.123178963999997</v>
      </c>
      <c r="Z15" s="2">
        <v>23.462141505999998</v>
      </c>
      <c r="AA15" s="2">
        <v>23.6029322968079</v>
      </c>
      <c r="AB15" s="2">
        <v>20.328973088872498</v>
      </c>
      <c r="AC15" s="2">
        <v>20.916071752341999</v>
      </c>
      <c r="AD15" s="2">
        <v>21.2594968347994</v>
      </c>
      <c r="AE15" s="2">
        <v>20.9197890792523</v>
      </c>
      <c r="AF15" s="375"/>
      <c r="AG15" s="2">
        <v>0</v>
      </c>
      <c r="AH15" s="2">
        <v>-0.81533345039740013</v>
      </c>
      <c r="AI15" s="2">
        <v>-0.13825434678150117</v>
      </c>
      <c r="AJ15" s="2">
        <v>-0.20759592788720127</v>
      </c>
      <c r="AK15" s="2">
        <v>-0.34056848030570208</v>
      </c>
      <c r="AL15" s="2">
        <v>-0.11122597683770152</v>
      </c>
      <c r="AM15" s="2">
        <v>-0.82628986042070096</v>
      </c>
      <c r="AO15" s="377"/>
      <c r="AP15" s="377"/>
    </row>
    <row r="16" spans="1:43" s="371" customFormat="1" ht="12" customHeight="1" x14ac:dyDescent="0.2">
      <c r="A16" s="273" t="s">
        <v>150</v>
      </c>
      <c r="B16" s="2">
        <v>258.12063497399998</v>
      </c>
      <c r="C16" s="2">
        <v>269.21777697200002</v>
      </c>
      <c r="D16" s="2">
        <v>285.96740066599995</v>
      </c>
      <c r="E16" s="2">
        <v>282.16630436099996</v>
      </c>
      <c r="F16" s="2">
        <v>292.32167843799999</v>
      </c>
      <c r="G16" s="2">
        <v>301.13598245900005</v>
      </c>
      <c r="H16" s="2">
        <v>311.043983739</v>
      </c>
      <c r="I16" s="2">
        <v>325.97937317200001</v>
      </c>
      <c r="J16" s="2">
        <v>345.60961041999997</v>
      </c>
      <c r="K16" s="2">
        <v>370.70601302900002</v>
      </c>
      <c r="L16" s="2">
        <v>375.56139249300003</v>
      </c>
      <c r="M16" s="2">
        <v>381.95050855799997</v>
      </c>
      <c r="N16" s="2">
        <v>404.99483285499997</v>
      </c>
      <c r="O16" s="2">
        <v>428.040313518</v>
      </c>
      <c r="P16" s="2">
        <v>435.89442403800001</v>
      </c>
      <c r="Q16" s="2">
        <v>453.88133314800001</v>
      </c>
      <c r="R16" s="2">
        <v>479.32069473500002</v>
      </c>
      <c r="S16" s="2">
        <v>497.44438816300004</v>
      </c>
      <c r="T16" s="2">
        <v>512.10972911500005</v>
      </c>
      <c r="U16" s="2">
        <v>530.03669704399999</v>
      </c>
      <c r="V16" s="2">
        <v>554.167856164</v>
      </c>
      <c r="W16" s="2">
        <v>572.44518655500008</v>
      </c>
      <c r="X16" s="2">
        <v>612.61196377200008</v>
      </c>
      <c r="Y16" s="2">
        <v>649.03563852399998</v>
      </c>
      <c r="Z16" s="2">
        <v>685.43232825600001</v>
      </c>
      <c r="AA16" s="2">
        <v>725.33135609819294</v>
      </c>
      <c r="AB16" s="2">
        <v>740.03545771992697</v>
      </c>
      <c r="AC16" s="2">
        <v>762.62133822031797</v>
      </c>
      <c r="AD16" s="2">
        <v>793.53536472535495</v>
      </c>
      <c r="AE16" s="2">
        <v>826.41505597581101</v>
      </c>
      <c r="AF16" s="375"/>
      <c r="AG16" s="2">
        <v>0</v>
      </c>
      <c r="AH16" s="2">
        <v>1.1948329338420081</v>
      </c>
      <c r="AI16" s="2">
        <v>3.4835951011580164</v>
      </c>
      <c r="AJ16" s="2">
        <v>-1.9296455617230777</v>
      </c>
      <c r="AK16" s="2">
        <v>2.4811596005539513</v>
      </c>
      <c r="AL16" s="2">
        <v>1.5603003040079102</v>
      </c>
      <c r="AM16" s="2">
        <v>24.429447313554078</v>
      </c>
    </row>
    <row r="17" spans="1:43" s="374" customFormat="1" ht="12" customHeight="1" x14ac:dyDescent="0.2">
      <c r="A17" s="273" t="s">
        <v>151</v>
      </c>
      <c r="B17" s="2">
        <v>11.913455343999997</v>
      </c>
      <c r="C17" s="2">
        <v>12.056479545999998</v>
      </c>
      <c r="D17" s="2">
        <v>10.843146145999999</v>
      </c>
      <c r="E17" s="2">
        <v>9.6962707879999996</v>
      </c>
      <c r="F17" s="2">
        <v>10.634099738000002</v>
      </c>
      <c r="G17" s="2">
        <v>15.753633628999999</v>
      </c>
      <c r="H17" s="2">
        <v>11.108847675000002</v>
      </c>
      <c r="I17" s="2">
        <v>11.268624042999999</v>
      </c>
      <c r="J17" s="2">
        <v>13.434744938</v>
      </c>
      <c r="K17" s="2">
        <v>12.103521072000001</v>
      </c>
      <c r="L17" s="2">
        <v>12.604818684000001</v>
      </c>
      <c r="M17" s="2">
        <v>13.461608728000002</v>
      </c>
      <c r="N17" s="2">
        <v>12.864658113999999</v>
      </c>
      <c r="O17" s="2">
        <v>13.182390125</v>
      </c>
      <c r="P17" s="2">
        <v>15.006547103000001</v>
      </c>
      <c r="Q17" s="2">
        <v>15.329586128999999</v>
      </c>
      <c r="R17" s="2">
        <v>14.763628342000001</v>
      </c>
      <c r="S17" s="2">
        <v>15.613330401999999</v>
      </c>
      <c r="T17" s="2">
        <v>17.016738022000002</v>
      </c>
      <c r="U17" s="2">
        <v>17.463209215999999</v>
      </c>
      <c r="V17" s="2">
        <v>19.319296707000003</v>
      </c>
      <c r="W17" s="2">
        <v>22.397328474000002</v>
      </c>
      <c r="X17" s="2">
        <v>27.594925875000001</v>
      </c>
      <c r="Y17" s="2">
        <v>28.904640747000002</v>
      </c>
      <c r="Z17" s="2">
        <v>28.044017692000001</v>
      </c>
      <c r="AA17" s="2">
        <v>27.419864202562799</v>
      </c>
      <c r="AB17" s="2">
        <v>27.307207078288297</v>
      </c>
      <c r="AC17" s="2">
        <v>27.9083745066315</v>
      </c>
      <c r="AD17" s="2">
        <v>28.9321211228668</v>
      </c>
      <c r="AE17" s="2">
        <v>29.199866558569102</v>
      </c>
      <c r="AF17" s="373"/>
      <c r="AG17" s="2">
        <v>0</v>
      </c>
      <c r="AH17" s="2">
        <v>-1.4202853979666017</v>
      </c>
      <c r="AI17" s="2">
        <v>-0.90989855907260164</v>
      </c>
      <c r="AJ17" s="2">
        <v>-1.101504691833604</v>
      </c>
      <c r="AK17" s="2">
        <v>-1.4748003731179971</v>
      </c>
      <c r="AL17" s="2">
        <v>-1.0181574022094004</v>
      </c>
      <c r="AM17" s="2">
        <v>-1.8217477548443988</v>
      </c>
    </row>
    <row r="18" spans="1:43" s="371" customFormat="1" ht="12" customHeight="1" x14ac:dyDescent="0.2">
      <c r="A18" s="1" t="s">
        <v>152</v>
      </c>
      <c r="B18" s="2">
        <v>30.657816421</v>
      </c>
      <c r="C18" s="2">
        <v>32.446971018999996</v>
      </c>
      <c r="D18" s="2">
        <v>33.893654777000002</v>
      </c>
      <c r="E18" s="2">
        <v>34.570890388000002</v>
      </c>
      <c r="F18" s="2">
        <v>35.893379805999999</v>
      </c>
      <c r="G18" s="2">
        <v>38.603650155000004</v>
      </c>
      <c r="H18" s="2">
        <v>41.361124871000001</v>
      </c>
      <c r="I18" s="2">
        <v>44.608259287999992</v>
      </c>
      <c r="J18" s="2">
        <v>45.635983999999993</v>
      </c>
      <c r="K18" s="2">
        <v>45.043275093999995</v>
      </c>
      <c r="L18" s="2">
        <v>47.940237837999994</v>
      </c>
      <c r="M18" s="2">
        <v>49.427921189000003</v>
      </c>
      <c r="N18" s="2">
        <v>47.956249192999998</v>
      </c>
      <c r="O18" s="2">
        <v>47.420935991999997</v>
      </c>
      <c r="P18" s="2">
        <v>48.388361072000002</v>
      </c>
      <c r="Q18" s="2">
        <v>49.276622453000002</v>
      </c>
      <c r="R18" s="2">
        <v>47.837119363999996</v>
      </c>
      <c r="S18" s="2">
        <v>47.862203577000002</v>
      </c>
      <c r="T18" s="2">
        <v>47.598602237000001</v>
      </c>
      <c r="U18" s="2">
        <v>45.645618341000002</v>
      </c>
      <c r="V18" s="2">
        <v>48.697790865000002</v>
      </c>
      <c r="W18" s="2">
        <v>48.314685267999998</v>
      </c>
      <c r="X18" s="2">
        <v>49.668056241999999</v>
      </c>
      <c r="Y18" s="2">
        <v>48.574828226999998</v>
      </c>
      <c r="Z18" s="2">
        <v>48.487553246000004</v>
      </c>
      <c r="AA18" s="2">
        <v>48.796287707007203</v>
      </c>
      <c r="AB18" s="2">
        <v>48.998703271811102</v>
      </c>
      <c r="AC18" s="2">
        <v>49.3914089689588</v>
      </c>
      <c r="AD18" s="2">
        <v>49.898766099153903</v>
      </c>
      <c r="AE18" s="2">
        <v>50.335396322854201</v>
      </c>
      <c r="AF18" s="375"/>
      <c r="AG18" s="2">
        <v>0</v>
      </c>
      <c r="AH18" s="2">
        <v>-0.70289443939039131</v>
      </c>
      <c r="AI18" s="2">
        <v>-0.8219258725492935</v>
      </c>
      <c r="AJ18" s="2">
        <v>-1.129177794195293</v>
      </c>
      <c r="AK18" s="2">
        <v>-0.95387962855179609</v>
      </c>
      <c r="AL18" s="2">
        <v>-0.93884146604700192</v>
      </c>
      <c r="AM18" s="2">
        <v>-1.0397661076205011</v>
      </c>
    </row>
    <row r="19" spans="1:43" s="371" customFormat="1" ht="12" customHeight="1" x14ac:dyDescent="0.2">
      <c r="A19" s="1" t="s">
        <v>153</v>
      </c>
      <c r="B19" s="2">
        <v>13.514433013</v>
      </c>
      <c r="C19" s="2">
        <v>14.243477867999999</v>
      </c>
      <c r="D19" s="2">
        <v>13.619684311</v>
      </c>
      <c r="E19" s="2">
        <v>13.124758245999999</v>
      </c>
      <c r="F19" s="2">
        <v>13.025740234000001</v>
      </c>
      <c r="G19" s="2">
        <v>13.127299069000001</v>
      </c>
      <c r="H19" s="2">
        <v>13.450141312</v>
      </c>
      <c r="I19" s="2">
        <v>14.034470284000001</v>
      </c>
      <c r="J19" s="2">
        <v>11.467182812000001</v>
      </c>
      <c r="K19" s="2">
        <v>11.687862341000001</v>
      </c>
      <c r="L19" s="2">
        <v>12.004150129999999</v>
      </c>
      <c r="M19" s="2">
        <v>12.028105562</v>
      </c>
      <c r="N19" s="2">
        <v>11.980521244</v>
      </c>
      <c r="O19" s="2">
        <v>12.113694816999999</v>
      </c>
      <c r="P19" s="2">
        <v>11.899445237</v>
      </c>
      <c r="Q19" s="2">
        <v>2.5602575989999998</v>
      </c>
      <c r="R19" s="2">
        <v>0.71465050399999996</v>
      </c>
      <c r="S19" s="2">
        <v>0.69713067200000001</v>
      </c>
      <c r="T19" s="2">
        <v>0.70455305599999996</v>
      </c>
      <c r="U19" s="2">
        <v>0.69614550999999991</v>
      </c>
      <c r="V19" s="2">
        <v>0.66444925300000002</v>
      </c>
      <c r="W19" s="2">
        <v>0.73525621100000005</v>
      </c>
      <c r="X19" s="2">
        <v>0.73031668299999997</v>
      </c>
      <c r="Y19" s="2">
        <v>0.76410400100000009</v>
      </c>
      <c r="Z19" s="2">
        <v>0.77892220400000001</v>
      </c>
      <c r="AA19" s="2">
        <v>0.78816522986999993</v>
      </c>
      <c r="AB19" s="2">
        <v>0.79090251449870008</v>
      </c>
      <c r="AC19" s="2">
        <v>0.79696625772368701</v>
      </c>
      <c r="AD19" s="2">
        <v>0.80144109550592391</v>
      </c>
      <c r="AE19" s="2">
        <v>0.80678545310348293</v>
      </c>
      <c r="AF19" s="375"/>
      <c r="AG19" s="2">
        <v>0</v>
      </c>
      <c r="AH19" s="2">
        <v>2.9832116000005904E-4</v>
      </c>
      <c r="AI19" s="2">
        <v>9.7982086815998626E-3</v>
      </c>
      <c r="AJ19" s="2">
        <v>5.3339524234160551E-3</v>
      </c>
      <c r="AK19" s="2">
        <v>7.8546249301501003E-3</v>
      </c>
      <c r="AL19" s="2">
        <v>6.8857184982019648E-3</v>
      </c>
      <c r="AM19" s="2">
        <v>7.6645158338090047E-3</v>
      </c>
      <c r="AQ19" s="376"/>
    </row>
    <row r="20" spans="1:43" s="371" customFormat="1" ht="12" customHeight="1" x14ac:dyDescent="0.2">
      <c r="A20" s="1" t="s">
        <v>154</v>
      </c>
      <c r="B20" s="2">
        <v>1247.0765198069996</v>
      </c>
      <c r="C20" s="2">
        <v>1310.6201581999997</v>
      </c>
      <c r="D20" s="2">
        <v>1364.6761511999996</v>
      </c>
      <c r="E20" s="2">
        <v>1424.5751138999992</v>
      </c>
      <c r="F20" s="2">
        <v>1466.5826723999996</v>
      </c>
      <c r="G20" s="2">
        <v>1519.3710454999996</v>
      </c>
      <c r="H20" s="2">
        <v>1579.1421605000003</v>
      </c>
      <c r="I20" s="2">
        <v>1660.3464503999999</v>
      </c>
      <c r="J20" s="2">
        <v>1744.2454289000002</v>
      </c>
      <c r="K20" s="2">
        <v>1777.4290263</v>
      </c>
      <c r="L20" s="2">
        <v>1821.4894397000005</v>
      </c>
      <c r="M20" s="2">
        <v>1896.80555</v>
      </c>
      <c r="N20" s="2">
        <v>1972.1172524820001</v>
      </c>
      <c r="O20" s="2">
        <v>2039.4283379999908</v>
      </c>
      <c r="P20" s="2">
        <v>2105.6745890000002</v>
      </c>
      <c r="Q20" s="2">
        <v>2203.7053238047101</v>
      </c>
      <c r="R20" s="2">
        <v>2306.9207102999999</v>
      </c>
      <c r="S20" s="2">
        <v>2404.769033099999</v>
      </c>
      <c r="T20" s="2">
        <v>2504.2985995999998</v>
      </c>
      <c r="U20" s="2">
        <v>2590.8017620402702</v>
      </c>
      <c r="V20" s="2">
        <v>2658.450045</v>
      </c>
      <c r="W20" s="2">
        <v>2795.9977041000002</v>
      </c>
      <c r="X20" s="2">
        <v>2963.9313189</v>
      </c>
      <c r="Y20" s="2">
        <v>3113.8038420000003</v>
      </c>
      <c r="Z20" s="2">
        <v>3251.7500655999997</v>
      </c>
      <c r="AA20" s="2">
        <v>3369.4034136414698</v>
      </c>
      <c r="AB20" s="2">
        <v>3497.3800213081799</v>
      </c>
      <c r="AC20" s="2">
        <v>3650.1782987172401</v>
      </c>
      <c r="AD20" s="2">
        <v>3781.3331211215</v>
      </c>
      <c r="AE20" s="2">
        <v>3917.0752517453302</v>
      </c>
      <c r="AF20" s="373"/>
      <c r="AG20" s="2">
        <v>0</v>
      </c>
      <c r="AH20" s="2">
        <v>-1.6466015547703137</v>
      </c>
      <c r="AI20" s="2">
        <v>-3.5020996280309191E-2</v>
      </c>
      <c r="AJ20" s="2">
        <v>-22.568303365599604</v>
      </c>
      <c r="AK20" s="2">
        <v>-6.9821951291696678</v>
      </c>
      <c r="AL20" s="2">
        <v>-8.4219185196698163</v>
      </c>
      <c r="AM20" s="2">
        <v>10.980452157610216</v>
      </c>
    </row>
    <row r="21" spans="1:43" s="371" customFormat="1" ht="12" customHeight="1" x14ac:dyDescent="0.2">
      <c r="A21" s="1" t="s">
        <v>155</v>
      </c>
      <c r="B21" s="2">
        <v>47.510590700000002</v>
      </c>
      <c r="C21" s="2">
        <v>33.013555699999998</v>
      </c>
      <c r="D21" s="2">
        <v>17.205541199999999</v>
      </c>
      <c r="E21" s="2">
        <v>17.742801500000002</v>
      </c>
      <c r="F21" s="2">
        <v>18.199531</v>
      </c>
      <c r="G21" s="2">
        <v>9.4784302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</v>
      </c>
      <c r="AF21" s="375"/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</row>
    <row r="22" spans="1:43" s="371" customFormat="1" ht="12" customHeight="1" x14ac:dyDescent="0.2">
      <c r="A22" s="1" t="s">
        <v>156</v>
      </c>
      <c r="B22" s="2">
        <v>49.630090799999998</v>
      </c>
      <c r="C22" s="2">
        <v>70.852114600000007</v>
      </c>
      <c r="D22" s="2">
        <v>78.143853300000004</v>
      </c>
      <c r="E22" s="2">
        <v>118.2396961</v>
      </c>
      <c r="F22" s="2">
        <v>119.9593996</v>
      </c>
      <c r="G22" s="2">
        <v>130.9434329</v>
      </c>
      <c r="H22" s="2">
        <v>141.07576610000001</v>
      </c>
      <c r="I22" s="2">
        <v>141.19466059999999</v>
      </c>
      <c r="J22" s="2">
        <v>142.3079592</v>
      </c>
      <c r="K22" s="2">
        <v>154.4631119</v>
      </c>
      <c r="L22" s="2">
        <v>163.49399560000001</v>
      </c>
      <c r="M22" s="2">
        <v>189.2818364</v>
      </c>
      <c r="N22" s="2">
        <v>196.5663232</v>
      </c>
      <c r="O22" s="2">
        <v>204.05403570000001</v>
      </c>
      <c r="P22" s="2">
        <v>212.20645199999998</v>
      </c>
      <c r="Q22" s="2">
        <v>214.1219309</v>
      </c>
      <c r="R22" s="2">
        <v>219.39337609999998</v>
      </c>
      <c r="S22" s="2">
        <v>223.62675329999999</v>
      </c>
      <c r="T22" s="2">
        <v>242.08950810000002</v>
      </c>
      <c r="U22" s="2">
        <v>264.7478734</v>
      </c>
      <c r="V22" s="2">
        <v>283.4824739</v>
      </c>
      <c r="W22" s="2">
        <v>295.05671629999995</v>
      </c>
      <c r="X22" s="2">
        <v>317.82540549999999</v>
      </c>
      <c r="Y22" s="2">
        <v>341.11524790000004</v>
      </c>
      <c r="Z22" s="2">
        <v>382.27235949999999</v>
      </c>
      <c r="AA22" s="2">
        <v>405.23793661254098</v>
      </c>
      <c r="AB22" s="2">
        <v>420.70382159984797</v>
      </c>
      <c r="AC22" s="2">
        <v>411.33762785302298</v>
      </c>
      <c r="AD22" s="2">
        <v>422.58587152925799</v>
      </c>
      <c r="AE22" s="2">
        <v>438.95803346541101</v>
      </c>
      <c r="AF22" s="375"/>
      <c r="AG22" s="2">
        <v>0</v>
      </c>
      <c r="AH22" s="2">
        <v>-1.1625691477379974</v>
      </c>
      <c r="AI22" s="2">
        <v>-0.81163033166603782</v>
      </c>
      <c r="AJ22" s="2">
        <v>-1.4538008627190493</v>
      </c>
      <c r="AK22" s="2">
        <v>-1.613625627630995</v>
      </c>
      <c r="AL22" s="2">
        <v>-5.2577043951910127</v>
      </c>
      <c r="AM22" s="2">
        <v>3.9434926008129878</v>
      </c>
      <c r="AQ22" s="376"/>
    </row>
    <row r="23" spans="1:43" s="371" customFormat="1" ht="12" customHeight="1" x14ac:dyDescent="0.2">
      <c r="A23" s="1" t="s">
        <v>157</v>
      </c>
      <c r="B23" s="2">
        <v>45.909681499999998</v>
      </c>
      <c r="C23" s="2">
        <v>32.513068799999999</v>
      </c>
      <c r="D23" s="2">
        <v>33.075884299999998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375"/>
      <c r="AG23" s="2">
        <v>0</v>
      </c>
      <c r="AH23" s="2">
        <v>0</v>
      </c>
      <c r="AI23" s="2">
        <v>0</v>
      </c>
      <c r="AJ23" s="2">
        <v>0</v>
      </c>
      <c r="AK23" s="2">
        <v>0</v>
      </c>
      <c r="AL23" s="2">
        <v>0</v>
      </c>
      <c r="AM23" s="2">
        <v>0</v>
      </c>
    </row>
    <row r="24" spans="1:43" s="374" customFormat="1" ht="12" customHeight="1" x14ac:dyDescent="0.2">
      <c r="A24" s="1" t="s">
        <v>158</v>
      </c>
      <c r="B24" s="2">
        <v>1103.7727518069996</v>
      </c>
      <c r="C24" s="2">
        <v>1174.0073465999999</v>
      </c>
      <c r="D24" s="2">
        <v>1236.0131713999997</v>
      </c>
      <c r="E24" s="2">
        <v>1288.3460233999992</v>
      </c>
      <c r="F24" s="2">
        <v>1328.1717963999997</v>
      </c>
      <c r="G24" s="2">
        <v>1378.7003840999994</v>
      </c>
      <c r="H24" s="2">
        <v>1437.8201685000001</v>
      </c>
      <c r="I24" s="2">
        <v>1518.9047897999999</v>
      </c>
      <c r="J24" s="2">
        <v>1601.6875952000003</v>
      </c>
      <c r="K24" s="2">
        <v>1622.7177091000001</v>
      </c>
      <c r="L24" s="2">
        <v>1657.7590771000005</v>
      </c>
      <c r="M24" s="2">
        <v>1707.2995040000001</v>
      </c>
      <c r="N24" s="2">
        <v>1775.339233682</v>
      </c>
      <c r="O24" s="2">
        <v>1835.1823619999909</v>
      </c>
      <c r="P24" s="2">
        <v>1893.2864221</v>
      </c>
      <c r="Q24" s="2">
        <v>1989.4002926047099</v>
      </c>
      <c r="R24" s="2">
        <v>2087.3432791</v>
      </c>
      <c r="S24" s="2">
        <v>2180.9614756999995</v>
      </c>
      <c r="T24" s="2">
        <v>2262.0392348999999</v>
      </c>
      <c r="U24" s="2">
        <v>2325.8775233402698</v>
      </c>
      <c r="V24" s="2">
        <v>2374.8207226999998</v>
      </c>
      <c r="W24" s="2">
        <v>2500.8102362</v>
      </c>
      <c r="X24" s="2">
        <v>2645.9654022</v>
      </c>
      <c r="Y24" s="2">
        <v>2772.5521241000001</v>
      </c>
      <c r="Z24" s="2">
        <v>2869.3418823000002</v>
      </c>
      <c r="AA24" s="2">
        <v>2963.6528370289298</v>
      </c>
      <c r="AB24" s="2">
        <v>3076.16355970834</v>
      </c>
      <c r="AC24" s="2">
        <v>3238.3280308642202</v>
      </c>
      <c r="AD24" s="2">
        <v>3358.2346095922398</v>
      </c>
      <c r="AE24" s="2">
        <v>3477.6045782799201</v>
      </c>
      <c r="AF24" s="373"/>
      <c r="AG24" s="2">
        <v>0</v>
      </c>
      <c r="AH24" s="2">
        <v>-0.10372832602979543</v>
      </c>
      <c r="AI24" s="2">
        <v>0.78009721639000418</v>
      </c>
      <c r="AJ24" s="2">
        <v>-21.111014621870254</v>
      </c>
      <c r="AK24" s="2">
        <v>-5.3650816205295087</v>
      </c>
      <c r="AL24" s="2">
        <v>-3.160726243479985</v>
      </c>
      <c r="AM24" s="2">
        <v>7.0404474378001396</v>
      </c>
    </row>
    <row r="25" spans="1:43" s="371" customFormat="1" ht="12" customHeight="1" x14ac:dyDescent="0.2">
      <c r="A25" s="1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375"/>
      <c r="AG25" s="2"/>
      <c r="AH25" s="2"/>
      <c r="AI25" s="2"/>
      <c r="AJ25" s="2"/>
      <c r="AK25" s="2"/>
      <c r="AL25" s="2"/>
      <c r="AM25" s="2"/>
    </row>
    <row r="26" spans="1:43" s="371" customFormat="1" ht="12" customHeight="1" x14ac:dyDescent="0.2">
      <c r="A26" s="272" t="s">
        <v>159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375"/>
      <c r="AG26" s="2"/>
      <c r="AH26" s="2"/>
      <c r="AI26" s="2"/>
      <c r="AJ26" s="2"/>
      <c r="AK26" s="2"/>
      <c r="AL26" s="2"/>
      <c r="AM26" s="2"/>
    </row>
    <row r="27" spans="1:43" s="371" customFormat="1" ht="12" customHeight="1" x14ac:dyDescent="0.2">
      <c r="A27" s="1" t="s">
        <v>160</v>
      </c>
      <c r="B27" s="2">
        <v>36.709285704000003</v>
      </c>
      <c r="C27" s="2">
        <v>36.526805954000004</v>
      </c>
      <c r="D27" s="2">
        <v>36.683179334000002</v>
      </c>
      <c r="E27" s="2">
        <v>33.900517927999999</v>
      </c>
      <c r="F27" s="2">
        <v>34.095573255000005</v>
      </c>
      <c r="G27" s="2">
        <v>35.588632343</v>
      </c>
      <c r="H27" s="2">
        <v>51.136567790000001</v>
      </c>
      <c r="I27" s="2">
        <v>69.746389314999988</v>
      </c>
      <c r="J27" s="2">
        <v>89.490327348999998</v>
      </c>
      <c r="K27" s="2">
        <v>68.604267034999992</v>
      </c>
      <c r="L27" s="2">
        <v>65.127838866999994</v>
      </c>
      <c r="M27" s="2">
        <v>80.939307772999996</v>
      </c>
      <c r="N27" s="2">
        <v>95.832797697000004</v>
      </c>
      <c r="O27" s="2">
        <v>88.315510767000006</v>
      </c>
      <c r="P27" s="2">
        <v>97.980873194999987</v>
      </c>
      <c r="Q27" s="2">
        <v>105.150191362</v>
      </c>
      <c r="R27" s="2">
        <v>132.01822489599999</v>
      </c>
      <c r="S27" s="2">
        <v>134.233431551</v>
      </c>
      <c r="T27" s="2">
        <v>128.932115931</v>
      </c>
      <c r="U27" s="2">
        <v>135.423860988</v>
      </c>
      <c r="V27" s="2">
        <v>119.398088888</v>
      </c>
      <c r="W27" s="2">
        <v>162.83039664899999</v>
      </c>
      <c r="X27" s="2">
        <v>197.83360022100001</v>
      </c>
      <c r="Y27" s="2">
        <v>255.857069956</v>
      </c>
      <c r="Z27" s="2">
        <v>298.412573963</v>
      </c>
      <c r="AA27" s="2">
        <v>256.833551501317</v>
      </c>
      <c r="AB27" s="2">
        <v>263.91774041087098</v>
      </c>
      <c r="AC27" s="2">
        <v>284.91121492704201</v>
      </c>
      <c r="AD27" s="2">
        <v>305.03157696096503</v>
      </c>
      <c r="AE27" s="2">
        <v>308.97831323133101</v>
      </c>
      <c r="AF27" s="375"/>
      <c r="AG27" s="2">
        <v>0</v>
      </c>
      <c r="AH27" s="2">
        <v>-7.4639316156649897</v>
      </c>
      <c r="AI27" s="2">
        <v>6.6486993682889874</v>
      </c>
      <c r="AJ27" s="2">
        <v>9.256278200441983</v>
      </c>
      <c r="AK27" s="2">
        <v>2.8797411976830176</v>
      </c>
      <c r="AL27" s="2">
        <v>11.255960860841014</v>
      </c>
      <c r="AM27" s="2">
        <v>5.2887432183130159</v>
      </c>
    </row>
    <row r="28" spans="1:43" s="371" customFormat="1" ht="12" customHeight="1" x14ac:dyDescent="0.2">
      <c r="A28" s="1" t="s">
        <v>161</v>
      </c>
      <c r="B28" s="2">
        <v>132.856739748</v>
      </c>
      <c r="C28" s="2">
        <v>74.717229537999998</v>
      </c>
      <c r="D28" s="2">
        <v>52.825699997000001</v>
      </c>
      <c r="E28" s="2">
        <v>56.069049131</v>
      </c>
      <c r="F28" s="2">
        <v>68.193708228999995</v>
      </c>
      <c r="G28" s="2">
        <v>99.695175093000003</v>
      </c>
      <c r="H28" s="2">
        <v>134.38291750300002</v>
      </c>
      <c r="I28" s="2">
        <v>172.419340283</v>
      </c>
      <c r="J28" s="2">
        <v>101.79825938499998</v>
      </c>
      <c r="K28" s="2">
        <v>94.006071962000007</v>
      </c>
      <c r="L28" s="2">
        <v>119.52437265799999</v>
      </c>
      <c r="M28" s="2">
        <v>114.62776862600001</v>
      </c>
      <c r="N28" s="2">
        <v>103.394915965</v>
      </c>
      <c r="O28" s="2">
        <v>117.91572628200001</v>
      </c>
      <c r="P28" s="2">
        <v>152.25833186599999</v>
      </c>
      <c r="Q28" s="2">
        <v>202.47741949100001</v>
      </c>
      <c r="R28" s="2">
        <v>190.188830583</v>
      </c>
      <c r="S28" s="2">
        <v>208.439404365</v>
      </c>
      <c r="T28" s="2">
        <v>179.50595596799999</v>
      </c>
      <c r="U28" s="2">
        <v>181.374050646</v>
      </c>
      <c r="V28" s="2">
        <v>189.12582073999999</v>
      </c>
      <c r="W28" s="2">
        <v>276.00139892100003</v>
      </c>
      <c r="X28" s="2">
        <v>216.540253662</v>
      </c>
      <c r="Y28" s="2">
        <v>159.77849043400002</v>
      </c>
      <c r="Z28" s="2">
        <v>194.233866764</v>
      </c>
      <c r="AA28" s="2">
        <v>192.847240232052</v>
      </c>
      <c r="AB28" s="2">
        <v>201.388118309672</v>
      </c>
      <c r="AC28" s="2">
        <v>207.31805196041401</v>
      </c>
      <c r="AD28" s="2">
        <v>214.766716223598</v>
      </c>
      <c r="AE28" s="2">
        <v>221.87340717331702</v>
      </c>
      <c r="AF28" s="375"/>
      <c r="AG28" s="2">
        <v>0</v>
      </c>
      <c r="AH28" s="2">
        <v>2.9016778572919861</v>
      </c>
      <c r="AI28" s="2">
        <v>2.2769912401549846</v>
      </c>
      <c r="AJ28" s="2">
        <v>1.9793096679970006</v>
      </c>
      <c r="AK28" s="2">
        <v>2.2199438205879858</v>
      </c>
      <c r="AL28" s="2">
        <v>2.1860094779199812</v>
      </c>
      <c r="AM28" s="2">
        <v>2.5274043538780404</v>
      </c>
    </row>
    <row r="29" spans="1:43" s="371" customFormat="1" ht="12" customHeight="1" x14ac:dyDescent="0.2">
      <c r="A29" s="1" t="s">
        <v>162</v>
      </c>
      <c r="B29" s="2">
        <v>56.117636014000006</v>
      </c>
      <c r="C29" s="2">
        <v>60.957965207000001</v>
      </c>
      <c r="D29" s="2">
        <v>65.431950841000003</v>
      </c>
      <c r="E29" s="2">
        <v>65.771644681000012</v>
      </c>
      <c r="F29" s="2">
        <v>63.284488216999996</v>
      </c>
      <c r="G29" s="2">
        <v>61.988738671999997</v>
      </c>
      <c r="H29" s="2">
        <v>65.487143429</v>
      </c>
      <c r="I29" s="2">
        <v>82.772004308000007</v>
      </c>
      <c r="J29" s="2">
        <v>105.542052685</v>
      </c>
      <c r="K29" s="2">
        <v>80.303140784000007</v>
      </c>
      <c r="L29" s="2">
        <v>72.378381063999996</v>
      </c>
      <c r="M29" s="2">
        <v>101.992848878</v>
      </c>
      <c r="N29" s="2">
        <v>109.53102141299999</v>
      </c>
      <c r="O29" s="2">
        <v>98.201182430000003</v>
      </c>
      <c r="P29" s="2">
        <v>92.064572351999999</v>
      </c>
      <c r="Q29" s="2">
        <v>79.572332051950411</v>
      </c>
      <c r="R29" s="2">
        <v>76.123698591999997</v>
      </c>
      <c r="S29" s="2">
        <v>78.280311648000009</v>
      </c>
      <c r="T29" s="2">
        <v>80.610166584000012</v>
      </c>
      <c r="U29" s="2">
        <v>86.811691535999998</v>
      </c>
      <c r="V29" s="2">
        <v>91.609171830999998</v>
      </c>
      <c r="W29" s="2">
        <v>91.137576738000007</v>
      </c>
      <c r="X29" s="2">
        <v>107.877274695</v>
      </c>
      <c r="Y29" s="2">
        <v>180.72408607600002</v>
      </c>
      <c r="Z29" s="2">
        <v>214.050423999</v>
      </c>
      <c r="AA29" s="2">
        <v>158.68633404961002</v>
      </c>
      <c r="AB29" s="2">
        <v>133.150013962066</v>
      </c>
      <c r="AC29" s="2">
        <v>136.632057529398</v>
      </c>
      <c r="AD29" s="2">
        <v>152.10360845136699</v>
      </c>
      <c r="AE29" s="2">
        <v>150.67023532723002</v>
      </c>
      <c r="AF29" s="375"/>
      <c r="AG29" s="2">
        <v>0</v>
      </c>
      <c r="AH29" s="2">
        <v>0.23515835203198776</v>
      </c>
      <c r="AI29" s="2">
        <v>2.4153982090760451</v>
      </c>
      <c r="AJ29" s="2">
        <v>4.9822849530750091</v>
      </c>
      <c r="AK29" s="2">
        <v>-5.4440220268429869</v>
      </c>
      <c r="AL29" s="2">
        <v>3.6650169423159866</v>
      </c>
      <c r="AM29" s="2">
        <v>1.2086811550520054</v>
      </c>
    </row>
    <row r="30" spans="1:43" s="371" customFormat="1" ht="12" customHeight="1" x14ac:dyDescent="0.2">
      <c r="A30" s="1" t="s">
        <v>399</v>
      </c>
      <c r="B30" s="2">
        <v>5.6783165339999995</v>
      </c>
      <c r="C30" s="2">
        <v>11.705886142999999</v>
      </c>
      <c r="D30" s="2">
        <v>12.035108221</v>
      </c>
      <c r="E30" s="2">
        <v>9.6870825459999992</v>
      </c>
      <c r="F30" s="2">
        <v>7.0748493630000002</v>
      </c>
      <c r="G30" s="2">
        <v>4.813022331</v>
      </c>
      <c r="H30" s="2">
        <v>4.190337811</v>
      </c>
      <c r="I30" s="2">
        <v>4.2289651489999995</v>
      </c>
      <c r="J30" s="2">
        <v>11.300989421000001</v>
      </c>
      <c r="K30" s="2">
        <v>7.1223547859999998</v>
      </c>
      <c r="L30" s="2">
        <v>5.6230944140000005</v>
      </c>
      <c r="M30" s="2">
        <v>7.6961511639999998</v>
      </c>
      <c r="N30" s="2">
        <v>6.7353212999999998</v>
      </c>
      <c r="O30" s="2">
        <v>6.0111725189999996</v>
      </c>
      <c r="P30" s="2">
        <v>4.9816208790000003</v>
      </c>
      <c r="Q30" s="2">
        <v>4.7414957219999998</v>
      </c>
      <c r="R30" s="2">
        <v>4.4609438729999997</v>
      </c>
      <c r="S30" s="2">
        <v>4.2051784200000002</v>
      </c>
      <c r="T30" s="2">
        <v>4.9711789990000002</v>
      </c>
      <c r="U30" s="2">
        <v>5.5011896189999998</v>
      </c>
      <c r="V30" s="2">
        <v>6.174809657</v>
      </c>
      <c r="W30" s="2">
        <v>5.8395699690000002</v>
      </c>
      <c r="X30" s="2">
        <v>6.7892617729999998</v>
      </c>
      <c r="Y30" s="2">
        <v>8.4567241840000005</v>
      </c>
      <c r="Z30" s="2">
        <v>10.320759771000001</v>
      </c>
      <c r="AA30" s="2">
        <v>10.320759771000001</v>
      </c>
      <c r="AB30" s="2">
        <v>10.320759771000001</v>
      </c>
      <c r="AC30" s="2">
        <v>10.320759771000001</v>
      </c>
      <c r="AD30" s="2">
        <v>10.320759771000001</v>
      </c>
      <c r="AE30" s="2">
        <v>10.320759771000001</v>
      </c>
      <c r="AF30" s="375"/>
      <c r="AG30" s="2">
        <v>0</v>
      </c>
      <c r="AH30" s="2">
        <v>4.0640355870000011</v>
      </c>
      <c r="AI30" s="2">
        <v>4.0640355870000011</v>
      </c>
      <c r="AJ30" s="2">
        <v>4.0640355870000011</v>
      </c>
      <c r="AK30" s="2">
        <v>4.0640355870000011</v>
      </c>
      <c r="AL30" s="2">
        <v>4.0640355870000011</v>
      </c>
      <c r="AM30" s="2">
        <v>4.0640355870000011</v>
      </c>
    </row>
    <row r="31" spans="1:43" s="371" customFormat="1" ht="12" customHeight="1" x14ac:dyDescent="0.2">
      <c r="A31" s="1" t="s">
        <v>163</v>
      </c>
      <c r="B31" s="2">
        <v>159.93860360599999</v>
      </c>
      <c r="C31" s="2">
        <v>102.50281982800001</v>
      </c>
      <c r="D31" s="2">
        <v>81.305063404999999</v>
      </c>
      <c r="E31" s="2">
        <v>82.955804035</v>
      </c>
      <c r="F31" s="2">
        <v>96.102009554999995</v>
      </c>
      <c r="G31" s="2">
        <v>129.14818378699999</v>
      </c>
      <c r="H31" s="2">
        <v>176.82016853299999</v>
      </c>
      <c r="I31" s="2">
        <v>227.80514795600001</v>
      </c>
      <c r="J31" s="2">
        <v>170.78075526199999</v>
      </c>
      <c r="K31" s="2">
        <v>149.6488674</v>
      </c>
      <c r="L31" s="2">
        <v>173.901532358</v>
      </c>
      <c r="M31" s="2">
        <v>177.313965696</v>
      </c>
      <c r="N31" s="2">
        <v>178.71282090600002</v>
      </c>
      <c r="O31" s="2">
        <v>188.799897668</v>
      </c>
      <c r="P31" s="2">
        <v>233.43608800700002</v>
      </c>
      <c r="Q31" s="2">
        <v>293.19796501100001</v>
      </c>
      <c r="R31" s="2">
        <v>309.87030899600001</v>
      </c>
      <c r="S31" s="2">
        <v>329.97393985299999</v>
      </c>
      <c r="T31" s="2">
        <v>295.56096744400003</v>
      </c>
      <c r="U31" s="2">
        <v>302.81105094100002</v>
      </c>
      <c r="V31" s="2">
        <v>293.40570076799997</v>
      </c>
      <c r="W31" s="2">
        <v>425.32160023900002</v>
      </c>
      <c r="X31" s="2">
        <v>398.46311871200004</v>
      </c>
      <c r="Y31" s="2">
        <v>376.59609096599996</v>
      </c>
      <c r="Z31" s="2">
        <v>441.78379401399997</v>
      </c>
      <c r="AA31" s="2">
        <v>412.25880152887504</v>
      </c>
      <c r="AB31" s="2">
        <v>432.58757813264901</v>
      </c>
      <c r="AC31" s="2">
        <v>458.18652673974299</v>
      </c>
      <c r="AD31" s="2">
        <v>482.33253973494095</v>
      </c>
      <c r="AE31" s="2">
        <v>494.792826404018</v>
      </c>
      <c r="AF31" s="375"/>
      <c r="AG31" s="2">
        <v>0</v>
      </c>
      <c r="AH31" s="2">
        <v>-10.955011195143072</v>
      </c>
      <c r="AI31" s="2">
        <v>0.29770385023203971</v>
      </c>
      <c r="AJ31" s="2">
        <v>1.0839768858019738</v>
      </c>
      <c r="AK31" s="2">
        <v>-3.2733416417290186</v>
      </c>
      <c r="AL31" s="2">
        <v>2.3078404978089679</v>
      </c>
      <c r="AM31" s="2">
        <v>2.8106716319209681</v>
      </c>
    </row>
    <row r="32" spans="1:43" s="371" customFormat="1" ht="12" customHeight="1" x14ac:dyDescent="0.2">
      <c r="A32" s="1" t="s">
        <v>164</v>
      </c>
      <c r="B32" s="2">
        <v>47.246183878999993</v>
      </c>
      <c r="C32" s="2">
        <v>58.665402303</v>
      </c>
      <c r="D32" s="2">
        <v>63.440612493000003</v>
      </c>
      <c r="E32" s="2">
        <v>62.622748913000002</v>
      </c>
      <c r="F32" s="2">
        <v>58.132042726000002</v>
      </c>
      <c r="G32" s="2">
        <v>54.023273228999997</v>
      </c>
      <c r="H32" s="2">
        <v>53.574899311999999</v>
      </c>
      <c r="I32" s="2">
        <v>64.708502015999997</v>
      </c>
      <c r="J32" s="2">
        <v>88.467989694000011</v>
      </c>
      <c r="K32" s="2">
        <v>68.074969026000005</v>
      </c>
      <c r="L32" s="2">
        <v>60.426190475000006</v>
      </c>
      <c r="M32" s="2">
        <v>84.527305760999994</v>
      </c>
      <c r="N32" s="2">
        <v>89.199948307</v>
      </c>
      <c r="O32" s="2">
        <v>80.922090038999997</v>
      </c>
      <c r="P32" s="2">
        <v>74.056091929000004</v>
      </c>
      <c r="Q32" s="2">
        <v>62.900440467999999</v>
      </c>
      <c r="R32" s="2">
        <v>60.158514761999996</v>
      </c>
      <c r="S32" s="2">
        <v>61.107647643000014</v>
      </c>
      <c r="T32" s="2">
        <v>63.702650900999998</v>
      </c>
      <c r="U32" s="2">
        <v>69.083833107000004</v>
      </c>
      <c r="V32" s="2">
        <v>73.848141533999993</v>
      </c>
      <c r="W32" s="2">
        <v>74.168154532999992</v>
      </c>
      <c r="X32" s="2">
        <v>87.819684783</v>
      </c>
      <c r="Y32" s="2">
        <v>138.59094705799998</v>
      </c>
      <c r="Z32" s="2">
        <v>160.895285223</v>
      </c>
      <c r="AA32" s="2">
        <v>118.587345717218</v>
      </c>
      <c r="AB32" s="2">
        <v>96.615207191357101</v>
      </c>
      <c r="AC32" s="2">
        <v>97.674817117648303</v>
      </c>
      <c r="AD32" s="2">
        <v>108.473927651423</v>
      </c>
      <c r="AE32" s="2">
        <v>107.15123549063701</v>
      </c>
      <c r="AF32" s="375"/>
      <c r="AG32" s="2">
        <v>0</v>
      </c>
      <c r="AH32" s="2">
        <v>0.13403114835500674</v>
      </c>
      <c r="AI32" s="2">
        <v>0.46472239724899111</v>
      </c>
      <c r="AJ32" s="2">
        <v>2.1507278160432008</v>
      </c>
      <c r="AK32" s="2">
        <v>-6.202604204104702</v>
      </c>
      <c r="AL32" s="2">
        <v>0.39914094908699838</v>
      </c>
      <c r="AM32" s="2">
        <v>-1.668347228005004</v>
      </c>
    </row>
    <row r="33" spans="1:39" s="371" customFormat="1" ht="12" customHeight="1" x14ac:dyDescent="0.2">
      <c r="A33" s="273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378"/>
      <c r="W33" s="378"/>
      <c r="X33" s="378"/>
      <c r="Y33" s="378"/>
      <c r="Z33" s="378"/>
      <c r="AA33" s="378"/>
      <c r="AB33" s="378"/>
      <c r="AC33" s="378"/>
      <c r="AD33" s="378"/>
      <c r="AE33" s="378"/>
      <c r="AF33" s="375"/>
      <c r="AG33" s="2"/>
      <c r="AH33" s="2"/>
      <c r="AI33" s="2"/>
      <c r="AJ33" s="2"/>
      <c r="AK33" s="2"/>
      <c r="AL33" s="2"/>
      <c r="AM33" s="2"/>
    </row>
    <row r="34" spans="1:39" s="371" customFormat="1" ht="12" customHeight="1" x14ac:dyDescent="0.2">
      <c r="A34" s="272" t="s">
        <v>165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378"/>
      <c r="W34" s="378"/>
      <c r="X34" s="378"/>
      <c r="Y34" s="378"/>
      <c r="Z34" s="378"/>
      <c r="AA34" s="378"/>
      <c r="AB34" s="378"/>
      <c r="AC34" s="378"/>
      <c r="AD34" s="378"/>
      <c r="AE34" s="378"/>
      <c r="AF34" s="375"/>
      <c r="AG34" s="2"/>
      <c r="AH34" s="2"/>
      <c r="AI34" s="2"/>
      <c r="AJ34" s="2"/>
      <c r="AK34" s="2"/>
      <c r="AL34" s="2"/>
      <c r="AM34" s="2"/>
    </row>
    <row r="35" spans="1:39" s="371" customFormat="1" ht="12" customHeight="1" x14ac:dyDescent="0.2">
      <c r="A35" s="1" t="s">
        <v>166</v>
      </c>
      <c r="B35" s="2">
        <v>1162.807</v>
      </c>
      <c r="C35" s="2">
        <v>1197.046</v>
      </c>
      <c r="D35" s="2">
        <v>1244.4829999999999</v>
      </c>
      <c r="E35" s="2">
        <v>1288.95</v>
      </c>
      <c r="F35" s="2">
        <v>1331.7529999999999</v>
      </c>
      <c r="G35" s="2">
        <v>1385.8879999999999</v>
      </c>
      <c r="H35" s="2">
        <v>1436.7529999999999</v>
      </c>
      <c r="I35" s="2">
        <v>1519.2149999999999</v>
      </c>
      <c r="J35" s="2">
        <v>1563.249</v>
      </c>
      <c r="K35" s="2">
        <v>1612.296</v>
      </c>
      <c r="L35" s="2">
        <v>1696.807</v>
      </c>
      <c r="M35" s="2">
        <v>1752.248</v>
      </c>
      <c r="N35" s="2">
        <v>1780.742</v>
      </c>
      <c r="O35" s="2">
        <v>1823.684</v>
      </c>
      <c r="P35" s="2">
        <v>1892.1030000000001</v>
      </c>
      <c r="Q35" s="2">
        <v>1991.5450000000001</v>
      </c>
      <c r="R35" s="2">
        <v>2054.8919999999998</v>
      </c>
      <c r="S35" s="2">
        <v>2142.31</v>
      </c>
      <c r="T35" s="2">
        <v>2239.3539999999998</v>
      </c>
      <c r="U35" s="2">
        <v>2303.0410000000002</v>
      </c>
      <c r="V35" s="2">
        <v>2249.509</v>
      </c>
      <c r="W35" s="2">
        <v>2429.5250000000001</v>
      </c>
      <c r="X35" s="2">
        <v>2665.3389999999999</v>
      </c>
      <c r="Y35" s="2">
        <v>2798.0830000000001</v>
      </c>
      <c r="Z35" s="2">
        <v>2894.3209999999999</v>
      </c>
      <c r="AA35" s="2">
        <v>3020.8159999999998</v>
      </c>
      <c r="AB35" s="2">
        <v>3150.27494209622</v>
      </c>
      <c r="AC35" s="2">
        <v>3319.49895708338</v>
      </c>
      <c r="AD35" s="2">
        <v>3467.0101566554599</v>
      </c>
      <c r="AE35" s="2">
        <v>3582.1659972851498</v>
      </c>
      <c r="AG35" s="2">
        <v>0</v>
      </c>
      <c r="AH35" s="2">
        <v>1.6100000000001273</v>
      </c>
      <c r="AI35" s="2">
        <v>4.0077481642797466</v>
      </c>
      <c r="AJ35" s="2">
        <v>-14.316806661569899</v>
      </c>
      <c r="AK35" s="2">
        <v>-12.634416075569789</v>
      </c>
      <c r="AL35" s="2">
        <v>-7.8563931853104805</v>
      </c>
      <c r="AM35" s="2">
        <v>-12.765644362710191</v>
      </c>
    </row>
    <row r="36" spans="1:39" s="371" customFormat="1" ht="12" customHeight="1" x14ac:dyDescent="0.2">
      <c r="A36" s="1" t="s">
        <v>197</v>
      </c>
      <c r="B36" s="2">
        <v>523.745</v>
      </c>
      <c r="C36" s="2">
        <v>555.57000000000005</v>
      </c>
      <c r="D36" s="2">
        <v>564.077</v>
      </c>
      <c r="E36" s="2">
        <v>569.96500000000003</v>
      </c>
      <c r="F36" s="2">
        <v>603.26099999999997</v>
      </c>
      <c r="G36" s="2">
        <v>629.61</v>
      </c>
      <c r="H36" s="2">
        <v>703.226</v>
      </c>
      <c r="I36" s="2">
        <v>778.66800000000001</v>
      </c>
      <c r="J36" s="2">
        <v>813.88599999999997</v>
      </c>
      <c r="K36" s="2">
        <v>733.51199999999994</v>
      </c>
      <c r="L36" s="2">
        <v>782.98500000000001</v>
      </c>
      <c r="M36" s="2">
        <v>830.11800000000005</v>
      </c>
      <c r="N36" s="2">
        <v>828.97799999999995</v>
      </c>
      <c r="O36" s="2">
        <v>835.78</v>
      </c>
      <c r="P36" s="2">
        <v>899.47199999999998</v>
      </c>
      <c r="Q36" s="2">
        <v>983.41200000000003</v>
      </c>
      <c r="R36" s="2">
        <v>1050.057</v>
      </c>
      <c r="S36" s="2">
        <v>1125.81</v>
      </c>
      <c r="T36" s="2">
        <v>1178.3510000000001</v>
      </c>
      <c r="U36" s="2">
        <v>1199.2170000000001</v>
      </c>
      <c r="V36" s="2">
        <v>1229.7840000000001</v>
      </c>
      <c r="W36" s="2">
        <v>1360.7139999999999</v>
      </c>
      <c r="X36" s="2">
        <v>1488.4670000000001</v>
      </c>
      <c r="Y36" s="2">
        <v>1561.1030000000001</v>
      </c>
      <c r="Z36" s="2">
        <v>1604.42</v>
      </c>
      <c r="AA36" s="2">
        <v>1657.49</v>
      </c>
      <c r="AB36" s="2">
        <v>1732.8484850204488</v>
      </c>
      <c r="AC36" s="2">
        <v>1821.0694812549787</v>
      </c>
      <c r="AD36" s="2">
        <v>1883.9670715667241</v>
      </c>
      <c r="AE36" s="2">
        <v>1942.361244859613</v>
      </c>
      <c r="AG36" s="2">
        <v>0</v>
      </c>
      <c r="AH36" s="2">
        <v>3.27800000000002</v>
      </c>
      <c r="AI36" s="2">
        <v>36.308127870808903</v>
      </c>
      <c r="AJ36" s="2">
        <v>25.597649782996996</v>
      </c>
      <c r="AK36" s="2">
        <v>29.602430521090582</v>
      </c>
      <c r="AL36" s="2">
        <v>40.287544805911011</v>
      </c>
      <c r="AM36" s="2">
        <v>45.714741944387697</v>
      </c>
    </row>
    <row r="37" spans="1:39" s="371" customFormat="1" ht="12" customHeight="1" x14ac:dyDescent="0.2">
      <c r="A37" s="1" t="s">
        <v>167</v>
      </c>
      <c r="B37" s="2">
        <v>55.786000000000001</v>
      </c>
      <c r="C37" s="2">
        <v>65.141000000000005</v>
      </c>
      <c r="D37" s="2">
        <v>77.844999999999999</v>
      </c>
      <c r="E37" s="2">
        <v>84.692999999999998</v>
      </c>
      <c r="F37" s="2">
        <v>97.058000000000007</v>
      </c>
      <c r="G37" s="2">
        <v>107.465</v>
      </c>
      <c r="H37" s="2">
        <v>127.889</v>
      </c>
      <c r="I37" s="2">
        <v>146.846</v>
      </c>
      <c r="J37" s="2">
        <v>132.77600000000001</v>
      </c>
      <c r="K37" s="2">
        <v>111.032</v>
      </c>
      <c r="L37" s="2">
        <v>131.97900000000001</v>
      </c>
      <c r="M37" s="2">
        <v>147.88399999999999</v>
      </c>
      <c r="N37" s="2">
        <v>129.655</v>
      </c>
      <c r="O37" s="2">
        <v>138.68199999999999</v>
      </c>
      <c r="P37" s="2">
        <v>167.52799999999999</v>
      </c>
      <c r="Q37" s="2">
        <v>201.358</v>
      </c>
      <c r="R37" s="2">
        <v>233.80099999999999</v>
      </c>
      <c r="S37" s="2">
        <v>263.21300000000002</v>
      </c>
      <c r="T37" s="2">
        <v>251.59100000000001</v>
      </c>
      <c r="U37" s="2">
        <v>236.999</v>
      </c>
      <c r="V37" s="2">
        <v>250.64099999999999</v>
      </c>
      <c r="W37" s="2">
        <v>286.01799999999997</v>
      </c>
      <c r="X37" s="2">
        <v>300.20299999999997</v>
      </c>
      <c r="Y37" s="2">
        <v>227.505</v>
      </c>
      <c r="Z37" s="2">
        <v>193.97499999999999</v>
      </c>
      <c r="AA37" s="2">
        <v>197.547</v>
      </c>
      <c r="AB37" s="2">
        <v>209.64215289878183</v>
      </c>
      <c r="AC37" s="2">
        <v>228.5479865508681</v>
      </c>
      <c r="AD37" s="2">
        <v>242.66401094857099</v>
      </c>
      <c r="AE37" s="2">
        <v>254.26288678294728</v>
      </c>
      <c r="AG37" s="2">
        <v>0</v>
      </c>
      <c r="AH37" s="2">
        <v>-1.6999999999995907E-2</v>
      </c>
      <c r="AI37" s="2">
        <v>-1.8712217594608944</v>
      </c>
      <c r="AJ37" s="2">
        <v>-1.4080469438720229</v>
      </c>
      <c r="AK37" s="2">
        <v>-0.95213872750517226</v>
      </c>
      <c r="AL37" s="2">
        <v>-0.46882175835872886</v>
      </c>
      <c r="AM37" s="2">
        <v>-6.5374455090534411E-2</v>
      </c>
    </row>
    <row r="38" spans="1:39" s="371" customFormat="1" ht="12" customHeight="1" x14ac:dyDescent="0.2">
      <c r="A38" s="273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378"/>
      <c r="W38" s="378"/>
      <c r="X38" s="378"/>
      <c r="Y38" s="378"/>
      <c r="Z38" s="378"/>
      <c r="AA38" s="378"/>
      <c r="AB38" s="378"/>
      <c r="AC38" s="378"/>
      <c r="AD38" s="378"/>
      <c r="AE38" s="378"/>
      <c r="AF38" s="375"/>
      <c r="AG38" s="2"/>
      <c r="AH38" s="2"/>
      <c r="AI38" s="2"/>
      <c r="AJ38" s="2"/>
      <c r="AK38" s="2"/>
      <c r="AL38" s="2"/>
      <c r="AM38" s="2"/>
    </row>
    <row r="39" spans="1:39" s="371" customFormat="1" ht="12" customHeight="1" x14ac:dyDescent="0.2">
      <c r="A39" s="272" t="s">
        <v>168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378"/>
      <c r="W39" s="378"/>
      <c r="X39" s="378"/>
      <c r="Y39" s="378"/>
      <c r="Z39" s="378"/>
      <c r="AA39" s="378"/>
      <c r="AB39" s="378"/>
      <c r="AC39" s="378"/>
      <c r="AD39" s="378"/>
      <c r="AE39" s="378"/>
      <c r="AF39" s="375"/>
      <c r="AG39" s="2"/>
      <c r="AH39" s="2"/>
      <c r="AI39" s="2"/>
      <c r="AJ39" s="2"/>
      <c r="AK39" s="2"/>
      <c r="AL39" s="2"/>
      <c r="AM39" s="2"/>
    </row>
    <row r="40" spans="1:39" s="371" customFormat="1" ht="12" customHeight="1" x14ac:dyDescent="0.2">
      <c r="A40" s="1" t="s">
        <v>169</v>
      </c>
      <c r="B40" s="2">
        <v>5335</v>
      </c>
      <c r="C40" s="2">
        <v>5357</v>
      </c>
      <c r="D40" s="2">
        <v>5405</v>
      </c>
      <c r="E40" s="2">
        <v>5369</v>
      </c>
      <c r="F40" s="2">
        <v>5204</v>
      </c>
      <c r="G40" s="2">
        <v>5033</v>
      </c>
      <c r="H40" s="2">
        <v>4893</v>
      </c>
      <c r="I40" s="2">
        <v>4785</v>
      </c>
      <c r="J40" s="2">
        <v>4497</v>
      </c>
      <c r="K40" s="2">
        <v>4402</v>
      </c>
      <c r="L40" s="2">
        <v>4123</v>
      </c>
      <c r="M40" s="2">
        <v>3810</v>
      </c>
      <c r="N40" s="2">
        <v>3477</v>
      </c>
      <c r="O40" s="2">
        <v>3281</v>
      </c>
      <c r="P40" s="2">
        <v>3146</v>
      </c>
      <c r="Q40" s="2">
        <v>3059</v>
      </c>
      <c r="R40" s="2">
        <v>2924</v>
      </c>
      <c r="S40" s="2">
        <v>2787</v>
      </c>
      <c r="T40" s="2">
        <v>2606</v>
      </c>
      <c r="U40" s="2">
        <v>2543.8319999999999</v>
      </c>
      <c r="V40" s="2">
        <v>2323.3160439560438</v>
      </c>
      <c r="W40" s="2">
        <v>2439.5604395604396</v>
      </c>
      <c r="X40" s="2">
        <v>2252.8480219780217</v>
      </c>
      <c r="Y40" s="2">
        <v>2200.6590000000001</v>
      </c>
      <c r="Z40" s="2">
        <v>2326.9790109890114</v>
      </c>
      <c r="AA40" s="2">
        <v>2301.0588407436981</v>
      </c>
      <c r="AB40" s="2">
        <v>2231.9812452680544</v>
      </c>
      <c r="AC40" s="2">
        <v>2193.8723072023681</v>
      </c>
      <c r="AD40" s="2">
        <v>2141.8847092280989</v>
      </c>
      <c r="AE40" s="2">
        <v>2088.3650326115435</v>
      </c>
      <c r="AF40" s="375"/>
      <c r="AG40" s="2">
        <v>0</v>
      </c>
      <c r="AH40" s="2">
        <v>64.78101098901152</v>
      </c>
      <c r="AI40" s="2">
        <v>52.816840743697867</v>
      </c>
      <c r="AJ40" s="2">
        <v>68.025245268054277</v>
      </c>
      <c r="AK40" s="2">
        <v>96.070307202367985</v>
      </c>
      <c r="AL40" s="2">
        <v>109.79670922809896</v>
      </c>
      <c r="AM40" s="2">
        <v>56.277032611543518</v>
      </c>
    </row>
    <row r="41" spans="1:39" s="371" customFormat="1" ht="12" customHeight="1" x14ac:dyDescent="0.2">
      <c r="A41" s="1" t="s">
        <v>170</v>
      </c>
      <c r="B41" s="2">
        <v>0</v>
      </c>
      <c r="C41" s="2">
        <v>24</v>
      </c>
      <c r="D41" s="2">
        <v>58</v>
      </c>
      <c r="E41" s="2">
        <v>125</v>
      </c>
      <c r="F41" s="2">
        <v>235</v>
      </c>
      <c r="G41" s="2">
        <v>239</v>
      </c>
      <c r="H41" s="2">
        <v>232</v>
      </c>
      <c r="I41" s="2">
        <v>226</v>
      </c>
      <c r="J41" s="2">
        <v>206</v>
      </c>
      <c r="K41" s="2">
        <v>208</v>
      </c>
      <c r="L41" s="2">
        <v>194</v>
      </c>
      <c r="M41" s="2">
        <v>176</v>
      </c>
      <c r="N41" s="2">
        <v>163</v>
      </c>
      <c r="O41" s="2">
        <v>156</v>
      </c>
      <c r="P41" s="2">
        <v>150</v>
      </c>
      <c r="Q41" s="2">
        <v>147</v>
      </c>
      <c r="R41" s="2">
        <v>141</v>
      </c>
      <c r="S41" s="2">
        <v>133</v>
      </c>
      <c r="T41" s="2">
        <v>134.09</v>
      </c>
      <c r="U41" s="2">
        <v>125.03373728813561</v>
      </c>
      <c r="V41" s="2">
        <v>114.69779661016952</v>
      </c>
      <c r="W41" s="2">
        <v>171.18644067796612</v>
      </c>
      <c r="X41" s="2">
        <v>238.36514875447503</v>
      </c>
      <c r="Y41" s="2">
        <v>228.47499999999999</v>
      </c>
      <c r="Z41" s="2">
        <v>229.23728813559325</v>
      </c>
      <c r="AA41" s="2">
        <v>248.32329619644531</v>
      </c>
      <c r="AB41" s="2">
        <v>245.9313413989816</v>
      </c>
      <c r="AC41" s="2">
        <v>241.39134687585869</v>
      </c>
      <c r="AD41" s="2">
        <v>235.23989684037892</v>
      </c>
      <c r="AE41" s="2">
        <v>228.8380033408383</v>
      </c>
      <c r="AF41" s="375"/>
      <c r="AG41" s="2">
        <v>0</v>
      </c>
      <c r="AH41" s="2">
        <v>-11.440711864406751</v>
      </c>
      <c r="AI41" s="2">
        <v>5.7812961964453109</v>
      </c>
      <c r="AJ41" s="2">
        <v>7.2873413989815958</v>
      </c>
      <c r="AK41" s="2">
        <v>10.374346875858691</v>
      </c>
      <c r="AL41" s="2">
        <v>11.849896840378932</v>
      </c>
      <c r="AM41" s="2">
        <v>5.4480033408383122</v>
      </c>
    </row>
    <row r="42" spans="1:39" s="371" customFormat="1" ht="12" customHeight="1" x14ac:dyDescent="0.2">
      <c r="A42" s="1" t="s">
        <v>171</v>
      </c>
      <c r="B42" s="2">
        <v>2529</v>
      </c>
      <c r="C42" s="2">
        <v>2550</v>
      </c>
      <c r="D42" s="2">
        <v>2925</v>
      </c>
      <c r="E42" s="2">
        <v>3063</v>
      </c>
      <c r="F42" s="2">
        <v>3387</v>
      </c>
      <c r="G42" s="2">
        <v>0</v>
      </c>
      <c r="H42" s="2">
        <v>0</v>
      </c>
      <c r="I42" s="2">
        <v>0</v>
      </c>
      <c r="J42" s="2">
        <v>3757</v>
      </c>
      <c r="K42" s="2">
        <v>3665</v>
      </c>
      <c r="L42" s="2">
        <v>4046</v>
      </c>
      <c r="M42" s="2">
        <v>4174</v>
      </c>
      <c r="N42" s="2">
        <v>4077</v>
      </c>
      <c r="O42" s="2">
        <v>4047</v>
      </c>
      <c r="P42" s="2">
        <v>3983</v>
      </c>
      <c r="Q42" s="2">
        <v>4149</v>
      </c>
      <c r="R42" s="2">
        <v>3925</v>
      </c>
      <c r="S42" s="2">
        <v>3958</v>
      </c>
      <c r="T42" s="2">
        <v>3742</v>
      </c>
      <c r="U42" s="2">
        <v>3796.0430000000001</v>
      </c>
      <c r="V42" s="2">
        <v>3647.1860204081631</v>
      </c>
      <c r="W42" s="2">
        <v>3684.6938775510203</v>
      </c>
      <c r="X42" s="2">
        <v>3133.0508705707289</v>
      </c>
      <c r="Y42" s="2">
        <v>3175.9180000000001</v>
      </c>
      <c r="Z42" s="2">
        <v>4413.7709183673469</v>
      </c>
      <c r="AA42" s="2">
        <v>4094.5016234569493</v>
      </c>
      <c r="AB42" s="2">
        <v>3982.7479462933261</v>
      </c>
      <c r="AC42" s="2">
        <v>3826.2771138178214</v>
      </c>
      <c r="AD42" s="2">
        <v>3617.5246203306474</v>
      </c>
      <c r="AE42" s="2">
        <v>3410.2130264327998</v>
      </c>
      <c r="AF42" s="375"/>
      <c r="AG42" s="2">
        <v>0</v>
      </c>
      <c r="AH42" s="2">
        <v>41.831918367346589</v>
      </c>
      <c r="AI42" s="2">
        <v>-86.927376543050741</v>
      </c>
      <c r="AJ42" s="2">
        <v>-15.517053706673778</v>
      </c>
      <c r="AK42" s="2">
        <v>-21.681886182178459</v>
      </c>
      <c r="AL42" s="2">
        <v>-82.781379669352646</v>
      </c>
      <c r="AM42" s="2">
        <v>-290.09297356720026</v>
      </c>
    </row>
    <row r="43" spans="1:39" s="371" customFormat="1" ht="12" customHeight="1" x14ac:dyDescent="0.2">
      <c r="A43" s="1" t="s">
        <v>172</v>
      </c>
      <c r="B43" s="2"/>
      <c r="C43" s="2"/>
      <c r="D43" s="2"/>
      <c r="E43" s="2"/>
      <c r="F43" s="2"/>
      <c r="G43" s="2"/>
      <c r="H43" s="2"/>
      <c r="I43" s="2"/>
      <c r="J43" s="2">
        <v>128</v>
      </c>
      <c r="K43" s="2">
        <v>155</v>
      </c>
      <c r="L43" s="2">
        <v>169</v>
      </c>
      <c r="M43" s="2">
        <v>185</v>
      </c>
      <c r="N43" s="2">
        <v>207</v>
      </c>
      <c r="O43" s="2">
        <v>199</v>
      </c>
      <c r="P43" s="2">
        <v>212</v>
      </c>
      <c r="Q43" s="2">
        <v>206</v>
      </c>
      <c r="R43" s="2">
        <v>218</v>
      </c>
      <c r="S43" s="2">
        <v>216</v>
      </c>
      <c r="T43" s="2">
        <v>261.56999999999994</v>
      </c>
      <c r="U43" s="2">
        <v>284.33514207650273</v>
      </c>
      <c r="V43" s="2">
        <v>260.71117575845767</v>
      </c>
      <c r="W43" s="2">
        <v>234.9726775956284</v>
      </c>
      <c r="X43" s="2">
        <v>227.95518032786882</v>
      </c>
      <c r="Y43" s="2">
        <v>228.41499999999999</v>
      </c>
      <c r="Z43" s="2">
        <v>155.09980222670288</v>
      </c>
      <c r="AA43" s="2">
        <v>142.69704308969412</v>
      </c>
      <c r="AB43" s="2">
        <v>141.66162037069782</v>
      </c>
      <c r="AC43" s="2">
        <v>135.68456722028324</v>
      </c>
      <c r="AD43" s="2">
        <v>127.76581354712376</v>
      </c>
      <c r="AE43" s="2">
        <v>119.84784424135405</v>
      </c>
      <c r="AF43" s="375"/>
      <c r="AG43" s="2">
        <v>0</v>
      </c>
      <c r="AH43" s="2">
        <v>1.2198022267028819</v>
      </c>
      <c r="AI43" s="2">
        <v>-8.4509569103058766</v>
      </c>
      <c r="AJ43" s="2">
        <v>-6.0983796293021726</v>
      </c>
      <c r="AK43" s="2">
        <v>-6.2824327797167712</v>
      </c>
      <c r="AL43" s="2">
        <v>-8.4091864528762557</v>
      </c>
      <c r="AM43" s="2">
        <v>-16.327155758645958</v>
      </c>
    </row>
    <row r="44" spans="1:39" s="371" customFormat="1" ht="12" customHeight="1" x14ac:dyDescent="0.2">
      <c r="A44" s="1" t="s">
        <v>173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>
        <v>37</v>
      </c>
      <c r="N44" s="2">
        <v>92</v>
      </c>
      <c r="O44" s="2">
        <v>239</v>
      </c>
      <c r="P44" s="2">
        <v>364</v>
      </c>
      <c r="Q44" s="2">
        <v>563</v>
      </c>
      <c r="R44" s="2">
        <v>782</v>
      </c>
      <c r="S44" s="2">
        <v>728</v>
      </c>
      <c r="T44" s="2">
        <v>838.96</v>
      </c>
      <c r="U44" s="2">
        <v>870.52046238964101</v>
      </c>
      <c r="V44" s="2">
        <v>897.10262507357277</v>
      </c>
      <c r="W44" s="2">
        <v>1059.4467333725722</v>
      </c>
      <c r="X44" s="2">
        <v>1347.7096350794588</v>
      </c>
      <c r="Y44" s="2">
        <v>1102.566</v>
      </c>
      <c r="Z44" s="2">
        <v>164.90304970838466</v>
      </c>
      <c r="AA44" s="2">
        <v>268.76125187968688</v>
      </c>
      <c r="AB44" s="2">
        <v>351.80629199134933</v>
      </c>
      <c r="AC44" s="2">
        <v>326.40631816177284</v>
      </c>
      <c r="AD44" s="2">
        <v>294.44396928394036</v>
      </c>
      <c r="AE44" s="2">
        <v>261.02584315594055</v>
      </c>
      <c r="AF44" s="375"/>
      <c r="AG44" s="2">
        <v>0</v>
      </c>
      <c r="AH44" s="2">
        <v>-2.806950291615351</v>
      </c>
      <c r="AI44" s="2">
        <v>-12.309748120313145</v>
      </c>
      <c r="AJ44" s="2">
        <v>-18.576708008650655</v>
      </c>
      <c r="AK44" s="2">
        <v>-23.634681838227152</v>
      </c>
      <c r="AL44" s="2">
        <v>-34.514030716059665</v>
      </c>
      <c r="AM44" s="2">
        <v>-67.932156844059477</v>
      </c>
    </row>
    <row r="45" spans="1:39" s="371" customFormat="1" ht="12" customHeight="1" x14ac:dyDescent="0.2">
      <c r="A45" s="275" t="s">
        <v>306</v>
      </c>
      <c r="B45" s="6">
        <v>68952</v>
      </c>
      <c r="C45" s="6">
        <v>73136</v>
      </c>
      <c r="D45" s="6">
        <v>72520</v>
      </c>
      <c r="E45" s="6">
        <v>72091</v>
      </c>
      <c r="F45" s="6">
        <v>72488</v>
      </c>
      <c r="G45" s="6">
        <v>71671.666666666672</v>
      </c>
      <c r="H45" s="6">
        <v>71410.277777777781</v>
      </c>
      <c r="I45" s="6">
        <v>69209.722222222219</v>
      </c>
      <c r="J45" s="6">
        <v>68214.722222222219</v>
      </c>
      <c r="K45" s="6">
        <v>71434.444444444438</v>
      </c>
      <c r="L45" s="6">
        <v>74673.888888888891</v>
      </c>
      <c r="M45" s="6">
        <v>69646.666666666672</v>
      </c>
      <c r="N45" s="6">
        <v>71263.333333333328</v>
      </c>
      <c r="O45" s="6">
        <v>70924.444444444438</v>
      </c>
      <c r="P45" s="6">
        <v>68060.833333333328</v>
      </c>
      <c r="Q45" s="6">
        <v>70704.722222222219</v>
      </c>
      <c r="R45" s="6">
        <v>72843.888888888891</v>
      </c>
      <c r="S45" s="6">
        <v>73397.5</v>
      </c>
      <c r="T45" s="6">
        <v>73671</v>
      </c>
      <c r="U45" s="6">
        <v>71981</v>
      </c>
      <c r="V45" s="6">
        <v>70440</v>
      </c>
      <c r="W45" s="6">
        <v>75709.887729900263</v>
      </c>
      <c r="X45" s="6">
        <v>70515</v>
      </c>
      <c r="Y45" s="6">
        <v>68666</v>
      </c>
      <c r="Z45" s="6">
        <v>69077.531000000003</v>
      </c>
      <c r="AA45" s="6">
        <v>69349.039991750877</v>
      </c>
      <c r="AB45" s="6">
        <v>69652.109582290286</v>
      </c>
      <c r="AC45" s="6">
        <v>69989.937340299308</v>
      </c>
      <c r="AD45" s="6">
        <v>70366.044796800095</v>
      </c>
      <c r="AE45" s="6">
        <v>70784.310267468405</v>
      </c>
      <c r="AF45" s="375"/>
      <c r="AG45" s="6">
        <v>0</v>
      </c>
      <c r="AH45" s="6">
        <v>-1685.4689999999973</v>
      </c>
      <c r="AI45" s="6">
        <v>-1213.9600082491233</v>
      </c>
      <c r="AJ45" s="6">
        <v>-636.89041770972835</v>
      </c>
      <c r="AK45" s="6">
        <v>109.93734029930783</v>
      </c>
      <c r="AL45" s="6">
        <v>767.0447968000808</v>
      </c>
      <c r="AM45" s="6">
        <v>1185.3102674683905</v>
      </c>
    </row>
    <row r="46" spans="1:39" s="371" customFormat="1" ht="12" customHeight="1" x14ac:dyDescent="0.2">
      <c r="A46" s="379"/>
      <c r="B46" s="379"/>
      <c r="C46" s="379"/>
      <c r="D46" s="379"/>
      <c r="E46" s="379"/>
      <c r="F46" s="379"/>
      <c r="G46" s="379"/>
      <c r="H46" s="379"/>
      <c r="I46" s="379"/>
      <c r="J46" s="379"/>
      <c r="K46" s="379"/>
      <c r="L46" s="379"/>
      <c r="M46" s="379"/>
      <c r="N46" s="379"/>
      <c r="O46" s="379"/>
      <c r="P46" s="379"/>
      <c r="Q46" s="379"/>
      <c r="R46" s="379"/>
      <c r="S46" s="379"/>
      <c r="T46" s="379"/>
      <c r="U46" s="379"/>
      <c r="V46" s="380"/>
      <c r="W46" s="380"/>
      <c r="X46" s="380"/>
      <c r="Y46" s="380"/>
      <c r="Z46" s="380"/>
      <c r="AA46" s="380"/>
      <c r="AB46" s="380"/>
      <c r="AC46" s="380"/>
      <c r="AD46" s="380"/>
      <c r="AE46" s="380"/>
      <c r="AG46" s="380"/>
      <c r="AH46" s="380"/>
    </row>
    <row r="47" spans="1:39" s="371" customFormat="1" ht="12" customHeight="1" x14ac:dyDescent="0.2">
      <c r="A47" s="381"/>
      <c r="B47" s="382"/>
      <c r="C47" s="382"/>
      <c r="D47" s="382"/>
      <c r="E47" s="382"/>
      <c r="F47" s="382"/>
      <c r="G47" s="382"/>
      <c r="H47" s="382"/>
      <c r="I47" s="382"/>
      <c r="J47" s="382"/>
      <c r="K47" s="382"/>
      <c r="L47" s="382"/>
      <c r="M47" s="382"/>
      <c r="N47" s="382"/>
      <c r="O47" s="382"/>
      <c r="P47" s="382"/>
      <c r="Q47" s="382"/>
      <c r="R47" s="382"/>
      <c r="S47" s="382"/>
      <c r="T47" s="382"/>
      <c r="U47" s="382"/>
      <c r="V47" s="380"/>
      <c r="W47" s="380"/>
      <c r="X47" s="380"/>
      <c r="Y47" s="380"/>
      <c r="Z47" s="380"/>
      <c r="AA47" s="380"/>
      <c r="AB47" s="380"/>
      <c r="AC47" s="380"/>
      <c r="AD47" s="380"/>
      <c r="AE47" s="380"/>
      <c r="AF47" s="380"/>
      <c r="AG47" s="380"/>
      <c r="AH47" s="380"/>
      <c r="AI47" s="380"/>
      <c r="AJ47" s="380"/>
      <c r="AK47" s="380"/>
      <c r="AL47" s="380"/>
      <c r="AM47" s="380"/>
    </row>
    <row r="48" spans="1:39" s="371" customFormat="1" ht="12" customHeight="1" x14ac:dyDescent="0.2">
      <c r="A48" s="381"/>
      <c r="B48" s="382"/>
      <c r="C48" s="382"/>
      <c r="D48" s="382"/>
      <c r="E48" s="382"/>
      <c r="F48" s="382"/>
      <c r="G48" s="382"/>
      <c r="H48" s="382"/>
      <c r="I48" s="382"/>
      <c r="J48" s="382"/>
      <c r="K48" s="382"/>
      <c r="L48" s="382"/>
      <c r="M48" s="382"/>
      <c r="N48" s="382"/>
      <c r="O48" s="382"/>
      <c r="P48" s="382"/>
      <c r="Q48" s="382"/>
      <c r="R48" s="382"/>
      <c r="S48" s="382"/>
      <c r="T48" s="382"/>
      <c r="U48" s="382"/>
      <c r="V48" s="380"/>
      <c r="W48" s="380"/>
      <c r="X48" s="380"/>
      <c r="Y48" s="380"/>
      <c r="Z48" s="380"/>
      <c r="AA48" s="380"/>
      <c r="AB48" s="380"/>
      <c r="AC48" s="380"/>
      <c r="AD48" s="380"/>
      <c r="AE48" s="380"/>
      <c r="AF48" s="380"/>
      <c r="AG48" s="380"/>
      <c r="AH48" s="380"/>
      <c r="AI48" s="380"/>
      <c r="AJ48" s="380"/>
      <c r="AK48" s="380"/>
      <c r="AL48" s="380"/>
      <c r="AM48" s="380"/>
    </row>
    <row r="49" spans="1:39" s="371" customFormat="1" ht="12" customHeight="1" x14ac:dyDescent="0.2">
      <c r="A49" s="381"/>
      <c r="B49" s="382"/>
      <c r="C49" s="382"/>
      <c r="D49" s="382"/>
      <c r="E49" s="382"/>
      <c r="F49" s="382"/>
      <c r="G49" s="382"/>
      <c r="H49" s="382"/>
      <c r="I49" s="382"/>
      <c r="J49" s="382"/>
      <c r="K49" s="382"/>
      <c r="L49" s="382"/>
      <c r="M49" s="382"/>
      <c r="N49" s="382"/>
      <c r="O49" s="382"/>
      <c r="P49" s="382"/>
      <c r="Q49" s="382"/>
      <c r="R49" s="382"/>
      <c r="S49" s="382"/>
      <c r="T49" s="382"/>
      <c r="U49" s="382"/>
      <c r="V49" s="380"/>
      <c r="W49" s="380"/>
      <c r="X49" s="380"/>
      <c r="Y49" s="380"/>
      <c r="Z49" s="380"/>
      <c r="AA49" s="380"/>
      <c r="AB49" s="380"/>
      <c r="AC49" s="380"/>
      <c r="AD49" s="380"/>
      <c r="AE49" s="380"/>
      <c r="AF49" s="380"/>
      <c r="AG49" s="380"/>
      <c r="AH49" s="380"/>
      <c r="AI49" s="380"/>
      <c r="AJ49" s="380"/>
      <c r="AK49" s="380"/>
      <c r="AL49" s="380"/>
      <c r="AM49" s="380"/>
    </row>
    <row r="50" spans="1:39" s="371" customFormat="1" ht="12" customHeight="1" x14ac:dyDescent="0.2">
      <c r="A50" s="381"/>
      <c r="B50" s="382"/>
      <c r="C50" s="382"/>
      <c r="D50" s="382"/>
      <c r="E50" s="382"/>
      <c r="F50" s="382"/>
      <c r="G50" s="382"/>
      <c r="H50" s="382"/>
      <c r="I50" s="382"/>
      <c r="J50" s="382"/>
      <c r="K50" s="382"/>
      <c r="L50" s="382"/>
      <c r="M50" s="382"/>
      <c r="N50" s="382"/>
      <c r="O50" s="382"/>
      <c r="P50" s="382"/>
      <c r="Q50" s="382"/>
      <c r="R50" s="382"/>
      <c r="S50" s="382"/>
      <c r="T50" s="382"/>
      <c r="U50" s="382"/>
      <c r="V50" s="380"/>
      <c r="W50" s="380"/>
      <c r="X50" s="380"/>
      <c r="Y50" s="380"/>
      <c r="Z50" s="380"/>
      <c r="AA50" s="380"/>
      <c r="AB50" s="380"/>
      <c r="AC50" s="380"/>
      <c r="AD50" s="380"/>
      <c r="AE50" s="380"/>
      <c r="AF50" s="380"/>
      <c r="AG50" s="380"/>
      <c r="AH50" s="380"/>
      <c r="AI50" s="380"/>
      <c r="AJ50" s="380"/>
      <c r="AK50" s="380"/>
      <c r="AL50" s="380"/>
      <c r="AM50" s="380"/>
    </row>
    <row r="51" spans="1:39" s="371" customFormat="1" ht="12" customHeight="1" x14ac:dyDescent="0.2">
      <c r="A51" s="374"/>
      <c r="B51" s="374"/>
      <c r="C51" s="374"/>
      <c r="D51" s="374"/>
      <c r="E51" s="374"/>
      <c r="F51" s="374"/>
      <c r="G51" s="374"/>
      <c r="H51" s="374"/>
      <c r="I51" s="374"/>
      <c r="J51" s="374"/>
      <c r="K51" s="374"/>
      <c r="L51" s="374"/>
      <c r="M51" s="374"/>
      <c r="N51" s="374"/>
      <c r="O51" s="374"/>
      <c r="P51" s="374"/>
      <c r="Q51" s="374"/>
      <c r="R51" s="374"/>
      <c r="S51" s="374"/>
      <c r="T51" s="374"/>
      <c r="U51" s="374"/>
      <c r="V51" s="380"/>
      <c r="W51" s="380"/>
      <c r="X51" s="380"/>
      <c r="Y51" s="380"/>
      <c r="Z51" s="380"/>
      <c r="AA51" s="380"/>
      <c r="AB51" s="380"/>
      <c r="AC51" s="380"/>
      <c r="AD51" s="380"/>
      <c r="AE51" s="380"/>
      <c r="AF51" s="380"/>
      <c r="AG51" s="380"/>
      <c r="AH51" s="380"/>
      <c r="AI51" s="380"/>
      <c r="AJ51" s="380"/>
      <c r="AK51" s="380"/>
      <c r="AL51" s="380"/>
      <c r="AM51" s="380"/>
    </row>
    <row r="52" spans="1:39" s="371" customFormat="1" ht="12" customHeight="1" x14ac:dyDescent="0.2">
      <c r="A52" s="379"/>
      <c r="B52" s="379"/>
      <c r="C52" s="379"/>
      <c r="D52" s="379"/>
      <c r="E52" s="379"/>
      <c r="F52" s="379"/>
      <c r="G52" s="379"/>
      <c r="H52" s="379"/>
      <c r="I52" s="379"/>
      <c r="J52" s="379"/>
      <c r="K52" s="379"/>
      <c r="L52" s="379"/>
      <c r="M52" s="379"/>
      <c r="N52" s="379"/>
      <c r="O52" s="379"/>
      <c r="P52" s="379"/>
      <c r="Q52" s="379"/>
      <c r="R52" s="379"/>
      <c r="S52" s="379"/>
      <c r="T52" s="379"/>
      <c r="U52" s="379"/>
      <c r="V52" s="380"/>
      <c r="W52" s="380"/>
      <c r="X52" s="380"/>
      <c r="Y52" s="380"/>
      <c r="Z52" s="380"/>
      <c r="AA52" s="380"/>
      <c r="AB52" s="380"/>
      <c r="AC52" s="380"/>
      <c r="AD52" s="380"/>
      <c r="AE52" s="380"/>
      <c r="AF52" s="380"/>
      <c r="AG52" s="380"/>
      <c r="AH52" s="380"/>
      <c r="AI52" s="380"/>
      <c r="AJ52" s="380"/>
      <c r="AK52" s="380"/>
      <c r="AL52" s="380"/>
      <c r="AM52" s="380"/>
    </row>
    <row r="53" spans="1:39" s="371" customFormat="1" ht="12" customHeight="1" x14ac:dyDescent="0.2">
      <c r="A53" s="379"/>
      <c r="B53" s="379"/>
      <c r="C53" s="379"/>
      <c r="D53" s="379"/>
      <c r="E53" s="379"/>
      <c r="F53" s="379"/>
      <c r="G53" s="379"/>
      <c r="H53" s="379"/>
      <c r="I53" s="379"/>
      <c r="J53" s="379"/>
      <c r="K53" s="379"/>
      <c r="L53" s="379"/>
      <c r="M53" s="379"/>
      <c r="N53" s="379"/>
      <c r="O53" s="379"/>
      <c r="P53" s="379"/>
      <c r="Q53" s="379"/>
      <c r="R53" s="379"/>
      <c r="S53" s="379"/>
      <c r="T53" s="379"/>
      <c r="U53" s="379"/>
      <c r="V53" s="380"/>
      <c r="W53" s="380"/>
      <c r="X53" s="380"/>
      <c r="Y53" s="380"/>
      <c r="Z53" s="380"/>
      <c r="AA53" s="380"/>
      <c r="AB53" s="380"/>
      <c r="AC53" s="380"/>
      <c r="AD53" s="380"/>
      <c r="AE53" s="380"/>
      <c r="AF53" s="380"/>
      <c r="AG53" s="380"/>
      <c r="AH53" s="380"/>
      <c r="AI53" s="380"/>
      <c r="AJ53" s="380"/>
      <c r="AK53" s="380"/>
      <c r="AL53" s="380"/>
      <c r="AM53" s="380"/>
    </row>
    <row r="54" spans="1:39" s="371" customFormat="1" ht="12" customHeight="1" x14ac:dyDescent="0.2">
      <c r="A54" s="383"/>
      <c r="B54" s="383"/>
      <c r="C54" s="383"/>
      <c r="D54" s="383"/>
      <c r="E54" s="383"/>
      <c r="F54" s="383"/>
      <c r="G54" s="383"/>
      <c r="H54" s="383"/>
      <c r="I54" s="383"/>
      <c r="J54" s="383"/>
      <c r="K54" s="383"/>
      <c r="L54" s="383"/>
      <c r="M54" s="383"/>
      <c r="N54" s="383"/>
      <c r="O54" s="383"/>
      <c r="P54" s="383"/>
      <c r="Q54" s="383"/>
      <c r="R54" s="383"/>
      <c r="S54" s="383"/>
      <c r="T54" s="383"/>
      <c r="U54" s="383"/>
      <c r="V54" s="380"/>
      <c r="W54" s="380"/>
      <c r="X54" s="380"/>
      <c r="Y54" s="380"/>
      <c r="Z54" s="380"/>
      <c r="AA54" s="380"/>
      <c r="AB54" s="380"/>
      <c r="AC54" s="380"/>
      <c r="AD54" s="380"/>
      <c r="AE54" s="380"/>
      <c r="AF54" s="380"/>
      <c r="AG54" s="380"/>
      <c r="AH54" s="380"/>
      <c r="AI54" s="380"/>
      <c r="AJ54" s="380"/>
      <c r="AK54" s="380"/>
      <c r="AL54" s="380"/>
      <c r="AM54" s="380"/>
    </row>
    <row r="55" spans="1:39" s="371" customFormat="1" ht="12" customHeight="1" x14ac:dyDescent="0.2">
      <c r="A55" s="374"/>
      <c r="B55" s="374"/>
      <c r="C55" s="374"/>
      <c r="D55" s="374"/>
      <c r="E55" s="374"/>
      <c r="F55" s="374"/>
      <c r="G55" s="374"/>
      <c r="H55" s="374"/>
      <c r="I55" s="374"/>
      <c r="J55" s="374"/>
      <c r="K55" s="374"/>
      <c r="L55" s="374"/>
      <c r="M55" s="374"/>
      <c r="N55" s="374"/>
      <c r="O55" s="374"/>
      <c r="P55" s="374"/>
      <c r="Q55" s="374"/>
      <c r="R55" s="374"/>
      <c r="S55" s="374"/>
      <c r="T55" s="374"/>
      <c r="U55" s="374"/>
      <c r="V55" s="380"/>
      <c r="W55" s="380"/>
      <c r="X55" s="380"/>
      <c r="Y55" s="380"/>
      <c r="Z55" s="380"/>
      <c r="AA55" s="380"/>
      <c r="AB55" s="380"/>
      <c r="AC55" s="380"/>
      <c r="AD55" s="380"/>
      <c r="AE55" s="380"/>
      <c r="AF55" s="380"/>
      <c r="AG55" s="380"/>
      <c r="AH55" s="380"/>
      <c r="AI55" s="380"/>
      <c r="AJ55" s="380"/>
      <c r="AK55" s="380"/>
      <c r="AL55" s="380"/>
      <c r="AM55" s="380"/>
    </row>
    <row r="56" spans="1:39" s="371" customFormat="1" ht="12" customHeight="1" x14ac:dyDescent="0.2">
      <c r="A56" s="374"/>
      <c r="B56" s="374"/>
      <c r="C56" s="374"/>
      <c r="D56" s="374"/>
      <c r="E56" s="374"/>
      <c r="F56" s="374"/>
      <c r="G56" s="374"/>
      <c r="H56" s="374"/>
      <c r="I56" s="374"/>
      <c r="J56" s="374"/>
      <c r="K56" s="374"/>
      <c r="L56" s="374"/>
      <c r="M56" s="374"/>
      <c r="N56" s="374"/>
      <c r="O56" s="374"/>
      <c r="P56" s="374"/>
      <c r="Q56" s="374"/>
      <c r="R56" s="374"/>
      <c r="S56" s="374"/>
      <c r="T56" s="374"/>
      <c r="U56" s="374"/>
      <c r="V56" s="380"/>
      <c r="W56" s="380"/>
      <c r="X56" s="380"/>
      <c r="Y56" s="380"/>
      <c r="Z56" s="380"/>
      <c r="AA56" s="380"/>
      <c r="AB56" s="380"/>
      <c r="AC56" s="380"/>
      <c r="AD56" s="380"/>
      <c r="AE56" s="380"/>
      <c r="AF56" s="380"/>
      <c r="AG56" s="380"/>
      <c r="AH56" s="380"/>
      <c r="AI56" s="380"/>
      <c r="AJ56" s="380"/>
      <c r="AK56" s="380"/>
      <c r="AL56" s="380"/>
      <c r="AM56" s="380"/>
    </row>
    <row r="57" spans="1:39" s="371" customFormat="1" ht="12" customHeight="1" x14ac:dyDescent="0.2">
      <c r="A57" s="379"/>
      <c r="B57" s="379"/>
      <c r="C57" s="379"/>
      <c r="D57" s="379"/>
      <c r="E57" s="379"/>
      <c r="F57" s="379"/>
      <c r="G57" s="379"/>
      <c r="H57" s="379"/>
      <c r="I57" s="379"/>
      <c r="J57" s="379"/>
      <c r="K57" s="379"/>
      <c r="L57" s="379"/>
      <c r="M57" s="379"/>
      <c r="N57" s="379"/>
      <c r="O57" s="379"/>
      <c r="P57" s="379"/>
      <c r="Q57" s="379"/>
      <c r="R57" s="379"/>
      <c r="S57" s="379"/>
      <c r="T57" s="379"/>
      <c r="U57" s="379"/>
      <c r="V57" s="380"/>
      <c r="W57" s="380"/>
      <c r="X57" s="380"/>
      <c r="Y57" s="380"/>
      <c r="Z57" s="380"/>
      <c r="AA57" s="380"/>
      <c r="AB57" s="380"/>
      <c r="AC57" s="380"/>
      <c r="AD57" s="380"/>
      <c r="AE57" s="380"/>
      <c r="AF57" s="380"/>
      <c r="AG57" s="380"/>
      <c r="AH57" s="380"/>
      <c r="AI57" s="380"/>
      <c r="AJ57" s="380"/>
      <c r="AK57" s="380"/>
      <c r="AL57" s="380"/>
      <c r="AM57" s="380"/>
    </row>
    <row r="58" spans="1:39" s="371" customFormat="1" ht="12" customHeight="1" x14ac:dyDescent="0.2">
      <c r="A58" s="379"/>
      <c r="B58" s="379"/>
      <c r="C58" s="379"/>
      <c r="D58" s="379"/>
      <c r="E58" s="379"/>
      <c r="F58" s="379"/>
      <c r="G58" s="379"/>
      <c r="H58" s="379"/>
      <c r="I58" s="379"/>
      <c r="J58" s="379"/>
      <c r="K58" s="379"/>
      <c r="L58" s="379"/>
      <c r="M58" s="379"/>
      <c r="N58" s="379"/>
      <c r="O58" s="379"/>
      <c r="P58" s="379"/>
      <c r="Q58" s="379"/>
      <c r="R58" s="379"/>
      <c r="S58" s="379"/>
      <c r="T58" s="379"/>
      <c r="U58" s="379"/>
      <c r="V58" s="380"/>
      <c r="W58" s="380"/>
      <c r="X58" s="380"/>
      <c r="Y58" s="380"/>
      <c r="Z58" s="380"/>
      <c r="AA58" s="380"/>
      <c r="AB58" s="380"/>
      <c r="AC58" s="380"/>
      <c r="AD58" s="380"/>
      <c r="AE58" s="380"/>
      <c r="AF58" s="380"/>
      <c r="AG58" s="380"/>
      <c r="AH58" s="380"/>
      <c r="AI58" s="380"/>
      <c r="AJ58" s="380"/>
      <c r="AK58" s="380"/>
      <c r="AL58" s="380"/>
      <c r="AM58" s="380"/>
    </row>
    <row r="59" spans="1:39" s="371" customFormat="1" ht="12" customHeight="1" x14ac:dyDescent="0.2">
      <c r="A59" s="384"/>
      <c r="B59" s="384"/>
      <c r="C59" s="384"/>
      <c r="D59" s="384"/>
      <c r="E59" s="384"/>
      <c r="F59" s="384"/>
      <c r="G59" s="384"/>
      <c r="H59" s="384"/>
      <c r="I59" s="384"/>
      <c r="J59" s="384"/>
      <c r="K59" s="384"/>
      <c r="L59" s="384"/>
      <c r="M59" s="384"/>
      <c r="N59" s="384"/>
      <c r="O59" s="384"/>
      <c r="P59" s="384"/>
      <c r="Q59" s="384"/>
      <c r="R59" s="384"/>
      <c r="S59" s="384"/>
      <c r="T59" s="384"/>
      <c r="U59" s="384"/>
      <c r="V59" s="380"/>
      <c r="W59" s="380"/>
      <c r="X59" s="380"/>
      <c r="Y59" s="380"/>
      <c r="Z59" s="380"/>
      <c r="AA59" s="380"/>
      <c r="AB59" s="380"/>
      <c r="AC59" s="380"/>
      <c r="AD59" s="380"/>
      <c r="AE59" s="380"/>
      <c r="AF59" s="380"/>
      <c r="AG59" s="380"/>
      <c r="AH59" s="380"/>
      <c r="AI59" s="380"/>
      <c r="AJ59" s="380"/>
      <c r="AK59" s="380"/>
      <c r="AL59" s="380"/>
      <c r="AM59" s="380"/>
    </row>
    <row r="60" spans="1:39" s="371" customFormat="1" ht="12" customHeight="1" x14ac:dyDescent="0.2">
      <c r="A60" s="384"/>
      <c r="B60" s="384"/>
      <c r="C60" s="384"/>
      <c r="D60" s="384"/>
      <c r="E60" s="384"/>
      <c r="F60" s="384"/>
      <c r="G60" s="384"/>
      <c r="H60" s="384"/>
      <c r="I60" s="384"/>
      <c r="J60" s="384"/>
      <c r="K60" s="384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0"/>
      <c r="W60" s="380"/>
      <c r="X60" s="380"/>
      <c r="Y60" s="380"/>
      <c r="Z60" s="380"/>
      <c r="AA60" s="380"/>
      <c r="AB60" s="380"/>
      <c r="AC60" s="380"/>
      <c r="AD60" s="380"/>
      <c r="AE60" s="380"/>
      <c r="AF60" s="380"/>
      <c r="AG60" s="380"/>
      <c r="AH60" s="380"/>
      <c r="AI60" s="380"/>
      <c r="AJ60" s="380"/>
      <c r="AK60" s="380"/>
      <c r="AL60" s="380"/>
      <c r="AM60" s="380"/>
    </row>
    <row r="61" spans="1:39" s="371" customFormat="1" ht="12" customHeight="1" x14ac:dyDescent="0.2">
      <c r="A61" s="384"/>
      <c r="B61" s="384"/>
      <c r="C61" s="384"/>
      <c r="D61" s="384"/>
      <c r="E61" s="384"/>
      <c r="F61" s="384"/>
      <c r="G61" s="384"/>
      <c r="H61" s="384"/>
      <c r="I61" s="384"/>
      <c r="J61" s="384"/>
      <c r="K61" s="384"/>
      <c r="L61" s="384"/>
      <c r="M61" s="384"/>
      <c r="N61" s="384"/>
      <c r="O61" s="384"/>
      <c r="P61" s="384"/>
      <c r="Q61" s="384"/>
      <c r="R61" s="384"/>
      <c r="S61" s="384"/>
      <c r="T61" s="384"/>
      <c r="U61" s="384"/>
      <c r="V61" s="380"/>
      <c r="W61" s="380"/>
      <c r="X61" s="380"/>
      <c r="Y61" s="380"/>
      <c r="Z61" s="380"/>
      <c r="AA61" s="380"/>
      <c r="AB61" s="380"/>
      <c r="AC61" s="380"/>
      <c r="AD61" s="380"/>
      <c r="AE61" s="380"/>
      <c r="AF61" s="380"/>
      <c r="AG61" s="380"/>
      <c r="AH61" s="380"/>
      <c r="AI61" s="380"/>
      <c r="AJ61" s="380"/>
      <c r="AK61" s="380"/>
      <c r="AL61" s="380"/>
      <c r="AM61" s="380"/>
    </row>
    <row r="62" spans="1:39" s="371" customFormat="1" ht="12" customHeight="1" x14ac:dyDescent="0.2">
      <c r="A62" s="384"/>
      <c r="B62" s="384"/>
      <c r="C62" s="384"/>
      <c r="D62" s="384"/>
      <c r="E62" s="384"/>
      <c r="F62" s="384"/>
      <c r="G62" s="384"/>
      <c r="H62" s="384"/>
      <c r="I62" s="384"/>
      <c r="J62" s="384"/>
      <c r="K62" s="384"/>
      <c r="L62" s="384"/>
      <c r="M62" s="384"/>
      <c r="N62" s="384"/>
      <c r="O62" s="384"/>
      <c r="P62" s="384"/>
      <c r="Q62" s="384"/>
      <c r="R62" s="384"/>
      <c r="S62" s="384"/>
      <c r="T62" s="384"/>
      <c r="U62" s="384"/>
      <c r="V62" s="380"/>
      <c r="W62" s="380"/>
      <c r="X62" s="380"/>
      <c r="Y62" s="380"/>
      <c r="Z62" s="380"/>
      <c r="AA62" s="380"/>
      <c r="AB62" s="380"/>
      <c r="AC62" s="380"/>
      <c r="AD62" s="380"/>
      <c r="AE62" s="380"/>
      <c r="AF62" s="380"/>
      <c r="AG62" s="380"/>
      <c r="AH62" s="380"/>
      <c r="AI62" s="380"/>
      <c r="AJ62" s="380"/>
      <c r="AK62" s="380"/>
      <c r="AL62" s="380"/>
      <c r="AM62" s="380"/>
    </row>
    <row r="63" spans="1:39" s="371" customFormat="1" ht="12" customHeight="1" x14ac:dyDescent="0.2">
      <c r="A63" s="384"/>
      <c r="B63" s="384"/>
      <c r="C63" s="384"/>
      <c r="D63" s="384"/>
      <c r="E63" s="384"/>
      <c r="F63" s="384"/>
      <c r="G63" s="384"/>
      <c r="H63" s="384"/>
      <c r="I63" s="384"/>
      <c r="J63" s="384"/>
      <c r="K63" s="384"/>
      <c r="L63" s="384"/>
      <c r="M63" s="384"/>
      <c r="N63" s="384"/>
      <c r="O63" s="384"/>
      <c r="P63" s="384"/>
      <c r="Q63" s="384"/>
      <c r="R63" s="384"/>
      <c r="S63" s="384"/>
      <c r="T63" s="384"/>
      <c r="U63" s="384"/>
      <c r="V63" s="380"/>
      <c r="W63" s="380"/>
      <c r="X63" s="380"/>
      <c r="Y63" s="380"/>
      <c r="Z63" s="380"/>
      <c r="AA63" s="380"/>
      <c r="AB63" s="380"/>
      <c r="AC63" s="380"/>
      <c r="AD63" s="380"/>
      <c r="AE63" s="380"/>
      <c r="AF63" s="380"/>
      <c r="AG63" s="380"/>
      <c r="AH63" s="380"/>
      <c r="AI63" s="380"/>
      <c r="AJ63" s="380"/>
      <c r="AK63" s="380"/>
      <c r="AL63" s="380"/>
      <c r="AM63" s="380"/>
    </row>
    <row r="64" spans="1:39" s="371" customFormat="1" ht="12" customHeight="1" x14ac:dyDescent="0.2">
      <c r="A64" s="379"/>
      <c r="B64" s="379"/>
      <c r="C64" s="379"/>
      <c r="D64" s="379"/>
      <c r="E64" s="379"/>
      <c r="F64" s="379"/>
      <c r="G64" s="379"/>
      <c r="H64" s="379"/>
      <c r="I64" s="379"/>
      <c r="J64" s="379"/>
      <c r="K64" s="379"/>
      <c r="L64" s="379"/>
      <c r="M64" s="379"/>
      <c r="N64" s="379"/>
      <c r="O64" s="379"/>
      <c r="P64" s="379"/>
      <c r="Q64" s="379"/>
      <c r="R64" s="379"/>
      <c r="S64" s="379"/>
      <c r="T64" s="379"/>
      <c r="U64" s="379"/>
      <c r="V64" s="380"/>
      <c r="W64" s="380"/>
      <c r="X64" s="380"/>
      <c r="Y64" s="380"/>
      <c r="Z64" s="380"/>
      <c r="AA64" s="380"/>
      <c r="AB64" s="380"/>
      <c r="AC64" s="380"/>
      <c r="AD64" s="380"/>
      <c r="AE64" s="380"/>
      <c r="AF64" s="380"/>
      <c r="AG64" s="380"/>
      <c r="AH64" s="380"/>
      <c r="AI64" s="380"/>
      <c r="AJ64" s="380"/>
      <c r="AK64" s="380"/>
      <c r="AL64" s="380"/>
      <c r="AM64" s="380"/>
    </row>
    <row r="65" spans="1:39" s="371" customFormat="1" ht="12" customHeight="1" x14ac:dyDescent="0.2">
      <c r="A65" s="374"/>
      <c r="B65" s="374"/>
      <c r="C65" s="374"/>
      <c r="D65" s="374"/>
      <c r="E65" s="374"/>
      <c r="F65" s="374"/>
      <c r="G65" s="374"/>
      <c r="H65" s="374"/>
      <c r="I65" s="374"/>
      <c r="J65" s="374"/>
      <c r="K65" s="374"/>
      <c r="L65" s="374"/>
      <c r="M65" s="374"/>
      <c r="N65" s="374"/>
      <c r="O65" s="374"/>
      <c r="P65" s="374"/>
      <c r="Q65" s="374"/>
      <c r="R65" s="374"/>
      <c r="S65" s="374"/>
      <c r="T65" s="374"/>
      <c r="U65" s="374"/>
      <c r="V65" s="380"/>
      <c r="W65" s="380"/>
      <c r="X65" s="380"/>
      <c r="Y65" s="380"/>
      <c r="Z65" s="380"/>
      <c r="AA65" s="380"/>
      <c r="AB65" s="380"/>
      <c r="AC65" s="380"/>
      <c r="AD65" s="380"/>
      <c r="AE65" s="380"/>
      <c r="AF65" s="380"/>
      <c r="AG65" s="380"/>
      <c r="AH65" s="380"/>
      <c r="AI65" s="380"/>
      <c r="AJ65" s="380"/>
      <c r="AK65" s="380"/>
      <c r="AL65" s="380"/>
      <c r="AM65" s="380"/>
    </row>
    <row r="66" spans="1:39" s="371" customFormat="1" ht="12" customHeight="1" x14ac:dyDescent="0.2">
      <c r="A66" s="374"/>
      <c r="B66" s="374"/>
      <c r="C66" s="374"/>
      <c r="D66" s="374"/>
      <c r="E66" s="374"/>
      <c r="F66" s="374"/>
      <c r="G66" s="374"/>
      <c r="H66" s="374"/>
      <c r="I66" s="374"/>
      <c r="J66" s="374"/>
      <c r="K66" s="374"/>
      <c r="L66" s="374"/>
      <c r="M66" s="374"/>
      <c r="N66" s="374"/>
      <c r="O66" s="374"/>
      <c r="P66" s="374"/>
      <c r="Q66" s="374"/>
      <c r="R66" s="374"/>
      <c r="S66" s="374"/>
      <c r="T66" s="374"/>
      <c r="U66" s="374"/>
      <c r="V66" s="380"/>
      <c r="W66" s="380"/>
      <c r="X66" s="380"/>
      <c r="Y66" s="380"/>
      <c r="Z66" s="380"/>
      <c r="AA66" s="380"/>
      <c r="AB66" s="380"/>
      <c r="AC66" s="380"/>
      <c r="AD66" s="380"/>
      <c r="AE66" s="380"/>
      <c r="AF66" s="380"/>
      <c r="AG66" s="380"/>
      <c r="AH66" s="380"/>
      <c r="AI66" s="380"/>
      <c r="AJ66" s="380"/>
      <c r="AK66" s="380"/>
      <c r="AL66" s="380"/>
      <c r="AM66" s="380"/>
    </row>
    <row r="67" spans="1:39" s="371" customFormat="1" ht="12" customHeight="1" x14ac:dyDescent="0.2">
      <c r="A67" s="374"/>
      <c r="B67" s="374"/>
      <c r="C67" s="374"/>
      <c r="D67" s="374"/>
      <c r="E67" s="374"/>
      <c r="F67" s="374"/>
      <c r="G67" s="374"/>
      <c r="H67" s="374"/>
      <c r="I67" s="374"/>
      <c r="J67" s="374"/>
      <c r="K67" s="374"/>
      <c r="L67" s="374"/>
      <c r="M67" s="374"/>
      <c r="N67" s="374"/>
      <c r="O67" s="374"/>
      <c r="P67" s="374"/>
      <c r="Q67" s="374"/>
      <c r="R67" s="374"/>
      <c r="S67" s="374"/>
      <c r="T67" s="374"/>
      <c r="U67" s="374"/>
      <c r="V67" s="380"/>
      <c r="W67" s="380"/>
      <c r="X67" s="380"/>
      <c r="Y67" s="380"/>
      <c r="Z67" s="380"/>
      <c r="AA67" s="380"/>
      <c r="AB67" s="380"/>
      <c r="AC67" s="380"/>
      <c r="AD67" s="380"/>
      <c r="AE67" s="380"/>
      <c r="AF67" s="380"/>
      <c r="AG67" s="380"/>
      <c r="AH67" s="380"/>
      <c r="AI67" s="380"/>
      <c r="AJ67" s="380"/>
      <c r="AK67" s="380"/>
      <c r="AL67" s="380"/>
      <c r="AM67" s="380"/>
    </row>
    <row r="68" spans="1:39" s="371" customFormat="1" ht="12" customHeight="1" x14ac:dyDescent="0.2">
      <c r="A68" s="374"/>
      <c r="B68" s="374"/>
      <c r="C68" s="374"/>
      <c r="D68" s="374"/>
      <c r="E68" s="374"/>
      <c r="F68" s="374"/>
      <c r="G68" s="374"/>
      <c r="H68" s="374"/>
      <c r="I68" s="374"/>
      <c r="J68" s="374"/>
      <c r="K68" s="374"/>
      <c r="L68" s="374"/>
      <c r="M68" s="374"/>
      <c r="N68" s="374"/>
      <c r="O68" s="374"/>
      <c r="P68" s="374"/>
      <c r="Q68" s="374"/>
      <c r="R68" s="374"/>
      <c r="S68" s="374"/>
      <c r="T68" s="374"/>
      <c r="U68" s="374"/>
      <c r="V68" s="380"/>
      <c r="W68" s="380"/>
      <c r="X68" s="380"/>
      <c r="Y68" s="380"/>
      <c r="Z68" s="380"/>
      <c r="AA68" s="380"/>
      <c r="AB68" s="380"/>
      <c r="AC68" s="380"/>
      <c r="AD68" s="380"/>
      <c r="AE68" s="380"/>
      <c r="AF68" s="380"/>
      <c r="AG68" s="380"/>
      <c r="AH68" s="380"/>
      <c r="AI68" s="380"/>
      <c r="AJ68" s="380"/>
      <c r="AK68" s="380"/>
      <c r="AL68" s="380"/>
      <c r="AM68" s="380"/>
    </row>
    <row r="69" spans="1:39" s="371" customFormat="1" ht="12" customHeight="1" x14ac:dyDescent="0.2">
      <c r="A69" s="379"/>
      <c r="B69" s="379"/>
      <c r="C69" s="379"/>
      <c r="D69" s="379"/>
      <c r="E69" s="379"/>
      <c r="F69" s="379"/>
      <c r="G69" s="379"/>
      <c r="H69" s="379"/>
      <c r="I69" s="379"/>
      <c r="J69" s="379"/>
      <c r="K69" s="379"/>
      <c r="L69" s="379"/>
      <c r="M69" s="379"/>
      <c r="N69" s="379"/>
      <c r="O69" s="379"/>
      <c r="P69" s="379"/>
      <c r="Q69" s="379"/>
      <c r="R69" s="379"/>
      <c r="S69" s="379"/>
      <c r="T69" s="379"/>
      <c r="U69" s="379"/>
      <c r="V69" s="380"/>
      <c r="W69" s="380"/>
      <c r="X69" s="380"/>
      <c r="Y69" s="380"/>
      <c r="Z69" s="380"/>
      <c r="AA69" s="380"/>
      <c r="AB69" s="380"/>
      <c r="AC69" s="380"/>
      <c r="AD69" s="380"/>
      <c r="AE69" s="380"/>
      <c r="AF69" s="380"/>
      <c r="AG69" s="380"/>
      <c r="AH69" s="380"/>
      <c r="AI69" s="380"/>
      <c r="AJ69" s="380"/>
      <c r="AK69" s="380"/>
      <c r="AL69" s="380"/>
      <c r="AM69" s="380"/>
    </row>
    <row r="70" spans="1:39" s="371" customFormat="1" ht="12" customHeight="1" x14ac:dyDescent="0.2">
      <c r="A70" s="379"/>
      <c r="B70" s="379"/>
      <c r="C70" s="379"/>
      <c r="D70" s="379"/>
      <c r="E70" s="379"/>
      <c r="F70" s="379"/>
      <c r="G70" s="379"/>
      <c r="H70" s="379"/>
      <c r="I70" s="379"/>
      <c r="J70" s="379"/>
      <c r="K70" s="379"/>
      <c r="L70" s="379"/>
      <c r="M70" s="379"/>
      <c r="N70" s="379"/>
      <c r="O70" s="379"/>
      <c r="P70" s="379"/>
      <c r="Q70" s="379"/>
      <c r="R70" s="379"/>
      <c r="S70" s="379"/>
      <c r="T70" s="379"/>
      <c r="U70" s="379"/>
      <c r="V70" s="380"/>
      <c r="W70" s="380"/>
      <c r="X70" s="380"/>
      <c r="Y70" s="380"/>
      <c r="Z70" s="380"/>
      <c r="AA70" s="380"/>
      <c r="AB70" s="380"/>
      <c r="AC70" s="380"/>
      <c r="AD70" s="380"/>
      <c r="AE70" s="380"/>
      <c r="AF70" s="380"/>
      <c r="AG70" s="380"/>
      <c r="AH70" s="380"/>
      <c r="AI70" s="380"/>
      <c r="AJ70" s="380"/>
      <c r="AK70" s="380"/>
      <c r="AL70" s="380"/>
      <c r="AM70" s="380"/>
    </row>
    <row r="71" spans="1:39" s="371" customFormat="1" ht="11.25" customHeight="1" x14ac:dyDescent="0.2">
      <c r="A71" s="379"/>
      <c r="B71" s="379"/>
      <c r="C71" s="379"/>
      <c r="D71" s="379"/>
      <c r="E71" s="379"/>
      <c r="F71" s="379"/>
      <c r="G71" s="379"/>
      <c r="H71" s="379"/>
      <c r="I71" s="379"/>
      <c r="J71" s="379"/>
      <c r="K71" s="379"/>
      <c r="L71" s="379"/>
      <c r="M71" s="379"/>
      <c r="N71" s="379"/>
      <c r="O71" s="379"/>
      <c r="P71" s="379"/>
      <c r="Q71" s="379"/>
      <c r="R71" s="379"/>
      <c r="S71" s="379"/>
      <c r="T71" s="379"/>
      <c r="U71" s="379"/>
      <c r="V71" s="380"/>
      <c r="W71" s="380"/>
      <c r="X71" s="380"/>
      <c r="Y71" s="380"/>
      <c r="Z71" s="380"/>
      <c r="AA71" s="380"/>
      <c r="AB71" s="380"/>
      <c r="AC71" s="380"/>
      <c r="AD71" s="380"/>
      <c r="AE71" s="380"/>
      <c r="AF71" s="380"/>
      <c r="AG71" s="380"/>
      <c r="AH71" s="380"/>
      <c r="AI71" s="380"/>
      <c r="AJ71" s="380"/>
      <c r="AK71" s="380"/>
      <c r="AL71" s="380"/>
      <c r="AM71" s="380"/>
    </row>
    <row r="72" spans="1:39" s="371" customFormat="1" ht="11.25" customHeight="1" x14ac:dyDescent="0.2">
      <c r="A72" s="379"/>
      <c r="B72" s="379"/>
      <c r="C72" s="379"/>
      <c r="D72" s="379"/>
      <c r="E72" s="379"/>
      <c r="F72" s="379"/>
      <c r="G72" s="379"/>
      <c r="H72" s="379"/>
      <c r="I72" s="379"/>
      <c r="J72" s="379"/>
      <c r="K72" s="379"/>
      <c r="L72" s="379"/>
      <c r="M72" s="379"/>
      <c r="N72" s="379"/>
      <c r="O72" s="379"/>
      <c r="P72" s="379"/>
      <c r="Q72" s="379"/>
      <c r="R72" s="379"/>
      <c r="S72" s="379"/>
      <c r="T72" s="379"/>
      <c r="U72" s="379"/>
      <c r="V72" s="380"/>
      <c r="W72" s="380"/>
      <c r="X72" s="380"/>
      <c r="Y72" s="380"/>
      <c r="Z72" s="380"/>
      <c r="AA72" s="380"/>
      <c r="AB72" s="380"/>
      <c r="AC72" s="380"/>
      <c r="AD72" s="380"/>
      <c r="AE72" s="380"/>
      <c r="AF72" s="380"/>
      <c r="AG72" s="380"/>
      <c r="AH72" s="380"/>
      <c r="AI72" s="380"/>
      <c r="AJ72" s="380"/>
      <c r="AK72" s="380"/>
      <c r="AL72" s="380"/>
      <c r="AM72" s="380"/>
    </row>
    <row r="73" spans="1:39" s="371" customFormat="1" ht="11.25" customHeight="1" x14ac:dyDescent="0.2">
      <c r="A73" s="379"/>
      <c r="B73" s="379"/>
      <c r="C73" s="379"/>
      <c r="D73" s="379"/>
      <c r="E73" s="379"/>
      <c r="F73" s="379"/>
      <c r="G73" s="379"/>
      <c r="H73" s="379"/>
      <c r="I73" s="379"/>
      <c r="J73" s="379"/>
      <c r="K73" s="379"/>
      <c r="L73" s="379"/>
      <c r="M73" s="379"/>
      <c r="N73" s="379"/>
      <c r="O73" s="379"/>
      <c r="P73" s="379"/>
      <c r="Q73" s="379"/>
      <c r="R73" s="379"/>
      <c r="S73" s="379"/>
      <c r="T73" s="379"/>
      <c r="U73" s="379"/>
      <c r="V73" s="380"/>
      <c r="W73" s="380"/>
      <c r="X73" s="380"/>
      <c r="Y73" s="380"/>
      <c r="Z73" s="380"/>
      <c r="AA73" s="380"/>
      <c r="AB73" s="380"/>
      <c r="AC73" s="380"/>
      <c r="AD73" s="380"/>
      <c r="AE73" s="380"/>
      <c r="AF73" s="380"/>
      <c r="AG73" s="380"/>
      <c r="AH73" s="380"/>
      <c r="AI73" s="380"/>
      <c r="AJ73" s="380"/>
      <c r="AK73" s="380"/>
      <c r="AL73" s="380"/>
      <c r="AM73" s="380"/>
    </row>
    <row r="74" spans="1:39" s="371" customFormat="1" ht="11.25" customHeight="1" x14ac:dyDescent="0.2">
      <c r="A74" s="379"/>
      <c r="B74" s="379"/>
      <c r="C74" s="379"/>
      <c r="D74" s="379"/>
      <c r="E74" s="379"/>
      <c r="F74" s="379"/>
      <c r="G74" s="379"/>
      <c r="H74" s="379"/>
      <c r="I74" s="379"/>
      <c r="J74" s="379"/>
      <c r="K74" s="379"/>
      <c r="L74" s="379"/>
      <c r="M74" s="379"/>
      <c r="N74" s="379"/>
      <c r="O74" s="379"/>
      <c r="P74" s="379"/>
      <c r="Q74" s="379"/>
      <c r="R74" s="379"/>
      <c r="S74" s="379"/>
      <c r="T74" s="379"/>
      <c r="U74" s="379"/>
      <c r="V74" s="380"/>
      <c r="W74" s="380"/>
      <c r="X74" s="380"/>
      <c r="Y74" s="380"/>
      <c r="Z74" s="380"/>
      <c r="AA74" s="380"/>
      <c r="AB74" s="380"/>
      <c r="AC74" s="380"/>
      <c r="AD74" s="380"/>
      <c r="AE74" s="380"/>
      <c r="AF74" s="380"/>
      <c r="AG74" s="380"/>
      <c r="AH74" s="380"/>
      <c r="AI74" s="380"/>
      <c r="AJ74" s="380"/>
      <c r="AK74" s="380"/>
      <c r="AL74" s="380"/>
      <c r="AM74" s="380"/>
    </row>
    <row r="75" spans="1:39" s="371" customFormat="1" ht="11.25" customHeight="1" x14ac:dyDescent="0.2">
      <c r="A75" s="379"/>
      <c r="B75" s="379"/>
      <c r="C75" s="379"/>
      <c r="D75" s="379"/>
      <c r="E75" s="379"/>
      <c r="F75" s="379"/>
      <c r="G75" s="379"/>
      <c r="H75" s="379"/>
      <c r="I75" s="379"/>
      <c r="J75" s="379"/>
      <c r="K75" s="379"/>
      <c r="L75" s="379"/>
      <c r="M75" s="379"/>
      <c r="N75" s="379"/>
      <c r="O75" s="379"/>
      <c r="P75" s="379"/>
      <c r="Q75" s="379"/>
      <c r="R75" s="379"/>
      <c r="S75" s="379"/>
      <c r="T75" s="379"/>
      <c r="U75" s="379"/>
      <c r="V75" s="380"/>
      <c r="W75" s="380"/>
      <c r="X75" s="380"/>
      <c r="Y75" s="380"/>
      <c r="Z75" s="380"/>
      <c r="AA75" s="380"/>
      <c r="AB75" s="380"/>
      <c r="AC75" s="380"/>
      <c r="AD75" s="380"/>
      <c r="AE75" s="380"/>
      <c r="AF75" s="380"/>
      <c r="AG75" s="380"/>
      <c r="AH75" s="380"/>
      <c r="AI75" s="380"/>
      <c r="AJ75" s="380"/>
      <c r="AK75" s="380"/>
      <c r="AL75" s="380"/>
      <c r="AM75" s="380"/>
    </row>
    <row r="76" spans="1:39" s="371" customFormat="1" ht="11.25" customHeight="1" x14ac:dyDescent="0.2">
      <c r="A76" s="374"/>
      <c r="B76" s="374"/>
      <c r="C76" s="374"/>
      <c r="D76" s="374"/>
      <c r="E76" s="374"/>
      <c r="F76" s="374"/>
      <c r="G76" s="374"/>
      <c r="H76" s="374"/>
      <c r="I76" s="374"/>
      <c r="J76" s="374"/>
      <c r="K76" s="374"/>
      <c r="L76" s="374"/>
      <c r="M76" s="374"/>
      <c r="N76" s="374"/>
      <c r="O76" s="374"/>
      <c r="P76" s="374"/>
      <c r="Q76" s="374"/>
      <c r="R76" s="374"/>
      <c r="S76" s="374"/>
      <c r="T76" s="374"/>
      <c r="U76" s="374"/>
      <c r="V76" s="380"/>
      <c r="W76" s="380"/>
      <c r="X76" s="380"/>
      <c r="Y76" s="380"/>
      <c r="Z76" s="380"/>
      <c r="AA76" s="380"/>
      <c r="AB76" s="380"/>
      <c r="AC76" s="380"/>
      <c r="AD76" s="380"/>
      <c r="AE76" s="380"/>
      <c r="AF76" s="380"/>
      <c r="AG76" s="380"/>
      <c r="AH76" s="380"/>
      <c r="AI76" s="380"/>
      <c r="AJ76" s="380"/>
      <c r="AK76" s="380"/>
      <c r="AL76" s="380"/>
      <c r="AM76" s="380"/>
    </row>
    <row r="77" spans="1:39" s="371" customFormat="1" ht="11.25" customHeight="1" x14ac:dyDescent="0.2">
      <c r="A77" s="374"/>
      <c r="B77" s="374"/>
      <c r="C77" s="374"/>
      <c r="D77" s="374"/>
      <c r="E77" s="374"/>
      <c r="F77" s="374"/>
      <c r="G77" s="374"/>
      <c r="H77" s="374"/>
      <c r="I77" s="374"/>
      <c r="J77" s="374"/>
      <c r="K77" s="374"/>
      <c r="L77" s="374"/>
      <c r="M77" s="374"/>
      <c r="N77" s="374"/>
      <c r="O77" s="374"/>
      <c r="P77" s="374"/>
      <c r="Q77" s="374"/>
      <c r="R77" s="374"/>
      <c r="S77" s="374"/>
      <c r="T77" s="374"/>
      <c r="U77" s="374"/>
      <c r="V77" s="380"/>
      <c r="W77" s="380"/>
      <c r="X77" s="380"/>
      <c r="Y77" s="380"/>
      <c r="Z77" s="380"/>
      <c r="AA77" s="380"/>
      <c r="AB77" s="380"/>
      <c r="AC77" s="380"/>
      <c r="AD77" s="380"/>
      <c r="AE77" s="380"/>
      <c r="AF77" s="380"/>
      <c r="AG77" s="380"/>
      <c r="AH77" s="380"/>
      <c r="AI77" s="380"/>
      <c r="AJ77" s="380"/>
      <c r="AK77" s="380"/>
      <c r="AL77" s="380"/>
      <c r="AM77" s="380"/>
    </row>
    <row r="78" spans="1:39" s="385" customFormat="1" ht="11.25" x14ac:dyDescent="0.2">
      <c r="V78" s="380"/>
      <c r="W78" s="380"/>
      <c r="X78" s="380"/>
      <c r="Y78" s="380"/>
      <c r="Z78" s="380"/>
      <c r="AA78" s="380"/>
      <c r="AB78" s="380"/>
      <c r="AC78" s="380"/>
      <c r="AD78" s="380"/>
      <c r="AE78" s="380"/>
      <c r="AF78" s="380"/>
      <c r="AG78" s="380"/>
      <c r="AH78" s="380"/>
      <c r="AI78" s="380"/>
      <c r="AJ78" s="380"/>
      <c r="AK78" s="380"/>
      <c r="AL78" s="380"/>
      <c r="AM78" s="380"/>
    </row>
    <row r="79" spans="1:39" s="385" customFormat="1" ht="11.25" x14ac:dyDescent="0.2">
      <c r="A79" s="374"/>
      <c r="B79" s="374"/>
      <c r="C79" s="374"/>
      <c r="D79" s="374"/>
      <c r="E79" s="374"/>
      <c r="F79" s="374"/>
      <c r="G79" s="374"/>
      <c r="H79" s="374"/>
      <c r="I79" s="374"/>
      <c r="J79" s="374"/>
      <c r="K79" s="374"/>
      <c r="L79" s="374"/>
      <c r="M79" s="374"/>
      <c r="N79" s="374"/>
      <c r="O79" s="374"/>
      <c r="P79" s="374"/>
      <c r="Q79" s="374"/>
      <c r="R79" s="374"/>
      <c r="S79" s="374"/>
      <c r="T79" s="374"/>
      <c r="U79" s="374"/>
      <c r="V79" s="380"/>
      <c r="W79" s="380"/>
      <c r="X79" s="380"/>
      <c r="Y79" s="380"/>
      <c r="Z79" s="380"/>
      <c r="AA79" s="380"/>
      <c r="AB79" s="380"/>
      <c r="AC79" s="380"/>
      <c r="AD79" s="380"/>
      <c r="AE79" s="380"/>
      <c r="AF79" s="380"/>
      <c r="AG79" s="380"/>
      <c r="AH79" s="380"/>
      <c r="AI79" s="380"/>
      <c r="AJ79" s="380"/>
      <c r="AK79" s="380"/>
      <c r="AL79" s="380"/>
      <c r="AM79" s="380"/>
    </row>
    <row r="80" spans="1:39" s="385" customFormat="1" ht="11.25" x14ac:dyDescent="0.2">
      <c r="A80" s="374"/>
      <c r="B80" s="374"/>
      <c r="C80" s="374"/>
      <c r="D80" s="374"/>
      <c r="E80" s="374"/>
      <c r="F80" s="374"/>
      <c r="G80" s="374"/>
      <c r="H80" s="374"/>
      <c r="I80" s="374"/>
      <c r="J80" s="374"/>
      <c r="K80" s="374"/>
      <c r="L80" s="374"/>
      <c r="M80" s="374"/>
      <c r="N80" s="374"/>
      <c r="O80" s="374"/>
      <c r="P80" s="374"/>
      <c r="Q80" s="374"/>
      <c r="R80" s="374"/>
      <c r="S80" s="374"/>
      <c r="T80" s="374"/>
      <c r="U80" s="374"/>
      <c r="V80" s="380"/>
      <c r="W80" s="380"/>
      <c r="X80" s="380"/>
      <c r="Y80" s="380"/>
      <c r="Z80" s="380"/>
      <c r="AA80" s="380"/>
      <c r="AB80" s="380"/>
      <c r="AC80" s="380"/>
      <c r="AD80" s="380"/>
      <c r="AE80" s="380"/>
      <c r="AF80" s="380"/>
      <c r="AG80" s="380"/>
      <c r="AH80" s="380"/>
      <c r="AI80" s="380"/>
      <c r="AJ80" s="380"/>
      <c r="AK80" s="380"/>
      <c r="AL80" s="380"/>
      <c r="AM80" s="380"/>
    </row>
    <row r="81" spans="22:39" x14ac:dyDescent="0.2">
      <c r="V81" s="380"/>
      <c r="W81" s="380"/>
      <c r="X81" s="380"/>
      <c r="Y81" s="380"/>
      <c r="Z81" s="380"/>
      <c r="AA81" s="380"/>
      <c r="AB81" s="380"/>
      <c r="AC81" s="380"/>
      <c r="AD81" s="380"/>
      <c r="AE81" s="380"/>
      <c r="AF81" s="380"/>
      <c r="AG81" s="380"/>
      <c r="AH81" s="380"/>
      <c r="AI81" s="380"/>
      <c r="AJ81" s="380"/>
      <c r="AK81" s="380"/>
      <c r="AL81" s="380"/>
      <c r="AM81" s="380"/>
    </row>
    <row r="82" spans="22:39" x14ac:dyDescent="0.2">
      <c r="V82" s="380"/>
      <c r="W82" s="380"/>
      <c r="X82" s="380"/>
      <c r="Y82" s="380"/>
      <c r="Z82" s="380"/>
      <c r="AA82" s="380"/>
      <c r="AB82" s="380"/>
      <c r="AC82" s="380"/>
      <c r="AD82" s="380"/>
      <c r="AE82" s="380"/>
      <c r="AF82" s="380"/>
      <c r="AG82" s="380"/>
      <c r="AH82" s="380"/>
      <c r="AI82" s="380"/>
      <c r="AJ82" s="380"/>
      <c r="AK82" s="380"/>
      <c r="AL82" s="380"/>
      <c r="AM82" s="380"/>
    </row>
    <row r="83" spans="22:39" x14ac:dyDescent="0.2">
      <c r="V83" s="380"/>
      <c r="W83" s="380"/>
      <c r="X83" s="380"/>
      <c r="Y83" s="380"/>
      <c r="Z83" s="380"/>
      <c r="AA83" s="380"/>
      <c r="AB83" s="380"/>
      <c r="AC83" s="380"/>
      <c r="AD83" s="380"/>
      <c r="AE83" s="380"/>
      <c r="AF83" s="380"/>
      <c r="AG83" s="380"/>
      <c r="AH83" s="380"/>
      <c r="AI83" s="380"/>
      <c r="AJ83" s="380"/>
      <c r="AK83" s="380"/>
      <c r="AL83" s="380"/>
      <c r="AM83" s="380"/>
    </row>
    <row r="84" spans="22:39" x14ac:dyDescent="0.2">
      <c r="V84" s="380"/>
      <c r="W84" s="380"/>
      <c r="X84" s="380"/>
      <c r="Y84" s="380"/>
      <c r="Z84" s="380"/>
      <c r="AA84" s="380"/>
      <c r="AB84" s="380"/>
      <c r="AC84" s="380"/>
      <c r="AD84" s="380"/>
      <c r="AE84" s="380"/>
      <c r="AF84" s="380"/>
      <c r="AG84" s="380"/>
      <c r="AH84" s="380"/>
      <c r="AI84" s="380"/>
      <c r="AJ84" s="380"/>
      <c r="AK84" s="380"/>
      <c r="AL84" s="380"/>
      <c r="AM84" s="380"/>
    </row>
    <row r="85" spans="22:39" x14ac:dyDescent="0.2">
      <c r="V85" s="380"/>
      <c r="W85" s="380"/>
      <c r="X85" s="380"/>
      <c r="Y85" s="380"/>
      <c r="Z85" s="380"/>
      <c r="AA85" s="380"/>
      <c r="AB85" s="380"/>
      <c r="AC85" s="380"/>
      <c r="AD85" s="380"/>
      <c r="AE85" s="380"/>
      <c r="AF85" s="380"/>
      <c r="AG85" s="380"/>
      <c r="AH85" s="380"/>
      <c r="AI85" s="380"/>
      <c r="AJ85" s="380"/>
      <c r="AK85" s="380"/>
      <c r="AL85" s="380"/>
      <c r="AM85" s="380"/>
    </row>
    <row r="86" spans="22:39" x14ac:dyDescent="0.2">
      <c r="V86" s="380"/>
      <c r="W86" s="380"/>
      <c r="X86" s="380"/>
      <c r="Y86" s="380"/>
      <c r="Z86" s="380"/>
      <c r="AA86" s="380"/>
      <c r="AB86" s="380"/>
      <c r="AC86" s="380"/>
      <c r="AD86" s="380"/>
      <c r="AE86" s="380"/>
      <c r="AF86" s="380"/>
      <c r="AG86" s="380"/>
      <c r="AH86" s="380"/>
      <c r="AI86" s="380"/>
      <c r="AJ86" s="380"/>
      <c r="AK86" s="380"/>
      <c r="AL86" s="380"/>
      <c r="AM86" s="380"/>
    </row>
    <row r="87" spans="22:39" x14ac:dyDescent="0.2">
      <c r="V87" s="380"/>
      <c r="W87" s="380"/>
      <c r="X87" s="380"/>
      <c r="Y87" s="380"/>
      <c r="Z87" s="380"/>
      <c r="AA87" s="380"/>
      <c r="AB87" s="380"/>
      <c r="AC87" s="380"/>
      <c r="AD87" s="380"/>
      <c r="AE87" s="380"/>
      <c r="AF87" s="380"/>
      <c r="AG87" s="380"/>
      <c r="AH87" s="380"/>
      <c r="AI87" s="380"/>
      <c r="AJ87" s="380"/>
      <c r="AK87" s="380"/>
      <c r="AL87" s="380"/>
      <c r="AM87" s="380"/>
    </row>
    <row r="88" spans="22:39" x14ac:dyDescent="0.2">
      <c r="V88" s="380"/>
      <c r="W88" s="380"/>
      <c r="X88" s="380"/>
      <c r="Y88" s="380"/>
      <c r="Z88" s="380"/>
      <c r="AA88" s="380"/>
      <c r="AB88" s="380"/>
      <c r="AC88" s="380"/>
      <c r="AD88" s="380"/>
      <c r="AE88" s="380"/>
      <c r="AF88" s="380"/>
      <c r="AG88" s="380"/>
      <c r="AH88" s="380"/>
      <c r="AI88" s="380"/>
      <c r="AJ88" s="380"/>
      <c r="AK88" s="380"/>
      <c r="AL88" s="380"/>
      <c r="AM88" s="380"/>
    </row>
    <row r="89" spans="22:39" x14ac:dyDescent="0.2">
      <c r="V89" s="380"/>
      <c r="W89" s="380"/>
      <c r="X89" s="380"/>
      <c r="Y89" s="380"/>
      <c r="Z89" s="380"/>
      <c r="AA89" s="380"/>
      <c r="AB89" s="380"/>
      <c r="AC89" s="380"/>
      <c r="AD89" s="380"/>
      <c r="AE89" s="380"/>
      <c r="AF89" s="380"/>
      <c r="AG89" s="380"/>
      <c r="AH89" s="380"/>
      <c r="AI89" s="380"/>
      <c r="AJ89" s="380"/>
      <c r="AK89" s="380"/>
      <c r="AL89" s="380"/>
      <c r="AM89" s="380"/>
    </row>
    <row r="90" spans="22:39" x14ac:dyDescent="0.2">
      <c r="V90" s="380"/>
      <c r="W90" s="380"/>
      <c r="X90" s="380"/>
      <c r="Y90" s="380"/>
      <c r="Z90" s="380"/>
      <c r="AA90" s="380"/>
      <c r="AB90" s="380"/>
      <c r="AC90" s="380"/>
      <c r="AD90" s="380"/>
      <c r="AE90" s="380"/>
      <c r="AF90" s="380"/>
      <c r="AG90" s="380"/>
      <c r="AH90" s="380"/>
      <c r="AI90" s="380"/>
      <c r="AJ90" s="380"/>
      <c r="AK90" s="380"/>
      <c r="AL90" s="380"/>
      <c r="AM90" s="380"/>
    </row>
  </sheetData>
  <pageMargins left="0.7" right="0.7" top="0.75" bottom="0.75" header="0.3" footer="0.3"/>
  <pageSetup paperSize="9" orientation="portrait" horizont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E5445-120F-4F61-8BD9-6C8DDECC7145}">
  <dimension ref="A1:AL90"/>
  <sheetViews>
    <sheetView workbookViewId="0">
      <pane xSplit="2" ySplit="5" topLeftCell="C6" activePane="bottomRight" state="frozen"/>
      <selection pane="topRight"/>
      <selection pane="bottomLeft"/>
      <selection pane="bottomRight"/>
    </sheetView>
  </sheetViews>
  <sheetFormatPr defaultColWidth="9.28515625" defaultRowHeight="11.25" outlineLevelCol="1" x14ac:dyDescent="0.2"/>
  <cols>
    <col min="1" max="1" width="7.28515625" style="287" customWidth="1"/>
    <col min="2" max="2" width="58.7109375" style="287" customWidth="1"/>
    <col min="3" max="18" width="7.28515625" style="287" hidden="1" customWidth="1" outlineLevel="1"/>
    <col min="19" max="19" width="7.28515625" style="287" customWidth="1" collapsed="1"/>
    <col min="20" max="26" width="7.28515625" style="287" customWidth="1"/>
    <col min="27" max="27" width="3.28515625" style="287" customWidth="1"/>
    <col min="28" max="32" width="7.28515625" style="287" customWidth="1"/>
    <col min="33" max="33" width="3.28515625" style="287" customWidth="1"/>
    <col min="34" max="34" width="7.28515625" style="287" customWidth="1"/>
    <col min="35" max="35" width="3.28515625" style="287" customWidth="1"/>
    <col min="36" max="38" width="7.28515625" style="287" customWidth="1"/>
    <col min="39" max="16384" width="9.28515625" style="287"/>
  </cols>
  <sheetData>
    <row r="1" spans="1:38" ht="12" customHeight="1" x14ac:dyDescent="0.25">
      <c r="A1" s="399" t="s">
        <v>47</v>
      </c>
      <c r="B1" s="3"/>
      <c r="C1" s="3"/>
      <c r="D1" s="3"/>
      <c r="E1" s="3"/>
      <c r="F1" s="3"/>
      <c r="G1" s="3"/>
      <c r="H1" s="3"/>
      <c r="I1" s="3"/>
      <c r="J1" s="3"/>
      <c r="K1" s="3"/>
      <c r="L1" s="165"/>
      <c r="M1" s="165"/>
      <c r="N1" s="165"/>
      <c r="O1" s="165"/>
      <c r="P1" s="165"/>
      <c r="Q1" s="165"/>
      <c r="R1" s="165"/>
      <c r="S1" s="165"/>
      <c r="T1" s="165"/>
      <c r="U1" s="165"/>
      <c r="V1" s="165"/>
      <c r="W1" s="165"/>
      <c r="X1" s="165"/>
      <c r="Y1" s="165"/>
      <c r="Z1" s="165"/>
      <c r="AB1" s="165"/>
      <c r="AC1" s="165"/>
      <c r="AD1" s="165"/>
      <c r="AE1" s="165"/>
      <c r="AF1" s="165"/>
      <c r="AH1" s="165"/>
      <c r="AJ1" s="165"/>
      <c r="AK1" s="165"/>
      <c r="AL1" s="165"/>
    </row>
    <row r="2" spans="1:38" ht="15.75" customHeight="1" x14ac:dyDescent="0.25">
      <c r="A2" s="162" t="s">
        <v>330</v>
      </c>
      <c r="B2" s="3"/>
      <c r="C2" s="3"/>
      <c r="D2" s="3"/>
      <c r="E2" s="3"/>
      <c r="F2" s="3"/>
      <c r="G2" s="3"/>
      <c r="H2" s="3"/>
      <c r="I2" s="3"/>
      <c r="J2" s="3"/>
      <c r="K2" s="3"/>
      <c r="L2" s="4"/>
      <c r="M2" s="4"/>
      <c r="N2" s="4"/>
      <c r="O2" s="3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B2" s="3"/>
      <c r="AC2" s="3"/>
      <c r="AD2" s="3"/>
      <c r="AE2" s="3"/>
      <c r="AF2" s="3"/>
      <c r="AH2" s="3"/>
      <c r="AI2" s="288"/>
      <c r="AJ2" s="4"/>
      <c r="AK2" s="4"/>
      <c r="AL2" s="4"/>
    </row>
    <row r="3" spans="1:38" ht="12" customHeight="1" x14ac:dyDescent="0.2">
      <c r="A3" s="163" t="s">
        <v>69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B3" s="4"/>
      <c r="AC3" s="4"/>
      <c r="AD3" s="4"/>
      <c r="AE3" s="4"/>
      <c r="AF3" s="4"/>
      <c r="AH3" s="4"/>
      <c r="AI3" s="288"/>
      <c r="AJ3" s="4"/>
      <c r="AK3" s="4"/>
      <c r="AL3" s="4"/>
    </row>
    <row r="4" spans="1:38" s="289" customFormat="1" ht="12" customHeight="1" x14ac:dyDescent="0.2">
      <c r="A4" s="164"/>
      <c r="B4" s="164"/>
      <c r="C4" s="68" t="s">
        <v>285</v>
      </c>
      <c r="D4" s="68" t="s">
        <v>285</v>
      </c>
      <c r="E4" s="68" t="s">
        <v>285</v>
      </c>
      <c r="F4" s="68" t="s">
        <v>285</v>
      </c>
      <c r="G4" s="68" t="s">
        <v>285</v>
      </c>
      <c r="H4" s="68" t="s">
        <v>285</v>
      </c>
      <c r="I4" s="68" t="s">
        <v>285</v>
      </c>
      <c r="J4" s="68" t="s">
        <v>285</v>
      </c>
      <c r="K4" s="68" t="s">
        <v>285</v>
      </c>
      <c r="L4" s="68" t="s">
        <v>285</v>
      </c>
      <c r="M4" s="68" t="s">
        <v>285</v>
      </c>
      <c r="N4" s="68" t="s">
        <v>285</v>
      </c>
      <c r="O4" s="68" t="s">
        <v>285</v>
      </c>
      <c r="P4" s="68" t="s">
        <v>285</v>
      </c>
      <c r="Q4" s="68" t="s">
        <v>285</v>
      </c>
      <c r="R4" s="68" t="s">
        <v>285</v>
      </c>
      <c r="S4" s="68" t="s">
        <v>285</v>
      </c>
      <c r="T4" s="68" t="s">
        <v>285</v>
      </c>
      <c r="U4" s="68" t="s">
        <v>285</v>
      </c>
      <c r="V4" s="68" t="s">
        <v>285</v>
      </c>
      <c r="W4" s="68" t="s">
        <v>286</v>
      </c>
      <c r="X4" s="68" t="s">
        <v>286</v>
      </c>
      <c r="Y4" s="68" t="s">
        <v>286</v>
      </c>
      <c r="Z4" s="68" t="s">
        <v>286</v>
      </c>
      <c r="AB4" s="68" t="s">
        <v>540</v>
      </c>
      <c r="AC4" s="68"/>
      <c r="AD4" s="68"/>
      <c r="AE4" s="68"/>
      <c r="AF4" s="68"/>
      <c r="AH4" s="68" t="s">
        <v>542</v>
      </c>
      <c r="AI4" s="290"/>
      <c r="AJ4" s="68" t="s">
        <v>545</v>
      </c>
      <c r="AK4" s="68"/>
      <c r="AL4" s="68"/>
    </row>
    <row r="5" spans="1:38" s="289" customFormat="1" ht="12" customHeight="1" thickBot="1" x14ac:dyDescent="0.25">
      <c r="A5" s="170" t="s">
        <v>538</v>
      </c>
      <c r="B5" s="170" t="s">
        <v>174</v>
      </c>
      <c r="C5" s="171">
        <v>2006</v>
      </c>
      <c r="D5" s="171">
        <v>2007</v>
      </c>
      <c r="E5" s="171">
        <v>2008</v>
      </c>
      <c r="F5" s="171">
        <v>2009</v>
      </c>
      <c r="G5" s="171">
        <v>2010</v>
      </c>
      <c r="H5" s="171">
        <v>2011</v>
      </c>
      <c r="I5" s="171">
        <v>2012</v>
      </c>
      <c r="J5" s="171">
        <v>2013</v>
      </c>
      <c r="K5" s="171">
        <v>2014</v>
      </c>
      <c r="L5" s="171">
        <v>2015</v>
      </c>
      <c r="M5" s="171">
        <v>2016</v>
      </c>
      <c r="N5" s="171">
        <v>2017</v>
      </c>
      <c r="O5" s="171">
        <v>2018</v>
      </c>
      <c r="P5" s="171">
        <v>2019</v>
      </c>
      <c r="Q5" s="171">
        <v>2020</v>
      </c>
      <c r="R5" s="171">
        <v>2021</v>
      </c>
      <c r="S5" s="171">
        <v>2022</v>
      </c>
      <c r="T5" s="171">
        <v>2023</v>
      </c>
      <c r="U5" s="171">
        <v>2024</v>
      </c>
      <c r="V5" s="171">
        <v>2025</v>
      </c>
      <c r="W5" s="171">
        <v>2026</v>
      </c>
      <c r="X5" s="171">
        <v>2027</v>
      </c>
      <c r="Y5" s="171">
        <v>2028</v>
      </c>
      <c r="Z5" s="171">
        <v>2029</v>
      </c>
      <c r="AB5" s="171">
        <v>2025</v>
      </c>
      <c r="AC5" s="171">
        <v>2026</v>
      </c>
      <c r="AD5" s="171">
        <v>2027</v>
      </c>
      <c r="AE5" s="171">
        <v>2028</v>
      </c>
      <c r="AF5" s="171">
        <v>2029</v>
      </c>
      <c r="AH5" s="171">
        <v>2026</v>
      </c>
      <c r="AI5" s="291"/>
      <c r="AJ5" s="171">
        <v>2026</v>
      </c>
      <c r="AK5" s="171">
        <v>2027</v>
      </c>
      <c r="AL5" s="171">
        <v>2028</v>
      </c>
    </row>
    <row r="6" spans="1:38" ht="12" customHeight="1" x14ac:dyDescent="0.2">
      <c r="A6" s="292"/>
      <c r="B6" s="293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B6" s="4"/>
      <c r="AC6" s="4"/>
      <c r="AD6" s="4"/>
      <c r="AE6" s="4"/>
      <c r="AF6" s="4"/>
      <c r="AH6" s="4"/>
      <c r="AI6" s="288"/>
      <c r="AJ6" s="4"/>
      <c r="AK6" s="4"/>
      <c r="AL6" s="4"/>
    </row>
    <row r="7" spans="1:38" ht="12" customHeight="1" x14ac:dyDescent="0.2">
      <c r="A7" s="294" t="s">
        <v>0</v>
      </c>
      <c r="B7" s="295" t="s">
        <v>175</v>
      </c>
      <c r="C7" s="296">
        <v>10.87017103809</v>
      </c>
      <c r="D7" s="296">
        <v>10.878060545450001</v>
      </c>
      <c r="E7" s="296">
        <v>11.24994946064</v>
      </c>
      <c r="F7" s="296">
        <v>12.43865984828</v>
      </c>
      <c r="G7" s="296">
        <v>11.954336462680001</v>
      </c>
      <c r="H7" s="296">
        <v>11.475050944969999</v>
      </c>
      <c r="I7" s="296">
        <v>11.8511144161</v>
      </c>
      <c r="J7" s="296">
        <v>12.102477645680001</v>
      </c>
      <c r="K7" s="296">
        <v>13.203625215280001</v>
      </c>
      <c r="L7" s="296">
        <v>12.58992304433</v>
      </c>
      <c r="M7" s="296">
        <v>12.99135491383</v>
      </c>
      <c r="N7" s="296">
        <v>13.654491512610001</v>
      </c>
      <c r="O7" s="296">
        <v>14.62354978528</v>
      </c>
      <c r="P7" s="296">
        <v>14.96830637415</v>
      </c>
      <c r="Q7" s="296">
        <v>15.749040581319999</v>
      </c>
      <c r="R7" s="296">
        <v>16.391715618780001</v>
      </c>
      <c r="S7" s="296">
        <v>17.575471998939999</v>
      </c>
      <c r="T7" s="296">
        <v>18.303820682479998</v>
      </c>
      <c r="U7" s="296">
        <v>19.02445261107</v>
      </c>
      <c r="V7" s="296">
        <v>19.627737897860001</v>
      </c>
      <c r="W7" s="296">
        <v>21.361778736230004</v>
      </c>
      <c r="X7" s="296">
        <v>20.947756761439997</v>
      </c>
      <c r="Y7" s="296">
        <v>20.939446041810001</v>
      </c>
      <c r="Z7" s="296">
        <v>21.147449845320004</v>
      </c>
      <c r="AA7" s="297"/>
      <c r="AB7" s="296">
        <v>-0.10458469731999588</v>
      </c>
      <c r="AC7" s="296">
        <v>-0.12026700004999924</v>
      </c>
      <c r="AD7" s="296">
        <v>-6.4968874680004118E-2</v>
      </c>
      <c r="AE7" s="296">
        <v>-6.2559899380001074E-2</v>
      </c>
      <c r="AF7" s="296">
        <v>-7.1661055229995732E-2</v>
      </c>
      <c r="AG7" s="297"/>
      <c r="AH7" s="296">
        <v>21.614324</v>
      </c>
      <c r="AI7" s="298"/>
      <c r="AJ7" s="296">
        <v>-0.25254526376999664</v>
      </c>
      <c r="AK7" s="296">
        <v>-0.26441523856000138</v>
      </c>
      <c r="AL7" s="296">
        <v>-0.39115095818999862</v>
      </c>
    </row>
    <row r="8" spans="1:38" ht="12" customHeight="1" x14ac:dyDescent="0.2">
      <c r="A8" s="294" t="s">
        <v>1</v>
      </c>
      <c r="B8" s="295" t="s">
        <v>176</v>
      </c>
      <c r="C8" s="296">
        <v>11.562590575149999</v>
      </c>
      <c r="D8" s="296">
        <v>10.923565829700001</v>
      </c>
      <c r="E8" s="296">
        <v>11.093842036809999</v>
      </c>
      <c r="F8" s="296">
        <v>11.71882097158</v>
      </c>
      <c r="G8" s="296">
        <v>11.845851361819999</v>
      </c>
      <c r="H8" s="296">
        <v>12.60720636187</v>
      </c>
      <c r="I8" s="296">
        <v>13.188542396920001</v>
      </c>
      <c r="J8" s="296">
        <v>15.772412772200001</v>
      </c>
      <c r="K8" s="296">
        <v>13.82063741074</v>
      </c>
      <c r="L8" s="296">
        <v>14.132547052350001</v>
      </c>
      <c r="M8" s="296">
        <v>14.715522684809999</v>
      </c>
      <c r="N8" s="296">
        <v>14.931992035059999</v>
      </c>
      <c r="O8" s="296">
        <v>15.65648644397</v>
      </c>
      <c r="P8" s="296">
        <v>16.596300498969999</v>
      </c>
      <c r="Q8" s="296">
        <v>17.002918798580001</v>
      </c>
      <c r="R8" s="296">
        <v>16.920836437159998</v>
      </c>
      <c r="S8" s="296">
        <v>17.340428509679999</v>
      </c>
      <c r="T8" s="296">
        <v>18.918794423040001</v>
      </c>
      <c r="U8" s="296">
        <v>20.823817052580001</v>
      </c>
      <c r="V8" s="296">
        <v>21.518212084910001</v>
      </c>
      <c r="W8" s="296">
        <v>21.751442675739998</v>
      </c>
      <c r="X8" s="296">
        <v>21.935214653999999</v>
      </c>
      <c r="Y8" s="296">
        <v>22.45290681162</v>
      </c>
      <c r="Z8" s="296">
        <v>23.19677109209</v>
      </c>
      <c r="AA8" s="297"/>
      <c r="AB8" s="296">
        <v>-4.4584204120002746E-2</v>
      </c>
      <c r="AC8" s="296">
        <v>-0.16299999999002074</v>
      </c>
      <c r="AD8" s="296">
        <v>-9.5455198049999232E-2</v>
      </c>
      <c r="AE8" s="296">
        <v>-0.20629592680001069</v>
      </c>
      <c r="AF8" s="296">
        <v>-0.14842867581999969</v>
      </c>
      <c r="AG8" s="297"/>
      <c r="AH8" s="296">
        <v>22.038701</v>
      </c>
      <c r="AI8" s="298"/>
      <c r="AJ8" s="296">
        <v>-0.28725832426000214</v>
      </c>
      <c r="AK8" s="296">
        <v>-0.15591434600000001</v>
      </c>
      <c r="AL8" s="296">
        <v>-0.15761018838000107</v>
      </c>
    </row>
    <row r="9" spans="1:38" ht="12" customHeight="1" x14ac:dyDescent="0.2">
      <c r="A9" s="294" t="s">
        <v>2</v>
      </c>
      <c r="B9" s="295" t="s">
        <v>406</v>
      </c>
      <c r="C9" s="296">
        <v>9.0110606926100001</v>
      </c>
      <c r="D9" s="296">
        <v>9.6701000198300004</v>
      </c>
      <c r="E9" s="296">
        <v>9.4456159856799999</v>
      </c>
      <c r="F9" s="296">
        <v>9.434321326200001</v>
      </c>
      <c r="G9" s="296">
        <v>9.3852894146899999</v>
      </c>
      <c r="H9" s="296">
        <v>9.91025115403</v>
      </c>
      <c r="I9" s="296">
        <v>10.27243790781</v>
      </c>
      <c r="J9" s="296">
        <v>10.388138716219999</v>
      </c>
      <c r="K9" s="296">
        <v>10.38366555981</v>
      </c>
      <c r="L9" s="296">
        <v>10.75359877731</v>
      </c>
      <c r="M9" s="296">
        <v>10.83980434864</v>
      </c>
      <c r="N9" s="296">
        <v>11.011371161549999</v>
      </c>
      <c r="O9" s="296">
        <v>11.44595173992</v>
      </c>
      <c r="P9" s="296">
        <v>11.52027012141</v>
      </c>
      <c r="Q9" s="296">
        <v>12.054610776819999</v>
      </c>
      <c r="R9" s="296">
        <v>12.533597237770001</v>
      </c>
      <c r="S9" s="296">
        <v>12.840661701989999</v>
      </c>
      <c r="T9" s="296">
        <v>13.43848097181</v>
      </c>
      <c r="U9" s="296">
        <v>16.92357297361</v>
      </c>
      <c r="V9" s="296">
        <v>14.43398844661</v>
      </c>
      <c r="W9" s="296">
        <v>15.467177267719995</v>
      </c>
      <c r="X9" s="296">
        <v>15.810677069190001</v>
      </c>
      <c r="Y9" s="296">
        <v>15.975582904490002</v>
      </c>
      <c r="Z9" s="296">
        <v>16.193709057619998</v>
      </c>
      <c r="AA9" s="297"/>
      <c r="AB9" s="296">
        <v>-0.17979060676000022</v>
      </c>
      <c r="AC9" s="296">
        <v>-1.0060897000694275E-4</v>
      </c>
      <c r="AD9" s="296">
        <v>3.1363187850000383E-2</v>
      </c>
      <c r="AE9" s="296">
        <v>3.9417479149999615E-2</v>
      </c>
      <c r="AF9" s="296">
        <v>3.7267497179996494E-2</v>
      </c>
      <c r="AG9" s="297"/>
      <c r="AH9" s="296">
        <v>15.511898</v>
      </c>
      <c r="AI9" s="298"/>
      <c r="AJ9" s="296">
        <v>-4.4720732280004498E-2</v>
      </c>
      <c r="AK9" s="296">
        <v>-4.0243930809999467E-2</v>
      </c>
      <c r="AL9" s="296">
        <v>-0.16476809550999832</v>
      </c>
    </row>
    <row r="10" spans="1:38" ht="12" customHeight="1" x14ac:dyDescent="0.2">
      <c r="A10" s="294" t="s">
        <v>3</v>
      </c>
      <c r="B10" s="295" t="s">
        <v>177</v>
      </c>
      <c r="C10" s="296">
        <v>28.502131949799999</v>
      </c>
      <c r="D10" s="296">
        <v>30.623975902680002</v>
      </c>
      <c r="E10" s="296">
        <v>32.68890981965</v>
      </c>
      <c r="F10" s="296">
        <v>33.640840457750002</v>
      </c>
      <c r="G10" s="296">
        <v>35.481953553480004</v>
      </c>
      <c r="H10" s="296">
        <v>37.159873180330003</v>
      </c>
      <c r="I10" s="296">
        <v>38.208849501810001</v>
      </c>
      <c r="J10" s="296">
        <v>39.292177809269994</v>
      </c>
      <c r="K10" s="296">
        <v>40.188510611250003</v>
      </c>
      <c r="L10" s="296">
        <v>40.4237360714</v>
      </c>
      <c r="M10" s="296">
        <v>42.28340793924</v>
      </c>
      <c r="N10" s="296">
        <v>44.058545762690002</v>
      </c>
      <c r="O10" s="296">
        <v>45.932516871989996</v>
      </c>
      <c r="P10" s="296">
        <v>49.378655647739997</v>
      </c>
      <c r="Q10" s="296">
        <v>53.022484213089996</v>
      </c>
      <c r="R10" s="296">
        <v>57.167587139010003</v>
      </c>
      <c r="S10" s="296">
        <v>61.496257277190004</v>
      </c>
      <c r="T10" s="296">
        <v>69.772376646300003</v>
      </c>
      <c r="U10" s="296">
        <v>78.298004183149999</v>
      </c>
      <c r="V10" s="296">
        <v>86.139895984960006</v>
      </c>
      <c r="W10" s="296">
        <v>93.920369980389907</v>
      </c>
      <c r="X10" s="296">
        <v>102.76399814872002</v>
      </c>
      <c r="Y10" s="296">
        <v>106.65863181778001</v>
      </c>
      <c r="Z10" s="296">
        <v>110.12798302610001</v>
      </c>
      <c r="AA10" s="297"/>
      <c r="AB10" s="296">
        <v>0.24249507100000001</v>
      </c>
      <c r="AC10" s="296">
        <v>-0.90600000002008052</v>
      </c>
      <c r="AD10" s="296">
        <v>-3.2637219709976198E-2</v>
      </c>
      <c r="AE10" s="296">
        <v>-0.72270615965998841</v>
      </c>
      <c r="AF10" s="296">
        <v>-3.1925603779983519E-2</v>
      </c>
      <c r="AG10" s="297"/>
      <c r="AH10" s="296">
        <v>94.743979999999993</v>
      </c>
      <c r="AI10" s="298"/>
      <c r="AJ10" s="296">
        <v>-0.82361001961009217</v>
      </c>
      <c r="AK10" s="296">
        <v>-0.90861285127998348</v>
      </c>
      <c r="AL10" s="296">
        <v>-1.3426321822200011</v>
      </c>
    </row>
    <row r="11" spans="1:38" ht="12" customHeight="1" x14ac:dyDescent="0.2">
      <c r="A11" s="294" t="s">
        <v>4</v>
      </c>
      <c r="B11" s="295" t="s">
        <v>178</v>
      </c>
      <c r="C11" s="296">
        <v>1.4256389213599998</v>
      </c>
      <c r="D11" s="296">
        <v>1.5855956233399999</v>
      </c>
      <c r="E11" s="296">
        <v>1.75049710806</v>
      </c>
      <c r="F11" s="296">
        <v>1.81527980349</v>
      </c>
      <c r="G11" s="296">
        <v>1.9977472970999999</v>
      </c>
      <c r="H11" s="296">
        <v>1.8921524471600002</v>
      </c>
      <c r="I11" s="296">
        <v>1.5499209108800001</v>
      </c>
      <c r="J11" s="296">
        <v>1.8264014130399999</v>
      </c>
      <c r="K11" s="296">
        <v>1.66243745632</v>
      </c>
      <c r="L11" s="296">
        <v>1.9339722594100002</v>
      </c>
      <c r="M11" s="296">
        <v>2.07046818239</v>
      </c>
      <c r="N11" s="296">
        <v>1.9533613348199999</v>
      </c>
      <c r="O11" s="296">
        <v>1.89301289182</v>
      </c>
      <c r="P11" s="296">
        <v>2.3372722555799998</v>
      </c>
      <c r="Q11" s="296">
        <v>2.07044061146</v>
      </c>
      <c r="R11" s="296">
        <v>1.7820425848599999</v>
      </c>
      <c r="S11" s="296">
        <v>3.3811350656500001</v>
      </c>
      <c r="T11" s="296">
        <v>2.17872925116</v>
      </c>
      <c r="U11" s="296">
        <v>2.3208432911000001</v>
      </c>
      <c r="V11" s="296">
        <v>2.55126919348</v>
      </c>
      <c r="W11" s="296">
        <v>2.5487710000699999</v>
      </c>
      <c r="X11" s="296">
        <v>2.55383840938</v>
      </c>
      <c r="Y11" s="296">
        <v>2.5582598034799999</v>
      </c>
      <c r="Z11" s="296">
        <v>2.5644797607299998</v>
      </c>
      <c r="AA11" s="297"/>
      <c r="AB11" s="296">
        <v>-0.13209496832999992</v>
      </c>
      <c r="AC11" s="296">
        <v>-4.9999999600009917E-3</v>
      </c>
      <c r="AD11" s="296">
        <v>8.4996188000011443E-4</v>
      </c>
      <c r="AE11" s="296">
        <v>1.0534981100001335E-3</v>
      </c>
      <c r="AF11" s="296">
        <v>4.0205096999979017E-4</v>
      </c>
      <c r="AG11" s="297"/>
      <c r="AH11" s="296">
        <v>2.5474009999999998</v>
      </c>
      <c r="AI11" s="298"/>
      <c r="AJ11" s="296">
        <v>1.3700000699996947E-3</v>
      </c>
      <c r="AK11" s="296">
        <v>0.22088940938000012</v>
      </c>
      <c r="AL11" s="296">
        <v>0.23208280348000002</v>
      </c>
    </row>
    <row r="12" spans="1:38" ht="12" customHeight="1" x14ac:dyDescent="0.2">
      <c r="A12" s="294" t="s">
        <v>5</v>
      </c>
      <c r="B12" s="295" t="s">
        <v>407</v>
      </c>
      <c r="C12" s="296">
        <v>43.949189602280001</v>
      </c>
      <c r="D12" s="296">
        <v>46.484199554309996</v>
      </c>
      <c r="E12" s="296">
        <v>42.984403050019999</v>
      </c>
      <c r="F12" s="296">
        <v>42.056455169620001</v>
      </c>
      <c r="G12" s="296">
        <v>45.618687251970002</v>
      </c>
      <c r="H12" s="296">
        <v>44.108320910650001</v>
      </c>
      <c r="I12" s="296">
        <v>45.412402484639998</v>
      </c>
      <c r="J12" s="296">
        <v>45.359388306210001</v>
      </c>
      <c r="K12" s="296">
        <v>47.92468220088</v>
      </c>
      <c r="L12" s="296">
        <v>48.217909855290003</v>
      </c>
      <c r="M12" s="296">
        <v>49.30795633508</v>
      </c>
      <c r="N12" s="296">
        <v>50.323417893239998</v>
      </c>
      <c r="O12" s="296">
        <v>53.428516414900002</v>
      </c>
      <c r="P12" s="296">
        <v>60.512378503939999</v>
      </c>
      <c r="Q12" s="296">
        <v>63.02845035472</v>
      </c>
      <c r="R12" s="296">
        <v>70.518159725090001</v>
      </c>
      <c r="S12" s="296">
        <v>83.540957603029995</v>
      </c>
      <c r="T12" s="296">
        <v>95.987225187220005</v>
      </c>
      <c r="U12" s="296">
        <v>128.17689504316999</v>
      </c>
      <c r="V12" s="296">
        <v>163.50938368133998</v>
      </c>
      <c r="W12" s="296">
        <v>209.10745619333008</v>
      </c>
      <c r="X12" s="296">
        <v>230.48942932948</v>
      </c>
      <c r="Y12" s="296">
        <v>203.90353107884999</v>
      </c>
      <c r="Z12" s="296">
        <v>227.09483435387</v>
      </c>
      <c r="AA12" s="297"/>
      <c r="AB12" s="296">
        <v>-2.7923466786699831</v>
      </c>
      <c r="AC12" s="296">
        <v>-4.8421228287599183</v>
      </c>
      <c r="AD12" s="296">
        <v>6.8334827092900081</v>
      </c>
      <c r="AE12" s="296">
        <v>2.2622071174600218</v>
      </c>
      <c r="AF12" s="296">
        <v>-1.2536696714299926</v>
      </c>
      <c r="AG12" s="297"/>
      <c r="AH12" s="296">
        <v>225.02248499999999</v>
      </c>
      <c r="AI12" s="298"/>
      <c r="AJ12" s="296">
        <v>-15.915028806669921</v>
      </c>
      <c r="AK12" s="296">
        <v>-3.5352466705199892</v>
      </c>
      <c r="AL12" s="296">
        <v>-3.2976779211499938</v>
      </c>
    </row>
    <row r="13" spans="1:38" ht="12" customHeight="1" x14ac:dyDescent="0.2">
      <c r="A13" s="294" t="s">
        <v>6</v>
      </c>
      <c r="B13" s="295" t="s">
        <v>179</v>
      </c>
      <c r="C13" s="296">
        <v>25.893475483650001</v>
      </c>
      <c r="D13" s="296">
        <v>25.441208248959999</v>
      </c>
      <c r="E13" s="296">
        <v>27.45280110046</v>
      </c>
      <c r="F13" s="296">
        <v>29.600316785439997</v>
      </c>
      <c r="G13" s="296">
        <v>26.66888183228</v>
      </c>
      <c r="H13" s="296">
        <v>29.19860991202</v>
      </c>
      <c r="I13" s="296">
        <v>30.197122765020001</v>
      </c>
      <c r="J13" s="296">
        <v>30.77555896182</v>
      </c>
      <c r="K13" s="296">
        <v>31.027324202939997</v>
      </c>
      <c r="L13" s="296">
        <v>32.21312054242</v>
      </c>
      <c r="M13" s="296">
        <v>31.970706488480001</v>
      </c>
      <c r="N13" s="296">
        <v>36.706672013830001</v>
      </c>
      <c r="O13" s="296">
        <v>42.813467477490001</v>
      </c>
      <c r="P13" s="296">
        <v>44.240274860120003</v>
      </c>
      <c r="Q13" s="296">
        <v>46.524762054070003</v>
      </c>
      <c r="R13" s="296">
        <v>47.463119162639998</v>
      </c>
      <c r="S13" s="296">
        <v>46.195565858969999</v>
      </c>
      <c r="T13" s="296">
        <v>46.510820301780001</v>
      </c>
      <c r="U13" s="296">
        <v>49.603558678239999</v>
      </c>
      <c r="V13" s="296">
        <v>45.410330001769999</v>
      </c>
      <c r="W13" s="296">
        <v>43.435386154010004</v>
      </c>
      <c r="X13" s="296">
        <v>44.018423169640002</v>
      </c>
      <c r="Y13" s="296">
        <v>44.146758371959997</v>
      </c>
      <c r="Z13" s="296">
        <v>44.206842966699995</v>
      </c>
      <c r="AA13" s="297"/>
      <c r="AB13" s="296">
        <v>0.89912619327998355</v>
      </c>
      <c r="AC13" s="296">
        <v>8.7290120002746577E-5</v>
      </c>
      <c r="AD13" s="296">
        <v>-6.0342326399993899E-3</v>
      </c>
      <c r="AE13" s="296">
        <v>-4.8834919600067141E-3</v>
      </c>
      <c r="AF13" s="296">
        <v>5.9920325939994815E-2</v>
      </c>
      <c r="AG13" s="297"/>
      <c r="AH13" s="296">
        <v>43.652932</v>
      </c>
      <c r="AI13" s="298"/>
      <c r="AJ13" s="296">
        <v>-0.21754584598999788</v>
      </c>
      <c r="AK13" s="296">
        <v>0.25492116963999939</v>
      </c>
      <c r="AL13" s="296">
        <v>7.4487371959999091E-2</v>
      </c>
    </row>
    <row r="14" spans="1:38" ht="12" customHeight="1" x14ac:dyDescent="0.2">
      <c r="A14" s="294" t="s">
        <v>7</v>
      </c>
      <c r="B14" s="295" t="s">
        <v>8</v>
      </c>
      <c r="C14" s="296">
        <v>4.6834720706699997</v>
      </c>
      <c r="D14" s="296">
        <v>5.2949757255900005</v>
      </c>
      <c r="E14" s="296">
        <v>6.1343943133699996</v>
      </c>
      <c r="F14" s="296">
        <v>6.5210454662500004</v>
      </c>
      <c r="G14" s="296">
        <v>7.0921215234099995</v>
      </c>
      <c r="H14" s="296">
        <v>7.5721166601699998</v>
      </c>
      <c r="I14" s="296">
        <v>8.2476987018900001</v>
      </c>
      <c r="J14" s="296">
        <v>9.8701124352900003</v>
      </c>
      <c r="K14" s="296">
        <v>12.55115075842</v>
      </c>
      <c r="L14" s="296">
        <v>18.72536559836</v>
      </c>
      <c r="M14" s="296">
        <v>41.251383633269995</v>
      </c>
      <c r="N14" s="296">
        <v>40.033513119949994</v>
      </c>
      <c r="O14" s="296">
        <v>19.623582435340001</v>
      </c>
      <c r="P14" s="296">
        <v>11.84713420432</v>
      </c>
      <c r="Q14" s="296">
        <v>9.5788393428200003</v>
      </c>
      <c r="R14" s="296">
        <v>8.2240429766700007</v>
      </c>
      <c r="S14" s="296">
        <v>11.729526397370002</v>
      </c>
      <c r="T14" s="296">
        <v>11.99852864585</v>
      </c>
      <c r="U14" s="296">
        <v>11.76525786907</v>
      </c>
      <c r="V14" s="296">
        <v>10.1737752285</v>
      </c>
      <c r="W14" s="296">
        <v>11.732320217909995</v>
      </c>
      <c r="X14" s="296">
        <v>12.073783811289999</v>
      </c>
      <c r="Y14" s="296">
        <v>11.883615642879997</v>
      </c>
      <c r="Z14" s="296">
        <v>10.80544116976</v>
      </c>
      <c r="AA14" s="297"/>
      <c r="AB14" s="296">
        <v>-1.0626293611599942</v>
      </c>
      <c r="AC14" s="296">
        <v>-0.26853173048000145</v>
      </c>
      <c r="AD14" s="296">
        <v>-1.4653068500003815E-3</v>
      </c>
      <c r="AE14" s="296">
        <v>-4.6649129320003507E-2</v>
      </c>
      <c r="AF14" s="296">
        <v>-0.52772126837000088</v>
      </c>
      <c r="AG14" s="297"/>
      <c r="AH14" s="296">
        <v>13.52436</v>
      </c>
      <c r="AI14" s="298"/>
      <c r="AJ14" s="296">
        <v>-1.792039782090004</v>
      </c>
      <c r="AK14" s="296">
        <v>-1.0385521887100011</v>
      </c>
      <c r="AL14" s="296">
        <v>-1.2098833571200027</v>
      </c>
    </row>
    <row r="15" spans="1:38" ht="12" customHeight="1" x14ac:dyDescent="0.2">
      <c r="A15" s="294" t="s">
        <v>9</v>
      </c>
      <c r="B15" s="295" t="s">
        <v>408</v>
      </c>
      <c r="C15" s="296">
        <v>42.175864794059997</v>
      </c>
      <c r="D15" s="296">
        <v>46.66521421825</v>
      </c>
      <c r="E15" s="296">
        <v>49.131003056419999</v>
      </c>
      <c r="F15" s="296">
        <v>53.064772398660004</v>
      </c>
      <c r="G15" s="296">
        <v>56.014726261900002</v>
      </c>
      <c r="H15" s="296">
        <v>56.53847320042</v>
      </c>
      <c r="I15" s="296">
        <v>58.689941502609997</v>
      </c>
      <c r="J15" s="296">
        <v>58.994268330839994</v>
      </c>
      <c r="K15" s="296">
        <v>61.589040852720004</v>
      </c>
      <c r="L15" s="296">
        <v>64.97855593029</v>
      </c>
      <c r="M15" s="296">
        <v>63.371263878720001</v>
      </c>
      <c r="N15" s="296">
        <v>67.41113500985</v>
      </c>
      <c r="O15" s="296">
        <v>78.41831770028999</v>
      </c>
      <c r="P15" s="296">
        <v>79.591950136860007</v>
      </c>
      <c r="Q15" s="296">
        <v>101.77434256799</v>
      </c>
      <c r="R15" s="296">
        <v>137.96729685981001</v>
      </c>
      <c r="S15" s="296">
        <v>118.16457455944</v>
      </c>
      <c r="T15" s="296">
        <v>108.83314443758</v>
      </c>
      <c r="U15" s="296">
        <v>116.04922727752</v>
      </c>
      <c r="V15" s="296">
        <v>116.29844449471001</v>
      </c>
      <c r="W15" s="296">
        <v>126.81939830221998</v>
      </c>
      <c r="X15" s="296">
        <v>124.84041667805998</v>
      </c>
      <c r="Y15" s="296">
        <v>118.42930547115999</v>
      </c>
      <c r="Z15" s="296">
        <v>120.96231596350999</v>
      </c>
      <c r="AA15" s="297"/>
      <c r="AB15" s="296">
        <v>-1.4599411831200562</v>
      </c>
      <c r="AC15" s="296">
        <v>-0.14472935740997314</v>
      </c>
      <c r="AD15" s="296">
        <v>0.82298090877998353</v>
      </c>
      <c r="AE15" s="296">
        <v>1.4770076431799928</v>
      </c>
      <c r="AF15" s="296">
        <v>2.3043217507299958</v>
      </c>
      <c r="AG15" s="297"/>
      <c r="AH15" s="296">
        <v>127.707301</v>
      </c>
      <c r="AI15" s="298"/>
      <c r="AJ15" s="296">
        <v>-0.88790269778001407</v>
      </c>
      <c r="AK15" s="296">
        <v>-0.44921332194001767</v>
      </c>
      <c r="AL15" s="296">
        <v>0.19787947115998841</v>
      </c>
    </row>
    <row r="16" spans="1:38" ht="12" customHeight="1" x14ac:dyDescent="0.2">
      <c r="A16" s="294" t="s">
        <v>10</v>
      </c>
      <c r="B16" s="295" t="s">
        <v>409</v>
      </c>
      <c r="C16" s="296">
        <v>125.68326520239</v>
      </c>
      <c r="D16" s="296">
        <v>119.4643676293</v>
      </c>
      <c r="E16" s="296">
        <v>115.86223002174999</v>
      </c>
      <c r="F16" s="296">
        <v>109.96907280062</v>
      </c>
      <c r="G16" s="296">
        <v>99.933056228289999</v>
      </c>
      <c r="H16" s="296">
        <v>95.800135084220003</v>
      </c>
      <c r="I16" s="296">
        <v>94.852700926789993</v>
      </c>
      <c r="J16" s="296">
        <v>96.394498643600002</v>
      </c>
      <c r="K16" s="296">
        <v>99.036241801199992</v>
      </c>
      <c r="L16" s="296">
        <v>102.60309930203</v>
      </c>
      <c r="M16" s="296">
        <v>105.61363292069001</v>
      </c>
      <c r="N16" s="296">
        <v>101.86816484805</v>
      </c>
      <c r="O16" s="296">
        <v>99.680970999780001</v>
      </c>
      <c r="P16" s="296">
        <v>97.872053080100002</v>
      </c>
      <c r="Q16" s="296">
        <v>117.89877125957001</v>
      </c>
      <c r="R16" s="296">
        <v>113.05093726161999</v>
      </c>
      <c r="S16" s="296">
        <v>114.34017044276</v>
      </c>
      <c r="T16" s="296">
        <v>110.61766096503</v>
      </c>
      <c r="U16" s="296">
        <v>120.09585122272</v>
      </c>
      <c r="V16" s="296">
        <v>119.94316698030001</v>
      </c>
      <c r="W16" s="296">
        <v>121.35215533729003</v>
      </c>
      <c r="X16" s="296">
        <v>123.06746617821001</v>
      </c>
      <c r="Y16" s="296">
        <v>123.13595569067</v>
      </c>
      <c r="Z16" s="296">
        <v>124.66705284038001</v>
      </c>
      <c r="AA16" s="297"/>
      <c r="AB16" s="296">
        <v>-0.44370827824002074</v>
      </c>
      <c r="AC16" s="296">
        <v>-0.38599811361997988</v>
      </c>
      <c r="AD16" s="296">
        <v>-0.60984760094998169</v>
      </c>
      <c r="AE16" s="296">
        <v>-0.84149153030000301</v>
      </c>
      <c r="AF16" s="296">
        <v>-0.78047515853999327</v>
      </c>
      <c r="AG16" s="297"/>
      <c r="AH16" s="296">
        <v>121.994196</v>
      </c>
      <c r="AI16" s="298"/>
      <c r="AJ16" s="296">
        <v>-0.64204066270997617</v>
      </c>
      <c r="AK16" s="296">
        <v>-0.92066382178999329</v>
      </c>
      <c r="AL16" s="296">
        <v>-1.1302803093300018</v>
      </c>
    </row>
    <row r="17" spans="1:38" ht="12" customHeight="1" x14ac:dyDescent="0.2">
      <c r="A17" s="294" t="s">
        <v>11</v>
      </c>
      <c r="B17" s="295" t="s">
        <v>180</v>
      </c>
      <c r="C17" s="296">
        <v>45.018678170320001</v>
      </c>
      <c r="D17" s="296">
        <v>43.738051939999998</v>
      </c>
      <c r="E17" s="296">
        <v>42.591288235279997</v>
      </c>
      <c r="F17" s="296">
        <v>42.304425758629996</v>
      </c>
      <c r="G17" s="296">
        <v>41.47318348228</v>
      </c>
      <c r="H17" s="296">
        <v>41.590095474150004</v>
      </c>
      <c r="I17" s="296">
        <v>41.341742957919998</v>
      </c>
      <c r="J17" s="296">
        <v>39.985421946460001</v>
      </c>
      <c r="K17" s="296">
        <v>39.312891573839998</v>
      </c>
      <c r="L17" s="296">
        <v>38.135918547089993</v>
      </c>
      <c r="M17" s="296">
        <v>35.928171853169999</v>
      </c>
      <c r="N17" s="296">
        <v>34.657673737849997</v>
      </c>
      <c r="O17" s="296">
        <v>34.771247300410003</v>
      </c>
      <c r="P17" s="296">
        <v>34.48578004494</v>
      </c>
      <c r="Q17" s="296">
        <v>36.652254086319999</v>
      </c>
      <c r="R17" s="296">
        <v>38.015623379440001</v>
      </c>
      <c r="S17" s="296">
        <v>46.340548517120006</v>
      </c>
      <c r="T17" s="296">
        <v>56.4271449843</v>
      </c>
      <c r="U17" s="296">
        <v>63.564691585360002</v>
      </c>
      <c r="V17" s="296">
        <v>62.411614057249999</v>
      </c>
      <c r="W17" s="296">
        <v>59.876983581830004</v>
      </c>
      <c r="X17" s="296">
        <v>56.711799999999997</v>
      </c>
      <c r="Y17" s="296">
        <v>56.274298150610001</v>
      </c>
      <c r="Z17" s="296">
        <v>57.51956484734</v>
      </c>
      <c r="AA17" s="297"/>
      <c r="AB17" s="296">
        <v>-6.9087429769989009E-2</v>
      </c>
      <c r="AC17" s="296">
        <v>0.84488358184998325</v>
      </c>
      <c r="AD17" s="296">
        <v>0.20349999999999999</v>
      </c>
      <c r="AE17" s="296">
        <v>-0.75637225491999815</v>
      </c>
      <c r="AF17" s="296">
        <v>-0.58260040446000672</v>
      </c>
      <c r="AG17" s="297"/>
      <c r="AH17" s="296">
        <v>59.321790999999997</v>
      </c>
      <c r="AI17" s="298"/>
      <c r="AJ17" s="296">
        <v>0.55519258183000186</v>
      </c>
      <c r="AK17" s="296">
        <v>7.9873E-2</v>
      </c>
      <c r="AL17" s="296">
        <v>-0.66643384938999939</v>
      </c>
    </row>
    <row r="18" spans="1:38" ht="12" customHeight="1" x14ac:dyDescent="0.2">
      <c r="A18" s="294" t="s">
        <v>12</v>
      </c>
      <c r="B18" s="295" t="s">
        <v>181</v>
      </c>
      <c r="C18" s="296">
        <v>63.663534480529997</v>
      </c>
      <c r="D18" s="296">
        <v>64.944810549829995</v>
      </c>
      <c r="E18" s="296">
        <v>66.392862334100002</v>
      </c>
      <c r="F18" s="296">
        <v>68.080231817730009</v>
      </c>
      <c r="G18" s="296">
        <v>70.17742186756</v>
      </c>
      <c r="H18" s="296">
        <v>71.994202546699995</v>
      </c>
      <c r="I18" s="296">
        <v>75.57943924656</v>
      </c>
      <c r="J18" s="296">
        <v>78.532970127479999</v>
      </c>
      <c r="K18" s="296">
        <v>80.809298836919993</v>
      </c>
      <c r="L18" s="296">
        <v>82.930539821289997</v>
      </c>
      <c r="M18" s="296">
        <v>86.106093456179991</v>
      </c>
      <c r="N18" s="296">
        <v>88.659925532199992</v>
      </c>
      <c r="O18" s="296">
        <v>95.208195877199998</v>
      </c>
      <c r="P18" s="296">
        <v>97.315352585080007</v>
      </c>
      <c r="Q18" s="296">
        <v>99.939004573259993</v>
      </c>
      <c r="R18" s="296">
        <v>101.06758746357001</v>
      </c>
      <c r="S18" s="296">
        <v>101.06725465056</v>
      </c>
      <c r="T18" s="296">
        <v>101.66509745202001</v>
      </c>
      <c r="U18" s="296">
        <v>102.87735741717999</v>
      </c>
      <c r="V18" s="296">
        <v>100.61018691200999</v>
      </c>
      <c r="W18" s="296">
        <v>100.99766512158001</v>
      </c>
      <c r="X18" s="296">
        <v>101.7871461112</v>
      </c>
      <c r="Y18" s="296">
        <v>104.32617151501</v>
      </c>
      <c r="Z18" s="296">
        <v>105.75777542645</v>
      </c>
      <c r="AA18" s="297"/>
      <c r="AB18" s="296">
        <v>-0.46043973013000489</v>
      </c>
      <c r="AC18" s="296">
        <v>-2.1117867580999907</v>
      </c>
      <c r="AD18" s="296">
        <v>-1.9239043665</v>
      </c>
      <c r="AE18" s="296">
        <v>-2.1446229680699922</v>
      </c>
      <c r="AF18" s="296">
        <v>-2.4823418698199919</v>
      </c>
      <c r="AG18" s="297"/>
      <c r="AH18" s="296">
        <v>104.228329</v>
      </c>
      <c r="AI18" s="298"/>
      <c r="AJ18" s="296">
        <v>-3.2306638784199828</v>
      </c>
      <c r="AK18" s="296">
        <v>-3.3447278888000032</v>
      </c>
      <c r="AL18" s="296">
        <v>-3.3410574849899901</v>
      </c>
    </row>
    <row r="19" spans="1:38" ht="12" customHeight="1" x14ac:dyDescent="0.2">
      <c r="A19" s="294" t="s">
        <v>13</v>
      </c>
      <c r="B19" s="295" t="s">
        <v>410</v>
      </c>
      <c r="C19" s="296">
        <v>5.2183148081000006</v>
      </c>
      <c r="D19" s="296">
        <v>6.3315063398799998</v>
      </c>
      <c r="E19" s="296">
        <v>5.8616581432299997</v>
      </c>
      <c r="F19" s="296">
        <v>5.3321288030200007</v>
      </c>
      <c r="G19" s="296">
        <v>5.1915629494499997</v>
      </c>
      <c r="H19" s="296">
        <v>4.7048936349200003</v>
      </c>
      <c r="I19" s="296">
        <v>5.89800606879</v>
      </c>
      <c r="J19" s="296">
        <v>7.1680693915799996</v>
      </c>
      <c r="K19" s="296">
        <v>9.5395910637500005</v>
      </c>
      <c r="L19" s="296">
        <v>11.675561234670001</v>
      </c>
      <c r="M19" s="296">
        <v>14.97353317726</v>
      </c>
      <c r="N19" s="296">
        <v>18.575778093290001</v>
      </c>
      <c r="O19" s="296">
        <v>17.29259901835</v>
      </c>
      <c r="P19" s="296">
        <v>13.379817336030001</v>
      </c>
      <c r="Q19" s="296">
        <v>8.5159955850800007</v>
      </c>
      <c r="R19" s="296">
        <v>6.21240688404</v>
      </c>
      <c r="S19" s="296">
        <v>5.4473359509200003</v>
      </c>
      <c r="T19" s="296">
        <v>4.4901913120100003</v>
      </c>
      <c r="U19" s="296">
        <v>4.7377923473500001</v>
      </c>
      <c r="V19" s="296">
        <v>5.8388625871599995</v>
      </c>
      <c r="W19" s="296">
        <v>5.4938335929000006</v>
      </c>
      <c r="X19" s="296">
        <v>3.0880150571900002</v>
      </c>
      <c r="Y19" s="296">
        <v>2.5186971789400001</v>
      </c>
      <c r="Z19" s="296">
        <v>2.3835321914700001</v>
      </c>
      <c r="AA19" s="297"/>
      <c r="AB19" s="296">
        <v>-7.7160870000000006E-2</v>
      </c>
      <c r="AC19" s="296">
        <v>-2.4977176310000418E-2</v>
      </c>
      <c r="AD19" s="296">
        <v>-3.1532356549999717E-2</v>
      </c>
      <c r="AE19" s="296">
        <v>0.14277094980999994</v>
      </c>
      <c r="AF19" s="296">
        <v>1.0770688430000305E-2</v>
      </c>
      <c r="AG19" s="297"/>
      <c r="AH19" s="296">
        <v>5.8662260000000002</v>
      </c>
      <c r="AI19" s="298"/>
      <c r="AJ19" s="296">
        <v>-0.37239240709999943</v>
      </c>
      <c r="AK19" s="296">
        <v>-0.23100594280999995</v>
      </c>
      <c r="AL19" s="296">
        <v>2.1025178940000055E-2</v>
      </c>
    </row>
    <row r="20" spans="1:38" ht="12" customHeight="1" x14ac:dyDescent="0.2">
      <c r="A20" s="294" t="s">
        <v>14</v>
      </c>
      <c r="B20" s="295" t="s">
        <v>182</v>
      </c>
      <c r="C20" s="296">
        <v>67.43651910362999</v>
      </c>
      <c r="D20" s="296">
        <v>52.789441002519993</v>
      </c>
      <c r="E20" s="296">
        <v>46.950258598660007</v>
      </c>
      <c r="F20" s="296">
        <v>60.619538663889998</v>
      </c>
      <c r="G20" s="296">
        <v>68.555788205970003</v>
      </c>
      <c r="H20" s="296">
        <v>63.548286228449996</v>
      </c>
      <c r="I20" s="296">
        <v>67.487919174650003</v>
      </c>
      <c r="J20" s="296">
        <v>71.389206618469998</v>
      </c>
      <c r="K20" s="296">
        <v>69.585676952740002</v>
      </c>
      <c r="L20" s="296">
        <v>68.657476265249997</v>
      </c>
      <c r="M20" s="296">
        <v>76.757231623899997</v>
      </c>
      <c r="N20" s="296">
        <v>76.914215466360005</v>
      </c>
      <c r="O20" s="296">
        <v>78.78554319716001</v>
      </c>
      <c r="P20" s="296">
        <v>76.970742164279997</v>
      </c>
      <c r="Q20" s="296">
        <v>87.154016085639995</v>
      </c>
      <c r="R20" s="296">
        <v>91.947230102729989</v>
      </c>
      <c r="S20" s="296">
        <v>78.375981513919996</v>
      </c>
      <c r="T20" s="296">
        <v>79.842277432710006</v>
      </c>
      <c r="U20" s="296">
        <v>88.531108924999998</v>
      </c>
      <c r="V20" s="296">
        <v>91.327991288660002</v>
      </c>
      <c r="W20" s="296">
        <v>88.63812257933003</v>
      </c>
      <c r="X20" s="296">
        <v>86.410696969010004</v>
      </c>
      <c r="Y20" s="296">
        <v>85.536684245039993</v>
      </c>
      <c r="Z20" s="296">
        <v>84.627010428700018</v>
      </c>
      <c r="AA20" s="297"/>
      <c r="AB20" s="296">
        <v>-0.82739082055001834</v>
      </c>
      <c r="AC20" s="296">
        <v>0.39029702291003415</v>
      </c>
      <c r="AD20" s="296">
        <v>0.94170039045999143</v>
      </c>
      <c r="AE20" s="296">
        <v>0.91495548091000367</v>
      </c>
      <c r="AF20" s="296">
        <v>0.62474750413002011</v>
      </c>
      <c r="AG20" s="297"/>
      <c r="AH20" s="296">
        <v>91.162651999999994</v>
      </c>
      <c r="AI20" s="298"/>
      <c r="AJ20" s="296">
        <v>-2.5245294206699675</v>
      </c>
      <c r="AK20" s="296">
        <v>-1.7288570309899902</v>
      </c>
      <c r="AL20" s="296">
        <v>-1.9864157549600068</v>
      </c>
    </row>
    <row r="21" spans="1:38" ht="12" customHeight="1" x14ac:dyDescent="0.2">
      <c r="A21" s="294" t="s">
        <v>15</v>
      </c>
      <c r="B21" s="295" t="s">
        <v>183</v>
      </c>
      <c r="C21" s="296">
        <v>20.551241914110001</v>
      </c>
      <c r="D21" s="296">
        <v>19.73411605882</v>
      </c>
      <c r="E21" s="296">
        <v>19.496549960779998</v>
      </c>
      <c r="F21" s="296">
        <v>21.430359099459999</v>
      </c>
      <c r="G21" s="296">
        <v>22.580303477290002</v>
      </c>
      <c r="H21" s="296">
        <v>21.813311372759998</v>
      </c>
      <c r="I21" s="296">
        <v>21.067515905049998</v>
      </c>
      <c r="J21" s="296">
        <v>20.566933022930002</v>
      </c>
      <c r="K21" s="296">
        <v>19.953364635770001</v>
      </c>
      <c r="L21" s="296">
        <v>19.216302029669997</v>
      </c>
      <c r="M21" s="296">
        <v>19.486110676359999</v>
      </c>
      <c r="N21" s="296">
        <v>19.670735380580002</v>
      </c>
      <c r="O21" s="296">
        <v>21.118277140269999</v>
      </c>
      <c r="P21" s="296">
        <v>22.815194271740001</v>
      </c>
      <c r="Q21" s="296">
        <v>25.059720299289999</v>
      </c>
      <c r="R21" s="296">
        <v>26.588058253229999</v>
      </c>
      <c r="S21" s="296">
        <v>25.478901218819999</v>
      </c>
      <c r="T21" s="296">
        <v>25.335374770049999</v>
      </c>
      <c r="U21" s="296">
        <v>28.03860476625</v>
      </c>
      <c r="V21" s="296">
        <v>30.609701648240002</v>
      </c>
      <c r="W21" s="296">
        <v>31.465804000029998</v>
      </c>
      <c r="X21" s="296">
        <v>30.754721031309998</v>
      </c>
      <c r="Y21" s="296">
        <v>31.506348981320002</v>
      </c>
      <c r="Z21" s="296">
        <v>32.760515403859998</v>
      </c>
      <c r="AA21" s="297"/>
      <c r="AB21" s="296">
        <v>-1.3722222599998474E-2</v>
      </c>
      <c r="AC21" s="296">
        <v>-0.67378561274999615</v>
      </c>
      <c r="AD21" s="296">
        <v>-0.62420919659000018</v>
      </c>
      <c r="AE21" s="296">
        <v>-1.9993428809997559E-2</v>
      </c>
      <c r="AF21" s="296">
        <v>-5.3639012299995419E-3</v>
      </c>
      <c r="AG21" s="297"/>
      <c r="AH21" s="296">
        <v>35.787593999999999</v>
      </c>
      <c r="AI21" s="298"/>
      <c r="AJ21" s="296">
        <v>-4.3217899999700009</v>
      </c>
      <c r="AK21" s="296">
        <v>-5.5106069686900021</v>
      </c>
      <c r="AL21" s="296">
        <v>-5.5166890186799966</v>
      </c>
    </row>
    <row r="22" spans="1:38" ht="12" customHeight="1" x14ac:dyDescent="0.2">
      <c r="A22" s="294" t="s">
        <v>16</v>
      </c>
      <c r="B22" s="295" t="s">
        <v>184</v>
      </c>
      <c r="C22" s="296">
        <v>46.106558788480001</v>
      </c>
      <c r="D22" s="296">
        <v>41.817611995219998</v>
      </c>
      <c r="E22" s="296">
        <v>44.163875804300005</v>
      </c>
      <c r="F22" s="296">
        <v>48.883121786289998</v>
      </c>
      <c r="G22" s="296">
        <v>53.260621722469999</v>
      </c>
      <c r="H22" s="296">
        <v>53.576153328669996</v>
      </c>
      <c r="I22" s="296">
        <v>53.691146212610001</v>
      </c>
      <c r="J22" s="296">
        <v>56.343807894389997</v>
      </c>
      <c r="K22" s="296">
        <v>59.268034192400002</v>
      </c>
      <c r="L22" s="296">
        <v>62.80678960713</v>
      </c>
      <c r="M22" s="296">
        <v>66.031092133489992</v>
      </c>
      <c r="N22" s="296">
        <v>71.104112099909997</v>
      </c>
      <c r="O22" s="296">
        <v>76.006619236580008</v>
      </c>
      <c r="P22" s="296">
        <v>78.531592095179988</v>
      </c>
      <c r="Q22" s="296">
        <v>82.962865908470008</v>
      </c>
      <c r="R22" s="296">
        <v>91.350177051220001</v>
      </c>
      <c r="S22" s="296">
        <v>92.965307980109998</v>
      </c>
      <c r="T22" s="296">
        <v>92.966711579169996</v>
      </c>
      <c r="U22" s="296">
        <v>98.133012398039995</v>
      </c>
      <c r="V22" s="296">
        <v>101.95725116872001</v>
      </c>
      <c r="W22" s="296">
        <v>104.62855910759997</v>
      </c>
      <c r="X22" s="296">
        <v>104.47572580258999</v>
      </c>
      <c r="Y22" s="296">
        <v>104.33321588876001</v>
      </c>
      <c r="Z22" s="296">
        <v>103.96390016980996</v>
      </c>
      <c r="AA22" s="297"/>
      <c r="AB22" s="296">
        <v>0.7147928725499878</v>
      </c>
      <c r="AC22" s="296">
        <v>0.31472842025990294</v>
      </c>
      <c r="AD22" s="296">
        <v>0.63898572456001279</v>
      </c>
      <c r="AE22" s="296">
        <v>0.38889331564002988</v>
      </c>
      <c r="AF22" s="296">
        <v>3.4393558699935912E-2</v>
      </c>
      <c r="AG22" s="297"/>
      <c r="AH22" s="296">
        <v>106.936696</v>
      </c>
      <c r="AI22" s="298"/>
      <c r="AJ22" s="296">
        <v>-2.3081368924000243</v>
      </c>
      <c r="AK22" s="296">
        <v>-2.1203131974100038</v>
      </c>
      <c r="AL22" s="296">
        <v>-2.4720111112399903</v>
      </c>
    </row>
    <row r="23" spans="1:38" ht="12" customHeight="1" x14ac:dyDescent="0.2">
      <c r="A23" s="294" t="s">
        <v>17</v>
      </c>
      <c r="B23" s="295" t="s">
        <v>411</v>
      </c>
      <c r="C23" s="296">
        <v>9.5852043257599995</v>
      </c>
      <c r="D23" s="296">
        <v>10.09142885456</v>
      </c>
      <c r="E23" s="296">
        <v>10.117010725350001</v>
      </c>
      <c r="F23" s="296">
        <v>10.2692295233</v>
      </c>
      <c r="G23" s="296">
        <v>11.337850593739999</v>
      </c>
      <c r="H23" s="296">
        <v>12.089132387819999</v>
      </c>
      <c r="I23" s="296">
        <v>12.46792584486</v>
      </c>
      <c r="J23" s="296">
        <v>12.875660041610001</v>
      </c>
      <c r="K23" s="296">
        <v>12.983529868040002</v>
      </c>
      <c r="L23" s="296">
        <v>13.435831947440001</v>
      </c>
      <c r="M23" s="296">
        <v>14.071554582680001</v>
      </c>
      <c r="N23" s="296">
        <v>14.47549551571</v>
      </c>
      <c r="O23" s="296">
        <v>16.008102137319998</v>
      </c>
      <c r="P23" s="296">
        <v>15.828199309690001</v>
      </c>
      <c r="Q23" s="296">
        <v>20.416644594930002</v>
      </c>
      <c r="R23" s="296">
        <v>22.683074368080003</v>
      </c>
      <c r="S23" s="296">
        <v>19.733130748080001</v>
      </c>
      <c r="T23" s="296">
        <v>16.69112991231</v>
      </c>
      <c r="U23" s="296">
        <v>16.62109120014</v>
      </c>
      <c r="V23" s="296">
        <v>16.8620469532</v>
      </c>
      <c r="W23" s="296">
        <v>17.265473329959985</v>
      </c>
      <c r="X23" s="296">
        <v>17.04111302806</v>
      </c>
      <c r="Y23" s="296">
        <v>16.669933521140003</v>
      </c>
      <c r="Z23" s="296">
        <v>16.40292572808</v>
      </c>
      <c r="AA23" s="297"/>
      <c r="AB23" s="296">
        <v>2.5304572280012132E-2</v>
      </c>
      <c r="AC23" s="296">
        <v>-1.2770398600196839E-3</v>
      </c>
      <c r="AD23" s="296">
        <v>5.1548997299995418E-3</v>
      </c>
      <c r="AE23" s="296">
        <v>4.1744171600036619E-3</v>
      </c>
      <c r="AF23" s="296">
        <v>4.6134703000068664E-4</v>
      </c>
      <c r="AG23" s="297"/>
      <c r="AH23" s="296">
        <v>17.337204</v>
      </c>
      <c r="AI23" s="298"/>
      <c r="AJ23" s="296">
        <v>-7.1730670040016181E-2</v>
      </c>
      <c r="AK23" s="296">
        <v>-6.7100971940000531E-2</v>
      </c>
      <c r="AL23" s="296">
        <v>-9.4642478859998699E-2</v>
      </c>
    </row>
    <row r="24" spans="1:38" ht="12" customHeight="1" x14ac:dyDescent="0.2">
      <c r="A24" s="294" t="s">
        <v>18</v>
      </c>
      <c r="B24" s="295" t="s">
        <v>185</v>
      </c>
      <c r="C24" s="296">
        <v>2.9263290082700002</v>
      </c>
      <c r="D24" s="296">
        <v>2.4234609999000001</v>
      </c>
      <c r="E24" s="296">
        <v>2.0746197283900001</v>
      </c>
      <c r="F24" s="296">
        <v>1.9056756793699998</v>
      </c>
      <c r="G24" s="296">
        <v>1.55918820361</v>
      </c>
      <c r="H24" s="296">
        <v>1.1099875911700001</v>
      </c>
      <c r="I24" s="296">
        <v>0.98068768610000001</v>
      </c>
      <c r="J24" s="296">
        <v>0.99941561667000001</v>
      </c>
      <c r="K24" s="296">
        <v>1.07639788823</v>
      </c>
      <c r="L24" s="296">
        <v>1.0708950154299999</v>
      </c>
      <c r="M24" s="296">
        <v>3.0590446990300002</v>
      </c>
      <c r="N24" s="296">
        <v>3.8026354355</v>
      </c>
      <c r="O24" s="296">
        <v>4.6156099480800004</v>
      </c>
      <c r="P24" s="296">
        <v>3.0522699161599998</v>
      </c>
      <c r="Q24" s="296">
        <v>3.7793842901999999</v>
      </c>
      <c r="R24" s="296">
        <v>5.1882254413000002</v>
      </c>
      <c r="S24" s="296">
        <v>7.7133342351300005</v>
      </c>
      <c r="T24" s="296">
        <v>5.9498506172299992</v>
      </c>
      <c r="U24" s="296">
        <v>4.6288600446699997</v>
      </c>
      <c r="V24" s="296">
        <v>2.9757207820999998</v>
      </c>
      <c r="W24" s="296">
        <v>1.983604148790002</v>
      </c>
      <c r="X24" s="296">
        <v>1.93861984945</v>
      </c>
      <c r="Y24" s="296">
        <v>1.8017681104200001</v>
      </c>
      <c r="Z24" s="296">
        <v>1.6960662419200001</v>
      </c>
      <c r="AA24" s="297"/>
      <c r="AB24" s="296">
        <v>-7.0111470830000397E-2</v>
      </c>
      <c r="AC24" s="296">
        <v>-8.9998245239257818E-11</v>
      </c>
      <c r="AD24" s="296">
        <v>-3.7878523799998762E-3</v>
      </c>
      <c r="AE24" s="296">
        <v>4.0131110999999048E-3</v>
      </c>
      <c r="AF24" s="296">
        <v>4.2719008600001331E-3</v>
      </c>
      <c r="AG24" s="297"/>
      <c r="AH24" s="296">
        <v>1.775128</v>
      </c>
      <c r="AI24" s="298"/>
      <c r="AJ24" s="296">
        <v>0.20847614879000212</v>
      </c>
      <c r="AK24" s="296">
        <v>-0.17265615054999994</v>
      </c>
      <c r="AL24" s="296">
        <v>-0.3341668895799999</v>
      </c>
    </row>
    <row r="25" spans="1:38" ht="12" customHeight="1" x14ac:dyDescent="0.2">
      <c r="A25" s="294" t="s">
        <v>19</v>
      </c>
      <c r="B25" s="295" t="s">
        <v>412</v>
      </c>
      <c r="C25" s="296">
        <v>3.33189661255</v>
      </c>
      <c r="D25" s="296">
        <v>2.87853148052</v>
      </c>
      <c r="E25" s="296">
        <v>2.7985686556</v>
      </c>
      <c r="F25" s="296">
        <v>3.2038280569399999</v>
      </c>
      <c r="G25" s="296">
        <v>3.1785316433599999</v>
      </c>
      <c r="H25" s="296">
        <v>3.2221477057899999</v>
      </c>
      <c r="I25" s="296">
        <v>3.4075436996599997</v>
      </c>
      <c r="J25" s="296">
        <v>3.2700346179899999</v>
      </c>
      <c r="K25" s="296">
        <v>2.8785300459399998</v>
      </c>
      <c r="L25" s="296">
        <v>2.2427486502499998</v>
      </c>
      <c r="M25" s="296">
        <v>2.613843659</v>
      </c>
      <c r="N25" s="296">
        <v>2.8082951374899996</v>
      </c>
      <c r="O25" s="296">
        <v>3.5764390427900001</v>
      </c>
      <c r="P25" s="296">
        <v>3.3161780653099999</v>
      </c>
      <c r="Q25" s="296">
        <v>3.1836139886999999</v>
      </c>
      <c r="R25" s="296">
        <v>3.2236522458999999</v>
      </c>
      <c r="S25" s="296">
        <v>3.35675460137</v>
      </c>
      <c r="T25" s="296">
        <v>3.7059735351600001</v>
      </c>
      <c r="U25" s="296">
        <v>2.81882626793</v>
      </c>
      <c r="V25" s="296">
        <v>3.6858778219899997</v>
      </c>
      <c r="W25" s="296">
        <v>4.2568369879999999</v>
      </c>
      <c r="X25" s="296">
        <v>4.4657828328199995</v>
      </c>
      <c r="Y25" s="296">
        <v>3.6087402445699999</v>
      </c>
      <c r="Z25" s="296">
        <v>3.4129999999999998</v>
      </c>
      <c r="AA25" s="297"/>
      <c r="AB25" s="296">
        <v>0.39578358957000015</v>
      </c>
      <c r="AC25" s="296">
        <v>-5.5048615380000117E-2</v>
      </c>
      <c r="AD25" s="296">
        <v>-1.8010987260000229E-2</v>
      </c>
      <c r="AE25" s="296">
        <v>1.3097420679999352E-2</v>
      </c>
      <c r="AF25" s="296">
        <v>-0.17499999999999999</v>
      </c>
      <c r="AG25" s="297"/>
      <c r="AH25" s="296">
        <v>4.8742010000000002</v>
      </c>
      <c r="AI25" s="298"/>
      <c r="AJ25" s="296">
        <v>-0.61736401200000002</v>
      </c>
      <c r="AK25" s="296">
        <v>-0.1714181671800003</v>
      </c>
      <c r="AL25" s="296">
        <v>-0.58036075543000032</v>
      </c>
    </row>
    <row r="26" spans="1:38" ht="12" customHeight="1" x14ac:dyDescent="0.2">
      <c r="A26" s="294" t="s">
        <v>20</v>
      </c>
      <c r="B26" s="295" t="s">
        <v>413</v>
      </c>
      <c r="C26" s="296">
        <v>4.8215032602500001</v>
      </c>
      <c r="D26" s="296">
        <v>4.3119887430500006</v>
      </c>
      <c r="E26" s="296">
        <v>4.6665497274700005</v>
      </c>
      <c r="F26" s="296">
        <v>5.16131041574</v>
      </c>
      <c r="G26" s="296">
        <v>5.1614060314200003</v>
      </c>
      <c r="H26" s="296">
        <v>5.0686250249700002</v>
      </c>
      <c r="I26" s="296">
        <v>4.83096636351</v>
      </c>
      <c r="J26" s="296">
        <v>4.8068510463900003</v>
      </c>
      <c r="K26" s="296">
        <v>5.0851023139799993</v>
      </c>
      <c r="L26" s="296">
        <v>5.9384073961299997</v>
      </c>
      <c r="M26" s="296">
        <v>7.2988360006400006</v>
      </c>
      <c r="N26" s="296">
        <v>7.7801020456000005</v>
      </c>
      <c r="O26" s="296">
        <v>10.43813278677</v>
      </c>
      <c r="P26" s="296">
        <v>9.4464374918500003</v>
      </c>
      <c r="Q26" s="296">
        <v>10.95049720139</v>
      </c>
      <c r="R26" s="296">
        <v>16.724656376239999</v>
      </c>
      <c r="S26" s="296">
        <v>20.739910405180002</v>
      </c>
      <c r="T26" s="296">
        <v>17.879778552400001</v>
      </c>
      <c r="U26" s="296">
        <v>14.58721669617</v>
      </c>
      <c r="V26" s="296">
        <v>13.446947149389999</v>
      </c>
      <c r="W26" s="296">
        <v>14.971603004360002</v>
      </c>
      <c r="X26" s="296">
        <v>16.276284994619999</v>
      </c>
      <c r="Y26" s="296">
        <v>16.029151475269998</v>
      </c>
      <c r="Z26" s="296">
        <v>14.97588327325</v>
      </c>
      <c r="AA26" s="297"/>
      <c r="AB26" s="296">
        <v>-0.31435828530000498</v>
      </c>
      <c r="AC26" s="296">
        <v>-5.8363360439998624E-2</v>
      </c>
      <c r="AD26" s="296">
        <v>4.081724394000244E-2</v>
      </c>
      <c r="AE26" s="296">
        <v>4.4814379089998246E-2</v>
      </c>
      <c r="AF26" s="296">
        <v>4.4793609520002366E-2</v>
      </c>
      <c r="AG26" s="297"/>
      <c r="AH26" s="296">
        <v>19.625340999999999</v>
      </c>
      <c r="AI26" s="298"/>
      <c r="AJ26" s="296">
        <v>-4.6537379956399976</v>
      </c>
      <c r="AK26" s="296">
        <v>-2.4964480053799991</v>
      </c>
      <c r="AL26" s="296">
        <v>-1.3625775247300014</v>
      </c>
    </row>
    <row r="27" spans="1:38" ht="12" customHeight="1" x14ac:dyDescent="0.2">
      <c r="A27" s="294" t="s">
        <v>21</v>
      </c>
      <c r="B27" s="295" t="s">
        <v>186</v>
      </c>
      <c r="C27" s="296">
        <v>1.6406019788900001</v>
      </c>
      <c r="D27" s="296">
        <v>2.2176673052399996</v>
      </c>
      <c r="E27" s="296">
        <v>2.1244778535899997</v>
      </c>
      <c r="F27" s="296">
        <v>3.0952442105399998</v>
      </c>
      <c r="G27" s="296">
        <v>2.7510061051100001</v>
      </c>
      <c r="H27" s="296">
        <v>2.96312739666</v>
      </c>
      <c r="I27" s="296">
        <v>2.76237445707</v>
      </c>
      <c r="J27" s="296">
        <v>2.6644172198099998</v>
      </c>
      <c r="K27" s="296">
        <v>2.9112463827800004</v>
      </c>
      <c r="L27" s="296">
        <v>2.3433531348500001</v>
      </c>
      <c r="M27" s="296">
        <v>2.7795069355900002</v>
      </c>
      <c r="N27" s="296">
        <v>3.0516639699999999</v>
      </c>
      <c r="O27" s="296">
        <v>3.5626422637800004</v>
      </c>
      <c r="P27" s="296">
        <v>2.2737631063600001</v>
      </c>
      <c r="Q27" s="296">
        <v>3.3981955952600003</v>
      </c>
      <c r="R27" s="296">
        <v>3.3946409404</v>
      </c>
      <c r="S27" s="296">
        <v>12.633769252940001</v>
      </c>
      <c r="T27" s="296">
        <v>4.4262292671899992</v>
      </c>
      <c r="U27" s="296">
        <v>4.4018308069999996</v>
      </c>
      <c r="V27" s="296">
        <v>5.1246891741200002</v>
      </c>
      <c r="W27" s="296">
        <v>6.1004368074099995</v>
      </c>
      <c r="X27" s="296">
        <v>7.2088701039699998</v>
      </c>
      <c r="Y27" s="296">
        <v>7.3699286220599998</v>
      </c>
      <c r="Z27" s="296">
        <v>6.1872609923500006</v>
      </c>
      <c r="AA27" s="297"/>
      <c r="AB27" s="296">
        <v>-6.4977358160000803E-2</v>
      </c>
      <c r="AC27" s="296">
        <v>7.3999999989994056E-2</v>
      </c>
      <c r="AD27" s="296">
        <v>-2.7191617590000154E-2</v>
      </c>
      <c r="AE27" s="296">
        <v>2.3394073379999162E-2</v>
      </c>
      <c r="AF27" s="296">
        <v>0.51249652882999996</v>
      </c>
      <c r="AG27" s="297"/>
      <c r="AH27" s="296">
        <v>7.9398150000000003</v>
      </c>
      <c r="AI27" s="298"/>
      <c r="AJ27" s="296">
        <v>-1.8393781925900001</v>
      </c>
      <c r="AK27" s="296">
        <v>-1.1177268960299998</v>
      </c>
      <c r="AL27" s="296">
        <v>-1.1255023779400006</v>
      </c>
    </row>
    <row r="28" spans="1:38" ht="12" customHeight="1" x14ac:dyDescent="0.2">
      <c r="A28" s="294" t="s">
        <v>22</v>
      </c>
      <c r="B28" s="295" t="s">
        <v>187</v>
      </c>
      <c r="C28" s="296">
        <v>30.95532002145</v>
      </c>
      <c r="D28" s="296">
        <v>44.289845556860001</v>
      </c>
      <c r="E28" s="296">
        <v>61.483546415889997</v>
      </c>
      <c r="F28" s="296">
        <v>40.572765151540004</v>
      </c>
      <c r="G28" s="296">
        <v>39.78431669791</v>
      </c>
      <c r="H28" s="296">
        <v>38.709855668529997</v>
      </c>
      <c r="I28" s="296">
        <v>42.861053249370002</v>
      </c>
      <c r="J28" s="296">
        <v>43.65471512965</v>
      </c>
      <c r="K28" s="296">
        <v>45.961591533260005</v>
      </c>
      <c r="L28" s="296">
        <v>47.242377327739995</v>
      </c>
      <c r="M28" s="296">
        <v>50.086939758980002</v>
      </c>
      <c r="N28" s="296">
        <v>53.296133304629997</v>
      </c>
      <c r="O28" s="296">
        <v>56.593970790440004</v>
      </c>
      <c r="P28" s="296">
        <v>58.603867596129994</v>
      </c>
      <c r="Q28" s="296">
        <v>65.167085556209997</v>
      </c>
      <c r="R28" s="296">
        <v>72.09729316264999</v>
      </c>
      <c r="S28" s="296">
        <v>72.877546765449992</v>
      </c>
      <c r="T28" s="296">
        <v>80.406804526510001</v>
      </c>
      <c r="U28" s="296">
        <v>81.216296738129998</v>
      </c>
      <c r="V28" s="296">
        <v>89.109870352770002</v>
      </c>
      <c r="W28" s="296">
        <v>99.769179606600005</v>
      </c>
      <c r="X28" s="296">
        <v>107.32485948666999</v>
      </c>
      <c r="Y28" s="296">
        <v>119.18962738523999</v>
      </c>
      <c r="Z28" s="296">
        <v>125.04041079154999</v>
      </c>
      <c r="AA28" s="297"/>
      <c r="AB28" s="296">
        <v>-1.4113642112200318</v>
      </c>
      <c r="AC28" s="296">
        <v>-4.3638526704999849</v>
      </c>
      <c r="AD28" s="296">
        <v>-2.4235780738700106</v>
      </c>
      <c r="AE28" s="296">
        <v>-0.17415407844000244</v>
      </c>
      <c r="AF28" s="296">
        <v>1.2583494387099763</v>
      </c>
      <c r="AG28" s="297"/>
      <c r="AH28" s="296">
        <v>106.70477200000001</v>
      </c>
      <c r="AI28" s="298"/>
      <c r="AJ28" s="296">
        <v>-6.9355923933999941</v>
      </c>
      <c r="AK28" s="296">
        <v>-3.6284685133300019</v>
      </c>
      <c r="AL28" s="296">
        <v>-1.7063036147600097</v>
      </c>
    </row>
    <row r="29" spans="1:38" ht="12" customHeight="1" x14ac:dyDescent="0.2">
      <c r="A29" s="294" t="s">
        <v>23</v>
      </c>
      <c r="B29" s="295" t="s">
        <v>414</v>
      </c>
      <c r="C29" s="296">
        <v>20.985160827360001</v>
      </c>
      <c r="D29" s="296">
        <v>15.478380745659999</v>
      </c>
      <c r="E29" s="296">
        <v>16.50806983487</v>
      </c>
      <c r="F29" s="296">
        <v>16.368579253459998</v>
      </c>
      <c r="G29" s="296">
        <v>17.447406608630001</v>
      </c>
      <c r="H29" s="296">
        <v>16.37159929856</v>
      </c>
      <c r="I29" s="296">
        <v>16.386708057450001</v>
      </c>
      <c r="J29" s="296">
        <v>16.00630151411</v>
      </c>
      <c r="K29" s="296">
        <v>16.202570580269999</v>
      </c>
      <c r="L29" s="296">
        <v>13.39756087109</v>
      </c>
      <c r="M29" s="296">
        <v>15.898340347969999</v>
      </c>
      <c r="N29" s="296">
        <v>17.225167405259999</v>
      </c>
      <c r="O29" s="296">
        <v>19.596982992759997</v>
      </c>
      <c r="P29" s="296">
        <v>20.783531557630003</v>
      </c>
      <c r="Q29" s="296">
        <v>20.019831659349997</v>
      </c>
      <c r="R29" s="296">
        <v>19.630039481009998</v>
      </c>
      <c r="S29" s="296">
        <v>21.934736107839999</v>
      </c>
      <c r="T29" s="296">
        <v>18.602102940929999</v>
      </c>
      <c r="U29" s="296">
        <v>21.553931766230001</v>
      </c>
      <c r="V29" s="296">
        <v>21.181481791909999</v>
      </c>
      <c r="W29" s="296">
        <v>21.318584994870015</v>
      </c>
      <c r="X29" s="296">
        <v>22.961700411489996</v>
      </c>
      <c r="Y29" s="296">
        <v>20.17230262571</v>
      </c>
      <c r="Z29" s="296">
        <v>18.199844658389999</v>
      </c>
      <c r="AA29" s="297"/>
      <c r="AB29" s="296">
        <v>0.10686103048999405</v>
      </c>
      <c r="AC29" s="296">
        <v>-0.92599253525998304</v>
      </c>
      <c r="AD29" s="296">
        <v>2.7886019189998626E-2</v>
      </c>
      <c r="AE29" s="296">
        <v>-0.27136739952000044</v>
      </c>
      <c r="AF29" s="296">
        <v>-0.47503888129000094</v>
      </c>
      <c r="AG29" s="297"/>
      <c r="AH29" s="296">
        <v>22.566654</v>
      </c>
      <c r="AI29" s="298"/>
      <c r="AJ29" s="296">
        <v>-1.2480690051299859</v>
      </c>
      <c r="AK29" s="296">
        <v>2.6044411489997865E-2</v>
      </c>
      <c r="AL29" s="296">
        <v>0.14930062570999908</v>
      </c>
    </row>
    <row r="30" spans="1:38" ht="12" customHeight="1" x14ac:dyDescent="0.2">
      <c r="A30" s="294" t="s">
        <v>345</v>
      </c>
      <c r="B30" s="295" t="s">
        <v>188</v>
      </c>
      <c r="C30" s="296">
        <v>3.9012035985300004</v>
      </c>
      <c r="D30" s="296">
        <v>4.2297533712400002</v>
      </c>
      <c r="E30" s="296">
        <v>12.73869756521</v>
      </c>
      <c r="F30" s="296">
        <v>6.5398154264599997</v>
      </c>
      <c r="G30" s="296">
        <v>8.4783797618199994</v>
      </c>
      <c r="H30" s="296">
        <v>5.3442914355600006</v>
      </c>
      <c r="I30" s="296">
        <v>5.8824801921899992</v>
      </c>
      <c r="J30" s="296">
        <v>5.2479508685100003</v>
      </c>
      <c r="K30" s="296">
        <v>5.4390219200800001</v>
      </c>
      <c r="L30" s="296">
        <v>5.4752503966699999</v>
      </c>
      <c r="M30" s="296">
        <v>5.8909297844999999</v>
      </c>
      <c r="N30" s="296">
        <v>6.4155974533500002</v>
      </c>
      <c r="O30" s="296">
        <v>7.4644715038100005</v>
      </c>
      <c r="P30" s="296">
        <v>7.3036275475600005</v>
      </c>
      <c r="Q30" s="296">
        <v>60.406538991609999</v>
      </c>
      <c r="R30" s="296">
        <v>30.406879826250002</v>
      </c>
      <c r="S30" s="296">
        <v>10.27383696615</v>
      </c>
      <c r="T30" s="296">
        <v>7.6399157410400003</v>
      </c>
      <c r="U30" s="296">
        <v>9.2291750125499998</v>
      </c>
      <c r="V30" s="296">
        <v>8.4586247214900006</v>
      </c>
      <c r="W30" s="296">
        <v>8.244964448950002</v>
      </c>
      <c r="X30" s="296">
        <v>8.082120764359999</v>
      </c>
      <c r="Y30" s="296">
        <v>8.5630900227400009</v>
      </c>
      <c r="Z30" s="296">
        <v>8.3798729718199993</v>
      </c>
      <c r="AA30" s="297"/>
      <c r="AB30" s="296">
        <v>-0.19631362302999877</v>
      </c>
      <c r="AC30" s="296">
        <v>-7.9631804789998054E-2</v>
      </c>
      <c r="AD30" s="296">
        <v>-7.7981340760000226E-2</v>
      </c>
      <c r="AE30" s="296">
        <v>-8.5537560959998135E-2</v>
      </c>
      <c r="AF30" s="296">
        <v>-6.3276608859999653E-2</v>
      </c>
      <c r="AG30" s="297"/>
      <c r="AH30" s="296">
        <v>8.9551149999999993</v>
      </c>
      <c r="AI30" s="298"/>
      <c r="AJ30" s="296">
        <v>-0.71015055104999825</v>
      </c>
      <c r="AK30" s="296">
        <v>-0.62498723564000036</v>
      </c>
      <c r="AL30" s="296">
        <v>-0.66633797725999933</v>
      </c>
    </row>
    <row r="31" spans="1:38" ht="12" customHeight="1" x14ac:dyDescent="0.2">
      <c r="A31" s="294" t="s">
        <v>24</v>
      </c>
      <c r="B31" s="295" t="s">
        <v>189</v>
      </c>
      <c r="C31" s="296">
        <v>60.246437461769993</v>
      </c>
      <c r="D31" s="296">
        <v>72.974528215119989</v>
      </c>
      <c r="E31" s="296">
        <v>64.76990506976999</v>
      </c>
      <c r="F31" s="296">
        <v>81.589162969820009</v>
      </c>
      <c r="G31" s="296">
        <v>75.691249534999997</v>
      </c>
      <c r="H31" s="296">
        <v>88.023356368999998</v>
      </c>
      <c r="I31" s="296">
        <v>85.138297887999997</v>
      </c>
      <c r="J31" s="296">
        <v>88.914664956999999</v>
      </c>
      <c r="K31" s="296">
        <v>93.599096815999999</v>
      </c>
      <c r="L31" s="296">
        <v>102.036640152</v>
      </c>
      <c r="M31" s="296">
        <v>93.349623307000002</v>
      </c>
      <c r="N31" s="296">
        <v>105.565837046</v>
      </c>
      <c r="O31" s="296">
        <v>111.4091702795</v>
      </c>
      <c r="P31" s="296">
        <v>120.051757825</v>
      </c>
      <c r="Q31" s="296">
        <v>157.96437188100001</v>
      </c>
      <c r="R31" s="296">
        <v>153.235104546</v>
      </c>
      <c r="S31" s="296">
        <v>157.02232890100001</v>
      </c>
      <c r="T31" s="296">
        <v>157.90362347300001</v>
      </c>
      <c r="U31" s="296">
        <v>174.24466640700001</v>
      </c>
      <c r="V31" s="296">
        <v>173.19023719038</v>
      </c>
      <c r="W31" s="296">
        <v>180.74563945462998</v>
      </c>
      <c r="X31" s="296">
        <v>181.63023945450004</v>
      </c>
      <c r="Y31" s="296">
        <v>183.55983945430003</v>
      </c>
      <c r="Z31" s="296">
        <v>183.55983945430003</v>
      </c>
      <c r="AA31" s="297"/>
      <c r="AB31" s="296">
        <v>-6.3346190799560545E-3</v>
      </c>
      <c r="AC31" s="296">
        <v>2.8454168909820558E-2</v>
      </c>
      <c r="AD31" s="296">
        <v>2.8454168910034178E-2</v>
      </c>
      <c r="AE31" s="296">
        <v>2.8454168910003661E-2</v>
      </c>
      <c r="AF31" s="296">
        <v>2.8454168910003661E-2</v>
      </c>
      <c r="AG31" s="297"/>
      <c r="AH31" s="296">
        <v>180.723354</v>
      </c>
      <c r="AI31" s="298"/>
      <c r="AJ31" s="296">
        <v>2.2285454629974364E-2</v>
      </c>
      <c r="AK31" s="296">
        <v>2.2285454500030517E-2</v>
      </c>
      <c r="AL31" s="296">
        <v>2.2285454300018312E-2</v>
      </c>
    </row>
    <row r="32" spans="1:38" ht="12" customHeight="1" x14ac:dyDescent="0.2">
      <c r="A32" s="294" t="s">
        <v>25</v>
      </c>
      <c r="B32" s="295" t="s">
        <v>415</v>
      </c>
      <c r="C32" s="296">
        <v>49.472278751080005</v>
      </c>
      <c r="D32" s="296">
        <v>47.254756197669998</v>
      </c>
      <c r="E32" s="296">
        <v>48.205801927460001</v>
      </c>
      <c r="F32" s="296">
        <v>36.462535056610001</v>
      </c>
      <c r="G32" s="296">
        <v>23.361194614080002</v>
      </c>
      <c r="H32" s="296">
        <v>34.491259071209996</v>
      </c>
      <c r="I32" s="296">
        <v>27.381079358119997</v>
      </c>
      <c r="J32" s="296">
        <v>16.774230064089998</v>
      </c>
      <c r="K32" s="296">
        <v>3.3254958169000002</v>
      </c>
      <c r="L32" s="296">
        <v>21.93591196821</v>
      </c>
      <c r="M32" s="296">
        <v>1.7429046188599999</v>
      </c>
      <c r="N32" s="296">
        <v>10.568717273420001</v>
      </c>
      <c r="O32" s="296">
        <v>13.60267400116</v>
      </c>
      <c r="P32" s="296">
        <v>22.173825842189999</v>
      </c>
      <c r="Q32" s="296">
        <v>19.59163034841</v>
      </c>
      <c r="R32" s="296">
        <v>-1.2984269741199999</v>
      </c>
      <c r="S32" s="296">
        <v>27.155048787110001</v>
      </c>
      <c r="T32" s="296">
        <v>31.626308969490001</v>
      </c>
      <c r="U32" s="296">
        <v>45.198242345879997</v>
      </c>
      <c r="V32" s="296">
        <v>30.219719429769999</v>
      </c>
      <c r="W32" s="296">
        <v>28.528257660150004</v>
      </c>
      <c r="X32" s="296">
        <v>35.03841894568</v>
      </c>
      <c r="Y32" s="296">
        <v>43.607905838790003</v>
      </c>
      <c r="Z32" s="296">
        <v>21.98927244343</v>
      </c>
      <c r="AA32" s="297"/>
      <c r="AB32" s="296">
        <v>-0.697928137</v>
      </c>
      <c r="AC32" s="296">
        <v>4.2183583378900069</v>
      </c>
      <c r="AD32" s="296">
        <v>1.4820585061000022</v>
      </c>
      <c r="AE32" s="296">
        <v>2.3085401665400007</v>
      </c>
      <c r="AF32" s="296">
        <v>3.1741435164500009</v>
      </c>
      <c r="AG32" s="297"/>
      <c r="AH32" s="296">
        <v>26.955200000000001</v>
      </c>
      <c r="AI32" s="298"/>
      <c r="AJ32" s="296">
        <v>1.5730576601500053</v>
      </c>
      <c r="AK32" s="296">
        <v>2.8832189456800004</v>
      </c>
      <c r="AL32" s="296">
        <v>0.95270583879000093</v>
      </c>
    </row>
    <row r="33" spans="1:38" ht="12" customHeight="1" x14ac:dyDescent="0.2">
      <c r="A33" s="294" t="s">
        <v>26</v>
      </c>
      <c r="B33" s="295" t="s">
        <v>416</v>
      </c>
      <c r="C33" s="296">
        <v>25.920171424389999</v>
      </c>
      <c r="D33" s="296">
        <v>26.63454229073</v>
      </c>
      <c r="E33" s="296">
        <v>31.52583010619</v>
      </c>
      <c r="F33" s="296">
        <v>19.1921696717</v>
      </c>
      <c r="G33" s="296">
        <v>30.406698946900001</v>
      </c>
      <c r="H33" s="296">
        <v>30.595641747130003</v>
      </c>
      <c r="I33" s="296">
        <v>31.451946758910001</v>
      </c>
      <c r="J33" s="296">
        <v>37.412066812510005</v>
      </c>
      <c r="K33" s="296">
        <v>41.552980038839998</v>
      </c>
      <c r="L33" s="296">
        <v>44.231503564910007</v>
      </c>
      <c r="M33" s="296">
        <v>30.349733632470002</v>
      </c>
      <c r="N33" s="296">
        <v>24.224479357220002</v>
      </c>
      <c r="O33" s="296">
        <v>34.95998658085</v>
      </c>
      <c r="P33" s="296">
        <v>37.682942205750003</v>
      </c>
      <c r="Q33" s="296">
        <v>47.192807015620005</v>
      </c>
      <c r="R33" s="296">
        <v>52.261629387859998</v>
      </c>
      <c r="S33" s="296">
        <v>48.239731406370005</v>
      </c>
      <c r="T33" s="296">
        <v>43.585420813779997</v>
      </c>
      <c r="U33" s="296">
        <v>41.186925428150005</v>
      </c>
      <c r="V33" s="296">
        <v>45.713927888000001</v>
      </c>
      <c r="W33" s="296">
        <v>52.519020634930015</v>
      </c>
      <c r="X33" s="296">
        <v>55.974732332519991</v>
      </c>
      <c r="Y33" s="296">
        <v>59.274883128349998</v>
      </c>
      <c r="Z33" s="296">
        <v>60.303490679480007</v>
      </c>
      <c r="AA33" s="297"/>
      <c r="AB33" s="296">
        <v>5.4162584200004575E-2</v>
      </c>
      <c r="AC33" s="296">
        <v>0.46870506210993956</v>
      </c>
      <c r="AD33" s="296">
        <v>-3.4824370215600129</v>
      </c>
      <c r="AE33" s="296">
        <v>-2.510941517360008</v>
      </c>
      <c r="AF33" s="296">
        <v>-2.5765142513299941</v>
      </c>
      <c r="AG33" s="297"/>
      <c r="AH33" s="296">
        <v>54.199851000000002</v>
      </c>
      <c r="AI33" s="298"/>
      <c r="AJ33" s="296">
        <v>-1.6808303650699845</v>
      </c>
      <c r="AK33" s="296">
        <v>-1.733676667480011</v>
      </c>
      <c r="AL33" s="296">
        <v>-2.8219668716500017</v>
      </c>
    </row>
    <row r="34" spans="1:38" ht="12" customHeight="1" x14ac:dyDescent="0.2">
      <c r="A34" s="294"/>
      <c r="B34" s="295" t="s">
        <v>417</v>
      </c>
      <c r="C34" s="296"/>
      <c r="D34" s="296"/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7"/>
      <c r="AB34" s="296"/>
      <c r="AC34" s="296"/>
      <c r="AD34" s="296"/>
      <c r="AE34" s="296"/>
      <c r="AF34" s="296"/>
      <c r="AG34" s="297"/>
      <c r="AH34" s="296">
        <v>-16.241512</v>
      </c>
      <c r="AI34" s="298"/>
      <c r="AJ34" s="296">
        <v>16.241512</v>
      </c>
      <c r="AK34" s="296">
        <v>7.5462809999999996</v>
      </c>
      <c r="AL34" s="296">
        <v>8.2027450000000002</v>
      </c>
    </row>
    <row r="35" spans="1:38" ht="12" customHeight="1" x14ac:dyDescent="0.2">
      <c r="A35" s="294"/>
      <c r="B35" s="299" t="s">
        <v>418</v>
      </c>
      <c r="C35" s="300">
        <v>765.53781486552998</v>
      </c>
      <c r="D35" s="300">
        <v>769.17168494423004</v>
      </c>
      <c r="E35" s="300">
        <v>790.26321663900001</v>
      </c>
      <c r="F35" s="300">
        <v>781.26970637239003</v>
      </c>
      <c r="G35" s="300">
        <v>786.38876163421992</v>
      </c>
      <c r="H35" s="300">
        <v>801.47815613788998</v>
      </c>
      <c r="I35" s="300">
        <v>811.08756463529005</v>
      </c>
      <c r="J35" s="300">
        <v>827.38815192381992</v>
      </c>
      <c r="K35" s="300">
        <v>840.87173652930005</v>
      </c>
      <c r="L35" s="300">
        <v>889.34489636300998</v>
      </c>
      <c r="M35" s="300">
        <v>900.83899157222993</v>
      </c>
      <c r="N35" s="300">
        <v>940.74922894602003</v>
      </c>
      <c r="O35" s="300">
        <v>988.52703685800998</v>
      </c>
      <c r="P35" s="300">
        <v>1012.87947464407</v>
      </c>
      <c r="Q35" s="300">
        <v>1191.0591182211799</v>
      </c>
      <c r="R35" s="300">
        <v>1214.74718693921</v>
      </c>
      <c r="S35" s="300">
        <v>1237.9602074230902</v>
      </c>
      <c r="T35" s="300">
        <v>1245.7035173915501</v>
      </c>
      <c r="U35" s="300">
        <v>1364.65111035526</v>
      </c>
      <c r="V35" s="300">
        <v>1402.3309549116002</v>
      </c>
      <c r="W35" s="300">
        <v>1494.3008249268298</v>
      </c>
      <c r="X35" s="300">
        <v>1539.67185138485</v>
      </c>
      <c r="Y35" s="300">
        <v>1534.4265800229703</v>
      </c>
      <c r="Z35" s="300">
        <v>1548.1270457782798</v>
      </c>
      <c r="AA35" s="297"/>
      <c r="AB35" s="300">
        <v>-7.9903428420200742</v>
      </c>
      <c r="AC35" s="300">
        <v>-8.7909513287002685</v>
      </c>
      <c r="AD35" s="300">
        <v>1.6341924747500487</v>
      </c>
      <c r="AE35" s="300">
        <v>-0.19478212437995768</v>
      </c>
      <c r="AF35" s="300">
        <v>-1.079223463770032</v>
      </c>
      <c r="AG35" s="297"/>
      <c r="AH35" s="300">
        <v>1527.0759889999999</v>
      </c>
      <c r="AI35" s="301"/>
      <c r="AJ35" s="300">
        <v>-32.775164073169989</v>
      </c>
      <c r="AK35" s="300">
        <v>-19.227342615149972</v>
      </c>
      <c r="AL35" s="300">
        <v>-20.515956977029994</v>
      </c>
    </row>
    <row r="36" spans="1:38" ht="12" customHeight="1" x14ac:dyDescent="0.2">
      <c r="A36" s="294"/>
      <c r="B36" s="299" t="s">
        <v>419</v>
      </c>
      <c r="C36" s="300">
        <v>716.06553611444997</v>
      </c>
      <c r="D36" s="300">
        <v>721.91692874656007</v>
      </c>
      <c r="E36" s="300">
        <v>742.05741471153999</v>
      </c>
      <c r="F36" s="300">
        <v>744.80717131578001</v>
      </c>
      <c r="G36" s="300">
        <v>763.02756702014005</v>
      </c>
      <c r="H36" s="300">
        <v>766.98689706668006</v>
      </c>
      <c r="I36" s="300">
        <v>783.70648527717003</v>
      </c>
      <c r="J36" s="300">
        <v>810.61392185973</v>
      </c>
      <c r="K36" s="300">
        <v>837.54624071240005</v>
      </c>
      <c r="L36" s="300">
        <v>867.40898439480009</v>
      </c>
      <c r="M36" s="300">
        <v>899.09608695336999</v>
      </c>
      <c r="N36" s="300">
        <v>930.18051167260001</v>
      </c>
      <c r="O36" s="300">
        <v>974.92436285684994</v>
      </c>
      <c r="P36" s="300">
        <v>990.70564880187999</v>
      </c>
      <c r="Q36" s="300">
        <v>1171.4674878727701</v>
      </c>
      <c r="R36" s="300">
        <v>1216.04561391333</v>
      </c>
      <c r="S36" s="300">
        <v>1210.80515863598</v>
      </c>
      <c r="T36" s="300">
        <v>1214.07720842206</v>
      </c>
      <c r="U36" s="300">
        <v>1319.4528680093799</v>
      </c>
      <c r="V36" s="300">
        <v>1372.1112354818301</v>
      </c>
      <c r="W36" s="300">
        <v>1465.77256726668</v>
      </c>
      <c r="X36" s="300">
        <v>1504.6334324391701</v>
      </c>
      <c r="Y36" s="300">
        <v>1490.8186741841803</v>
      </c>
      <c r="Z36" s="300">
        <v>1526.13777333485</v>
      </c>
      <c r="AA36" s="297"/>
      <c r="AB36" s="300">
        <v>-7.2924147050200743</v>
      </c>
      <c r="AC36" s="300">
        <v>-13.009309666590275</v>
      </c>
      <c r="AD36" s="300">
        <v>0.15213396865004636</v>
      </c>
      <c r="AE36" s="300">
        <v>-2.5033222909199586</v>
      </c>
      <c r="AF36" s="300">
        <v>-4.2533669802200329</v>
      </c>
      <c r="AG36" s="297"/>
      <c r="AH36" s="300">
        <v>1502.057589</v>
      </c>
      <c r="AI36" s="301"/>
      <c r="AJ36" s="300">
        <v>-36.285021733319994</v>
      </c>
      <c r="AK36" s="300">
        <v>-22.200361560829972</v>
      </c>
      <c r="AL36" s="300">
        <v>-21.558462815819997</v>
      </c>
    </row>
    <row r="37" spans="1:38" ht="12" customHeight="1" x14ac:dyDescent="0.2">
      <c r="A37" s="294" t="s">
        <v>28</v>
      </c>
      <c r="B37" s="295" t="s">
        <v>190</v>
      </c>
      <c r="C37" s="296">
        <v>27.50156999979</v>
      </c>
      <c r="D37" s="296">
        <v>-4.3396856870000002</v>
      </c>
      <c r="E37" s="296">
        <v>-27.900737189000001</v>
      </c>
      <c r="F37" s="296">
        <v>104.673530656</v>
      </c>
      <c r="G37" s="296">
        <v>-9.2246739430000009</v>
      </c>
      <c r="H37" s="296">
        <v>1.600421777</v>
      </c>
      <c r="I37" s="296">
        <v>1.0091734838799999</v>
      </c>
      <c r="J37" s="296">
        <v>96.22508194016001</v>
      </c>
      <c r="K37" s="296">
        <v>22.023357465299998</v>
      </c>
      <c r="L37" s="296">
        <v>10.0942160445</v>
      </c>
      <c r="M37" s="296">
        <v>14.764354802209999</v>
      </c>
      <c r="N37" s="296">
        <v>-2.94519493042</v>
      </c>
      <c r="O37" s="296">
        <v>1.97764402467</v>
      </c>
      <c r="P37" s="296">
        <v>-66.892152343749999</v>
      </c>
      <c r="Q37" s="296">
        <v>21.283094226759999</v>
      </c>
      <c r="R37" s="296">
        <v>-96.964997769329997</v>
      </c>
      <c r="S37" s="296">
        <v>-110.92559268295</v>
      </c>
      <c r="T37" s="296">
        <v>-11.47253088756</v>
      </c>
      <c r="U37" s="296">
        <v>-1.9728637094999999</v>
      </c>
      <c r="V37" s="296">
        <v>-0.94587936839999998</v>
      </c>
      <c r="W37" s="296">
        <v>40.684656521530002</v>
      </c>
      <c r="X37" s="296">
        <v>54.542142682929999</v>
      </c>
      <c r="Y37" s="296">
        <v>39.8792982079</v>
      </c>
      <c r="Z37" s="296">
        <v>48.597434974940001</v>
      </c>
      <c r="AA37" s="297"/>
      <c r="AB37" s="296">
        <v>10.149473740020007</v>
      </c>
      <c r="AC37" s="296">
        <v>23.284902254319999</v>
      </c>
      <c r="AD37" s="296">
        <v>27.798453011869999</v>
      </c>
      <c r="AE37" s="296">
        <v>17.773923513210004</v>
      </c>
      <c r="AF37" s="296">
        <v>16.990713873960004</v>
      </c>
      <c r="AG37" s="297"/>
      <c r="AH37" s="296">
        <v>16.813447</v>
      </c>
      <c r="AI37" s="298"/>
      <c r="AJ37" s="296">
        <v>23.871209521529998</v>
      </c>
      <c r="AK37" s="296">
        <v>25.132438682930001</v>
      </c>
      <c r="AL37" s="296">
        <v>12.449974207900002</v>
      </c>
    </row>
    <row r="38" spans="1:38" ht="12" customHeight="1" x14ac:dyDescent="0.2">
      <c r="A38" s="294" t="s">
        <v>27</v>
      </c>
      <c r="B38" s="295" t="s">
        <v>420</v>
      </c>
      <c r="C38" s="296">
        <v>-1.0975907863900001</v>
      </c>
      <c r="D38" s="296">
        <v>-4.3254313354100002</v>
      </c>
      <c r="E38" s="296">
        <v>3.7132572239699999</v>
      </c>
      <c r="F38" s="296">
        <v>-0.27003911392000002</v>
      </c>
      <c r="G38" s="296">
        <v>3.40864847885</v>
      </c>
      <c r="H38" s="296">
        <v>1.5371999319</v>
      </c>
      <c r="I38" s="296">
        <v>0.38370346455000004</v>
      </c>
      <c r="J38" s="296">
        <v>-2.2052979343099999</v>
      </c>
      <c r="K38" s="296">
        <v>-0.49142560504000005</v>
      </c>
      <c r="L38" s="296">
        <v>-7.2597068979600001</v>
      </c>
      <c r="M38" s="296">
        <v>1.7924520966300002</v>
      </c>
      <c r="N38" s="296">
        <v>1.8144876645399999</v>
      </c>
      <c r="O38" s="296">
        <v>1.5517236073499998</v>
      </c>
      <c r="P38" s="296">
        <v>-2.3888472518000001</v>
      </c>
      <c r="Q38" s="296">
        <v>6.7732791150100002</v>
      </c>
      <c r="R38" s="296">
        <v>-4.3459450753800004</v>
      </c>
      <c r="S38" s="296">
        <v>-4.5318869688100003</v>
      </c>
      <c r="T38" s="296">
        <v>-10.38336681921</v>
      </c>
      <c r="U38" s="296">
        <v>14.34320689782</v>
      </c>
      <c r="V38" s="296">
        <v>4.42658447124</v>
      </c>
      <c r="W38" s="296">
        <v>0.15564710319000244</v>
      </c>
      <c r="X38" s="296">
        <v>0.38651391292000004</v>
      </c>
      <c r="Y38" s="296">
        <v>8.4574098109999996E-2</v>
      </c>
      <c r="Z38" s="296">
        <v>0.41066909811000002</v>
      </c>
      <c r="AA38" s="297"/>
      <c r="AB38" s="296">
        <v>4.0543361487400071</v>
      </c>
      <c r="AC38" s="296">
        <v>1.7932553537899991</v>
      </c>
      <c r="AD38" s="296">
        <v>0</v>
      </c>
      <c r="AE38" s="296">
        <v>-0.30193981480999998</v>
      </c>
      <c r="AF38" s="296">
        <v>2.4155185189999998E-2</v>
      </c>
      <c r="AG38" s="297"/>
      <c r="AH38" s="296">
        <v>-1.639019</v>
      </c>
      <c r="AI38" s="298"/>
      <c r="AJ38" s="296">
        <v>1.7946661031900024</v>
      </c>
      <c r="AK38" s="296">
        <v>1.4109129200000168E-3</v>
      </c>
      <c r="AL38" s="296">
        <v>-0.12301490189</v>
      </c>
    </row>
    <row r="39" spans="1:38" ht="12" customHeight="1" x14ac:dyDescent="0.2">
      <c r="A39" s="166"/>
      <c r="B39" s="166" t="s">
        <v>191</v>
      </c>
      <c r="C39" s="42">
        <v>791.94179407893</v>
      </c>
      <c r="D39" s="42">
        <v>760.50656792181996</v>
      </c>
      <c r="E39" s="42">
        <v>766.07573667397003</v>
      </c>
      <c r="F39" s="42">
        <v>885.67319791446994</v>
      </c>
      <c r="G39" s="42">
        <v>780.5727361700699</v>
      </c>
      <c r="H39" s="42">
        <v>804.61577784679002</v>
      </c>
      <c r="I39" s="42">
        <v>812.48044158371999</v>
      </c>
      <c r="J39" s="42">
        <v>921.40793592967009</v>
      </c>
      <c r="K39" s="42">
        <v>862.40366838956004</v>
      </c>
      <c r="L39" s="42">
        <v>892.17940550955007</v>
      </c>
      <c r="M39" s="42">
        <v>917.39579847106995</v>
      </c>
      <c r="N39" s="42">
        <v>939.61852168014002</v>
      </c>
      <c r="O39" s="42">
        <v>992.05640449002999</v>
      </c>
      <c r="P39" s="42">
        <v>943.59847504852007</v>
      </c>
      <c r="Q39" s="42">
        <v>1219.11549156295</v>
      </c>
      <c r="R39" s="42">
        <v>1113.4362440944999</v>
      </c>
      <c r="S39" s="42">
        <v>1122.50272777133</v>
      </c>
      <c r="T39" s="42">
        <v>1223.8476196847801</v>
      </c>
      <c r="U39" s="42">
        <v>1377.02145354358</v>
      </c>
      <c r="V39" s="42">
        <v>1405.8116600144399</v>
      </c>
      <c r="W39" s="42">
        <v>1535.1411285515499</v>
      </c>
      <c r="X39" s="42">
        <v>1594.6005079807001</v>
      </c>
      <c r="Y39" s="42">
        <v>1574.3904523289802</v>
      </c>
      <c r="Z39" s="42">
        <v>1597.1351498513297</v>
      </c>
      <c r="AA39" s="297"/>
      <c r="AB39" s="42">
        <v>6.2134670467399395</v>
      </c>
      <c r="AC39" s="42">
        <v>16.28720627940973</v>
      </c>
      <c r="AD39" s="42">
        <v>29.43264548662005</v>
      </c>
      <c r="AE39" s="42">
        <v>17.277201574020047</v>
      </c>
      <c r="AF39" s="42">
        <v>15.93564559537997</v>
      </c>
      <c r="AG39" s="297"/>
      <c r="AH39" s="42">
        <v>1542.250417</v>
      </c>
      <c r="AI39" s="302"/>
      <c r="AJ39" s="43">
        <v>-7.1092884484499894</v>
      </c>
      <c r="AK39" s="43">
        <v>5.9065069807000272</v>
      </c>
      <c r="AL39" s="43">
        <v>-8.1889976710199921</v>
      </c>
    </row>
    <row r="40" spans="1:38" ht="12" customHeight="1" x14ac:dyDescent="0.2">
      <c r="A40" s="294" t="s">
        <v>31</v>
      </c>
      <c r="B40" s="295" t="s">
        <v>192</v>
      </c>
      <c r="C40" s="303">
        <v>179.137849991</v>
      </c>
      <c r="D40" s="303">
        <v>188.226999788</v>
      </c>
      <c r="E40" s="303">
        <v>201.38588454699999</v>
      </c>
      <c r="F40" s="303">
        <v>219.80170375899999</v>
      </c>
      <c r="G40" s="303">
        <v>222.89709949300001</v>
      </c>
      <c r="H40" s="303">
        <v>222.003445806</v>
      </c>
      <c r="I40" s="303">
        <v>238.47817521799999</v>
      </c>
      <c r="J40" s="303">
        <v>256.70263902911</v>
      </c>
      <c r="K40" s="303">
        <v>257.98776007332003</v>
      </c>
      <c r="L40" s="303">
        <v>267.46619134245003</v>
      </c>
      <c r="M40" s="303">
        <v>285.35679253590996</v>
      </c>
      <c r="N40" s="303">
        <v>299.10314827171999</v>
      </c>
      <c r="O40" s="303">
        <v>307.35565335658004</v>
      </c>
      <c r="P40" s="303">
        <v>317.62772390882003</v>
      </c>
      <c r="Q40" s="303">
        <v>329.36469073984</v>
      </c>
      <c r="R40" s="303">
        <v>334.56379915803996</v>
      </c>
      <c r="S40" s="303">
        <v>347.90165600099999</v>
      </c>
      <c r="T40" s="303">
        <v>360.859914199</v>
      </c>
      <c r="U40" s="303">
        <v>366.58195210999997</v>
      </c>
      <c r="V40" s="303">
        <v>387.12054632780001</v>
      </c>
      <c r="W40" s="303">
        <v>396.22300000000001</v>
      </c>
      <c r="X40" s="303">
        <v>411.45</v>
      </c>
      <c r="Y40" s="303">
        <v>427.87799999999999</v>
      </c>
      <c r="Z40" s="303">
        <v>441.84800000000001</v>
      </c>
      <c r="AA40" s="297"/>
      <c r="AB40" s="303">
        <v>2.2285463278099975</v>
      </c>
      <c r="AC40" s="303">
        <v>1.3120000000000001</v>
      </c>
      <c r="AD40" s="303">
        <v>2.3559999999999999</v>
      </c>
      <c r="AE40" s="303">
        <v>2.7709999999999999</v>
      </c>
      <c r="AF40" s="303">
        <v>5.3789999999999996</v>
      </c>
      <c r="AG40" s="297"/>
      <c r="AH40" s="303">
        <v>393.21300000000002</v>
      </c>
      <c r="AI40" s="302"/>
      <c r="AJ40" s="303">
        <v>3.01</v>
      </c>
      <c r="AK40" s="303">
        <v>2.7469999999999999</v>
      </c>
      <c r="AL40" s="303">
        <v>2.927</v>
      </c>
    </row>
    <row r="41" spans="1:38" ht="12" customHeight="1" x14ac:dyDescent="0.2">
      <c r="A41" s="299"/>
      <c r="B41" s="299" t="s">
        <v>193</v>
      </c>
      <c r="C41" s="304">
        <v>895.20338610544991</v>
      </c>
      <c r="D41" s="304">
        <v>910.14392853456002</v>
      </c>
      <c r="E41" s="304">
        <v>943.44329925854004</v>
      </c>
      <c r="F41" s="304">
        <v>964.60887507478003</v>
      </c>
      <c r="G41" s="304">
        <v>985.92466651313998</v>
      </c>
      <c r="H41" s="304">
        <v>988.99034287268</v>
      </c>
      <c r="I41" s="304">
        <v>1022.1846604951701</v>
      </c>
      <c r="J41" s="304">
        <v>1067.3165608888401</v>
      </c>
      <c r="K41" s="304">
        <v>1095.5340007857201</v>
      </c>
      <c r="L41" s="304">
        <v>1134.8751757372499</v>
      </c>
      <c r="M41" s="304">
        <v>1184.4528794892801</v>
      </c>
      <c r="N41" s="304">
        <v>1229.2836599443201</v>
      </c>
      <c r="O41" s="304">
        <v>1282.2800162134299</v>
      </c>
      <c r="P41" s="304">
        <v>1308.3333727106999</v>
      </c>
      <c r="Q41" s="304">
        <v>1500.8321786126101</v>
      </c>
      <c r="R41" s="304">
        <v>1550.6094130713702</v>
      </c>
      <c r="S41" s="304">
        <v>1558.70681463698</v>
      </c>
      <c r="T41" s="304">
        <v>1574.9371226210601</v>
      </c>
      <c r="U41" s="304">
        <v>1686.0348201193799</v>
      </c>
      <c r="V41" s="304">
        <v>1759.2317818096299</v>
      </c>
      <c r="W41" s="304">
        <v>1861.9955672666799</v>
      </c>
      <c r="X41" s="304">
        <v>1916.0834324391701</v>
      </c>
      <c r="Y41" s="304">
        <v>1918.6966741841802</v>
      </c>
      <c r="Z41" s="304">
        <v>1967.9857733348499</v>
      </c>
      <c r="AA41" s="297"/>
      <c r="AB41" s="304">
        <v>-5.0638683772100768</v>
      </c>
      <c r="AC41" s="304">
        <v>-11.697309666590275</v>
      </c>
      <c r="AD41" s="304">
        <v>2.5081339686500463</v>
      </c>
      <c r="AE41" s="304">
        <v>0.2676777090800414</v>
      </c>
      <c r="AF41" s="304">
        <v>1.1256330197799673</v>
      </c>
      <c r="AG41" s="297"/>
      <c r="AH41" s="304">
        <v>1895.270589</v>
      </c>
      <c r="AI41" s="302"/>
      <c r="AJ41" s="304">
        <v>-33.275021733319996</v>
      </c>
      <c r="AK41" s="304">
        <v>-19.453361560829972</v>
      </c>
      <c r="AL41" s="304">
        <v>-18.631462815819997</v>
      </c>
    </row>
    <row r="42" spans="1:38" ht="12" customHeight="1" x14ac:dyDescent="0.2">
      <c r="A42" s="166"/>
      <c r="B42" s="167" t="s">
        <v>194</v>
      </c>
      <c r="C42" s="44">
        <v>11.796613894550092</v>
      </c>
      <c r="D42" s="44">
        <v>27.856071465439982</v>
      </c>
      <c r="E42" s="44">
        <v>13.556700741459963</v>
      </c>
      <c r="F42" s="44">
        <v>24.39112492521997</v>
      </c>
      <c r="G42" s="44">
        <v>38.075333486859904</v>
      </c>
      <c r="H42" s="44">
        <v>74.009657127319997</v>
      </c>
      <c r="I42" s="44">
        <v>61.815339504830035</v>
      </c>
      <c r="J42" s="44">
        <v>27.683439111159942</v>
      </c>
      <c r="K42" s="44">
        <v>11.465999214279918</v>
      </c>
      <c r="L42" s="44">
        <v>23.124824262749826</v>
      </c>
      <c r="M42" s="44">
        <v>30.547120510720106</v>
      </c>
      <c r="N42" s="44">
        <v>44.716340055680121</v>
      </c>
      <c r="O42" s="44">
        <v>54.719983786570083</v>
      </c>
      <c r="P42" s="44">
        <v>42.666627289299868</v>
      </c>
      <c r="Q42" s="44">
        <v>242.16782138738995</v>
      </c>
      <c r="R42" s="44">
        <v>144.39058692863</v>
      </c>
      <c r="S42" s="44">
        <v>75.293185363020029</v>
      </c>
      <c r="T42" s="44">
        <v>90.062877378939902</v>
      </c>
      <c r="U42" s="44">
        <v>60.965179880620099</v>
      </c>
      <c r="V42" s="44">
        <v>96.768218190369907</v>
      </c>
      <c r="W42" s="44">
        <v>74.004432733320073</v>
      </c>
      <c r="X42" s="44">
        <v>92.916567560830117</v>
      </c>
      <c r="Y42" s="44">
        <v>186.30332581582024</v>
      </c>
      <c r="Z42" s="44"/>
      <c r="AA42" s="297"/>
      <c r="AB42" s="44">
        <v>5.0638683772099284</v>
      </c>
      <c r="AC42" s="44">
        <v>11.697309666589945</v>
      </c>
      <c r="AD42" s="44">
        <v>-2.5081339686498723</v>
      </c>
      <c r="AE42" s="44">
        <v>-0.26767770907963495</v>
      </c>
      <c r="AF42" s="44"/>
      <c r="AG42" s="297"/>
      <c r="AH42" s="44"/>
      <c r="AI42" s="302"/>
      <c r="AJ42" s="44">
        <v>33.275021733320045</v>
      </c>
      <c r="AK42" s="44">
        <v>19.45336156082999</v>
      </c>
      <c r="AL42" s="44">
        <v>18.631462815820214</v>
      </c>
    </row>
    <row r="43" spans="1:38" ht="12" customHeight="1" x14ac:dyDescent="0.2">
      <c r="A43" s="287" t="s">
        <v>546</v>
      </c>
      <c r="L43" s="297"/>
      <c r="M43" s="297"/>
      <c r="N43" s="297"/>
      <c r="AH43" s="305" t="s">
        <v>543</v>
      </c>
      <c r="AL43" s="306"/>
    </row>
    <row r="44" spans="1:38" ht="12" customHeight="1" x14ac:dyDescent="0.2">
      <c r="O44" s="297"/>
      <c r="P44" s="297"/>
      <c r="Q44" s="297"/>
      <c r="R44" s="297"/>
      <c r="S44" s="297"/>
      <c r="T44" s="297"/>
      <c r="U44" s="297"/>
      <c r="V44" s="297"/>
      <c r="W44" s="297"/>
      <c r="X44" s="297"/>
      <c r="Y44" s="297"/>
      <c r="Z44" s="297"/>
      <c r="AH44" s="307"/>
    </row>
    <row r="45" spans="1:38" s="289" customFormat="1" ht="15.75" customHeight="1" x14ac:dyDescent="0.25">
      <c r="A45" s="162" t="s">
        <v>331</v>
      </c>
      <c r="B45" s="162"/>
      <c r="C45" s="163"/>
      <c r="D45" s="163"/>
      <c r="E45" s="163"/>
      <c r="F45" s="163"/>
      <c r="G45" s="163"/>
      <c r="H45" s="163"/>
      <c r="I45" s="163"/>
      <c r="J45" s="163"/>
      <c r="K45" s="163"/>
      <c r="L45" s="163"/>
      <c r="M45" s="163"/>
      <c r="N45" s="163"/>
      <c r="O45" s="163"/>
      <c r="P45" s="163"/>
      <c r="Q45" s="163"/>
      <c r="R45" s="163"/>
      <c r="S45" s="163"/>
      <c r="T45" s="163"/>
      <c r="U45" s="163"/>
      <c r="V45" s="163"/>
      <c r="W45" s="163"/>
      <c r="X45" s="163"/>
      <c r="Y45" s="163"/>
      <c r="Z45" s="163"/>
      <c r="AB45" s="163"/>
      <c r="AC45" s="163"/>
      <c r="AD45" s="163"/>
      <c r="AE45" s="163"/>
      <c r="AF45" s="163"/>
      <c r="AH45" s="308"/>
    </row>
    <row r="46" spans="1:38" s="289" customFormat="1" ht="12" customHeight="1" x14ac:dyDescent="0.2">
      <c r="A46" s="163" t="s">
        <v>69</v>
      </c>
      <c r="B46" s="163"/>
      <c r="C46" s="163"/>
      <c r="D46" s="163"/>
      <c r="E46" s="163"/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3"/>
      <c r="U46" s="163"/>
      <c r="V46" s="163"/>
      <c r="W46" s="163"/>
      <c r="X46" s="163"/>
      <c r="Y46" s="163"/>
      <c r="Z46" s="163"/>
      <c r="AB46" s="163"/>
      <c r="AC46" s="163"/>
      <c r="AD46" s="163"/>
      <c r="AE46" s="163"/>
      <c r="AF46" s="163"/>
      <c r="AH46" s="308"/>
    </row>
    <row r="47" spans="1:38" s="289" customFormat="1" ht="12" customHeight="1" x14ac:dyDescent="0.2">
      <c r="A47" s="164"/>
      <c r="B47" s="164"/>
      <c r="C47" s="68"/>
      <c r="D47" s="68" t="s">
        <v>285</v>
      </c>
      <c r="E47" s="68" t="s">
        <v>285</v>
      </c>
      <c r="F47" s="68" t="s">
        <v>285</v>
      </c>
      <c r="G47" s="68" t="s">
        <v>285</v>
      </c>
      <c r="H47" s="68" t="s">
        <v>285</v>
      </c>
      <c r="I47" s="68" t="s">
        <v>285</v>
      </c>
      <c r="J47" s="68" t="s">
        <v>285</v>
      </c>
      <c r="K47" s="68" t="s">
        <v>285</v>
      </c>
      <c r="L47" s="68" t="s">
        <v>285</v>
      </c>
      <c r="M47" s="68" t="s">
        <v>285</v>
      </c>
      <c r="N47" s="68" t="s">
        <v>285</v>
      </c>
      <c r="O47" s="68" t="s">
        <v>285</v>
      </c>
      <c r="P47" s="68" t="s">
        <v>285</v>
      </c>
      <c r="Q47" s="68" t="s">
        <v>285</v>
      </c>
      <c r="R47" s="68" t="s">
        <v>285</v>
      </c>
      <c r="S47" s="68" t="s">
        <v>285</v>
      </c>
      <c r="T47" s="68" t="s">
        <v>285</v>
      </c>
      <c r="U47" s="68" t="s">
        <v>285</v>
      </c>
      <c r="V47" s="68" t="s">
        <v>285</v>
      </c>
      <c r="W47" s="68" t="s">
        <v>286</v>
      </c>
      <c r="X47" s="68" t="s">
        <v>286</v>
      </c>
      <c r="Y47" s="68" t="s">
        <v>286</v>
      </c>
      <c r="Z47" s="68" t="s">
        <v>286</v>
      </c>
      <c r="AB47" s="68" t="s">
        <v>540</v>
      </c>
      <c r="AC47" s="68"/>
      <c r="AD47" s="68"/>
      <c r="AE47" s="68"/>
      <c r="AF47" s="68"/>
      <c r="AH47" s="308"/>
    </row>
    <row r="48" spans="1:38" s="289" customFormat="1" ht="12" customHeight="1" thickBot="1" x14ac:dyDescent="0.25">
      <c r="A48" s="170"/>
      <c r="B48" s="170" t="s">
        <v>539</v>
      </c>
      <c r="C48" s="171"/>
      <c r="D48" s="171">
        <v>2007</v>
      </c>
      <c r="E48" s="171">
        <v>2008</v>
      </c>
      <c r="F48" s="171">
        <v>2009</v>
      </c>
      <c r="G48" s="171">
        <v>2010</v>
      </c>
      <c r="H48" s="171">
        <v>2011</v>
      </c>
      <c r="I48" s="171">
        <v>2012</v>
      </c>
      <c r="J48" s="171">
        <v>2013</v>
      </c>
      <c r="K48" s="171">
        <v>2014</v>
      </c>
      <c r="L48" s="171">
        <v>2015</v>
      </c>
      <c r="M48" s="171">
        <v>2016</v>
      </c>
      <c r="N48" s="171">
        <v>2017</v>
      </c>
      <c r="O48" s="171">
        <v>2018</v>
      </c>
      <c r="P48" s="171">
        <v>2019</v>
      </c>
      <c r="Q48" s="171">
        <v>2020</v>
      </c>
      <c r="R48" s="171">
        <v>2021</v>
      </c>
      <c r="S48" s="171">
        <v>2022</v>
      </c>
      <c r="T48" s="171">
        <v>2023</v>
      </c>
      <c r="U48" s="171">
        <v>2024</v>
      </c>
      <c r="V48" s="171">
        <v>2025</v>
      </c>
      <c r="W48" s="171">
        <v>2026</v>
      </c>
      <c r="X48" s="171">
        <v>2027</v>
      </c>
      <c r="Y48" s="171">
        <v>2028</v>
      </c>
      <c r="Z48" s="171">
        <v>2029</v>
      </c>
      <c r="AB48" s="171">
        <v>2025</v>
      </c>
      <c r="AC48" s="171">
        <v>2026</v>
      </c>
      <c r="AD48" s="171">
        <v>2027</v>
      </c>
      <c r="AE48" s="171">
        <v>2028</v>
      </c>
      <c r="AF48" s="171">
        <v>2029</v>
      </c>
      <c r="AG48" s="309"/>
      <c r="AH48" s="308"/>
    </row>
    <row r="49" spans="1:38" ht="12" customHeight="1" x14ac:dyDescent="0.2">
      <c r="A49" s="292"/>
      <c r="B49" s="293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289"/>
      <c r="AB49" s="4"/>
      <c r="AC49" s="4"/>
      <c r="AD49" s="4"/>
      <c r="AE49" s="4"/>
      <c r="AF49" s="4"/>
      <c r="AG49" s="309"/>
      <c r="AI49" s="305"/>
    </row>
    <row r="50" spans="1:38" s="311" customFormat="1" ht="12" customHeight="1" x14ac:dyDescent="0.2">
      <c r="A50" s="310"/>
      <c r="B50" s="299" t="s">
        <v>195</v>
      </c>
      <c r="C50" s="300"/>
      <c r="D50" s="300">
        <v>510.29804601645009</v>
      </c>
      <c r="E50" s="300">
        <v>502.52913025854997</v>
      </c>
      <c r="F50" s="300">
        <v>523.91598212555016</v>
      </c>
      <c r="G50" s="300">
        <v>530.02537531537996</v>
      </c>
      <c r="H50" s="300">
        <v>536.21727046899002</v>
      </c>
      <c r="I50" s="300">
        <v>541.24754011485993</v>
      </c>
      <c r="J50" s="300">
        <v>562.37252281944973</v>
      </c>
      <c r="K50" s="300">
        <v>581.69192514667009</v>
      </c>
      <c r="L50" s="300">
        <v>605.7558485026799</v>
      </c>
      <c r="M50" s="300">
        <v>622.90612907219986</v>
      </c>
      <c r="N50" s="300">
        <v>647.41308015940956</v>
      </c>
      <c r="O50" s="300">
        <v>681.46320962272034</v>
      </c>
      <c r="P50" s="300">
        <v>685.37959284506007</v>
      </c>
      <c r="Q50" s="300">
        <v>837.69936469330014</v>
      </c>
      <c r="R50" s="300">
        <v>864.94259878722994</v>
      </c>
      <c r="S50" s="300">
        <v>838.54725084069014</v>
      </c>
      <c r="T50" s="300">
        <v>816.38745448221971</v>
      </c>
      <c r="U50" s="300">
        <v>904.16412566752967</v>
      </c>
      <c r="V50" s="300">
        <v>879.42477410475999</v>
      </c>
      <c r="W50" s="300">
        <v>921.84119502498083</v>
      </c>
      <c r="X50" s="300">
        <v>928.496565386165</v>
      </c>
      <c r="Y50" s="300">
        <v>882.59660399469726</v>
      </c>
      <c r="Z50" s="300">
        <v>884.11815910760731</v>
      </c>
      <c r="AA50" s="289"/>
      <c r="AB50" s="300">
        <v>-10.873249616863063</v>
      </c>
      <c r="AC50" s="300">
        <v>-22.879823313617216</v>
      </c>
      <c r="AD50" s="300">
        <v>-6.6816582017853898</v>
      </c>
      <c r="AE50" s="300">
        <v>-6.4611496145550813</v>
      </c>
      <c r="AF50" s="300">
        <v>-10.462334051050982</v>
      </c>
      <c r="AG50" s="309"/>
      <c r="AH50" s="287"/>
      <c r="AI50" s="305"/>
      <c r="AJ50" s="287"/>
      <c r="AK50" s="287"/>
      <c r="AL50" s="287"/>
    </row>
    <row r="51" spans="1:38" s="311" customFormat="1" ht="12" customHeight="1" x14ac:dyDescent="0.2">
      <c r="A51" s="310"/>
      <c r="B51" s="312" t="s">
        <v>389</v>
      </c>
      <c r="C51" s="300"/>
      <c r="D51" s="300"/>
      <c r="E51" s="300"/>
      <c r="F51" s="300"/>
      <c r="G51" s="300"/>
      <c r="H51" s="300"/>
      <c r="I51" s="300"/>
      <c r="J51" s="300"/>
      <c r="K51" s="300"/>
      <c r="L51" s="300"/>
      <c r="M51" s="300"/>
      <c r="N51" s="300"/>
      <c r="O51" s="300"/>
      <c r="P51" s="300"/>
      <c r="Q51" s="300"/>
      <c r="R51" s="300"/>
      <c r="S51" s="300"/>
      <c r="T51" s="300"/>
      <c r="U51" s="300"/>
      <c r="V51" s="300"/>
      <c r="W51" s="300"/>
      <c r="X51" s="300"/>
      <c r="Y51" s="300"/>
      <c r="Z51" s="300"/>
      <c r="AA51" s="289"/>
      <c r="AB51" s="300"/>
      <c r="AC51" s="300"/>
      <c r="AD51" s="300"/>
      <c r="AE51" s="300"/>
      <c r="AF51" s="300"/>
      <c r="AG51" s="309"/>
      <c r="AH51" s="287"/>
      <c r="AI51" s="305"/>
      <c r="AJ51" s="287"/>
      <c r="AK51" s="287"/>
      <c r="AL51" s="287"/>
    </row>
    <row r="52" spans="1:38" ht="12" customHeight="1" x14ac:dyDescent="0.2">
      <c r="A52" s="294"/>
      <c r="B52" s="313" t="s">
        <v>421</v>
      </c>
      <c r="C52" s="296"/>
      <c r="D52" s="296">
        <v>288.00332127775005</v>
      </c>
      <c r="E52" s="296">
        <v>278.24325580942997</v>
      </c>
      <c r="F52" s="296">
        <v>291.24758482843993</v>
      </c>
      <c r="G52" s="296">
        <v>288.03730219213003</v>
      </c>
      <c r="H52" s="296">
        <v>283.86811851483003</v>
      </c>
      <c r="I52" s="296">
        <v>290.42907353827991</v>
      </c>
      <c r="J52" s="296">
        <v>296.26846429967998</v>
      </c>
      <c r="K52" s="296">
        <v>300.64059818674991</v>
      </c>
      <c r="L52" s="296">
        <v>304.04991166459001</v>
      </c>
      <c r="M52" s="296">
        <v>303.30472527018998</v>
      </c>
      <c r="N52" s="296">
        <v>303.39337798003004</v>
      </c>
      <c r="O52" s="296">
        <v>312.44604365050992</v>
      </c>
      <c r="P52" s="296">
        <v>316.29829766923007</v>
      </c>
      <c r="Q52" s="296">
        <v>342.31484300198002</v>
      </c>
      <c r="R52" s="296">
        <v>349.35635426629995</v>
      </c>
      <c r="S52" s="296">
        <v>358.76769264901003</v>
      </c>
      <c r="T52" s="296">
        <v>365.90180291793001</v>
      </c>
      <c r="U52" s="296">
        <v>394.86541352955004</v>
      </c>
      <c r="V52" s="296">
        <v>394.82708683520002</v>
      </c>
      <c r="W52" s="296">
        <v>394.72026361578367</v>
      </c>
      <c r="X52" s="296">
        <v>390.94880658672082</v>
      </c>
      <c r="Y52" s="296">
        <v>393.32070676134197</v>
      </c>
      <c r="Z52" s="296">
        <v>398.24180000043918</v>
      </c>
      <c r="AA52" s="289"/>
      <c r="AB52" s="296">
        <v>-2.4397577535929145</v>
      </c>
      <c r="AC52" s="296">
        <v>-2.62389471822704</v>
      </c>
      <c r="AD52" s="296">
        <v>-1.7507317909297497</v>
      </c>
      <c r="AE52" s="296">
        <v>-1.8821616649550779</v>
      </c>
      <c r="AF52" s="296">
        <v>-1.4084991075808477</v>
      </c>
      <c r="AG52" s="309"/>
      <c r="AI52" s="305"/>
    </row>
    <row r="53" spans="1:38" ht="12" customHeight="1" x14ac:dyDescent="0.2">
      <c r="A53" s="294"/>
      <c r="B53" s="313" t="s">
        <v>390</v>
      </c>
      <c r="C53" s="296"/>
      <c r="D53" s="296">
        <v>113.94991782029999</v>
      </c>
      <c r="E53" s="296">
        <v>108.76261969457997</v>
      </c>
      <c r="F53" s="296">
        <v>127.36352009982001</v>
      </c>
      <c r="G53" s="296">
        <v>126.41203637805003</v>
      </c>
      <c r="H53" s="296">
        <v>136.69525148293005</v>
      </c>
      <c r="I53" s="296">
        <v>133.83832363951001</v>
      </c>
      <c r="J53" s="296">
        <v>140.85121323601999</v>
      </c>
      <c r="K53" s="296">
        <v>148.98599060816997</v>
      </c>
      <c r="L53" s="296">
        <v>164.75955591405</v>
      </c>
      <c r="M53" s="296">
        <v>183.85075816385</v>
      </c>
      <c r="N53" s="296">
        <v>209.53594743809001</v>
      </c>
      <c r="O53" s="296">
        <v>213.27317197599996</v>
      </c>
      <c r="P53" s="296">
        <v>211.20417214530997</v>
      </c>
      <c r="Q53" s="296">
        <v>271.76301702591002</v>
      </c>
      <c r="R53" s="296">
        <v>300.26031482581999</v>
      </c>
      <c r="S53" s="296">
        <v>281.41613984414994</v>
      </c>
      <c r="T53" s="296">
        <v>265.84636417585006</v>
      </c>
      <c r="U53" s="296">
        <v>291.33823628470998</v>
      </c>
      <c r="V53" s="296">
        <v>286.82926807401014</v>
      </c>
      <c r="W53" s="296">
        <v>300.92382368762617</v>
      </c>
      <c r="X53" s="296">
        <v>296.07131970157548</v>
      </c>
      <c r="Y53" s="296">
        <v>287.73428212704761</v>
      </c>
      <c r="Z53" s="296">
        <v>286.12340141230112</v>
      </c>
      <c r="AA53" s="289"/>
      <c r="AB53" s="296">
        <v>-2.5053996028399865</v>
      </c>
      <c r="AC53" s="296">
        <v>-1.4323064157609051</v>
      </c>
      <c r="AD53" s="296">
        <v>-1.4281870792791962</v>
      </c>
      <c r="AE53" s="296">
        <v>-1.023022865833342</v>
      </c>
      <c r="AF53" s="296">
        <v>-1.9579343798304527</v>
      </c>
      <c r="AG53" s="309"/>
      <c r="AI53" s="305"/>
    </row>
    <row r="54" spans="1:38" ht="12" customHeight="1" x14ac:dyDescent="0.2">
      <c r="A54" s="294"/>
      <c r="B54" s="313" t="s">
        <v>391</v>
      </c>
      <c r="C54" s="296"/>
      <c r="D54" s="296">
        <v>49.128904230239996</v>
      </c>
      <c r="E54" s="296">
        <v>55.781876219189996</v>
      </c>
      <c r="F54" s="296">
        <v>46.178277532009993</v>
      </c>
      <c r="G54" s="296">
        <v>55.119342164600006</v>
      </c>
      <c r="H54" s="296">
        <v>57.558330084669997</v>
      </c>
      <c r="I54" s="296">
        <v>58.430169735939998</v>
      </c>
      <c r="J54" s="296">
        <v>65.490499855920007</v>
      </c>
      <c r="K54" s="296">
        <v>69.277201560869997</v>
      </c>
      <c r="L54" s="296">
        <v>75.868776561629986</v>
      </c>
      <c r="M54" s="296">
        <v>61.507249950289996</v>
      </c>
      <c r="N54" s="296">
        <v>58.559741476569997</v>
      </c>
      <c r="O54" s="296">
        <v>74.23153812713997</v>
      </c>
      <c r="P54" s="296">
        <v>78.956653281229976</v>
      </c>
      <c r="Q54" s="296">
        <v>89.342528393899997</v>
      </c>
      <c r="R54" s="296">
        <v>93.96650718846999</v>
      </c>
      <c r="S54" s="296">
        <v>91.392072327380006</v>
      </c>
      <c r="T54" s="296">
        <v>86.657894980939986</v>
      </c>
      <c r="U54" s="296">
        <v>89.211128917270003</v>
      </c>
      <c r="V54" s="296">
        <v>100.55991038213001</v>
      </c>
      <c r="W54" s="296">
        <v>128.43436499351699</v>
      </c>
      <c r="X54" s="296">
        <v>140.35349506970664</v>
      </c>
      <c r="Y54" s="296">
        <v>102.07561680029583</v>
      </c>
      <c r="Z54" s="296">
        <v>102.97088138693617</v>
      </c>
      <c r="AA54" s="289"/>
      <c r="AB54" s="296">
        <v>-5.3152092853114823</v>
      </c>
      <c r="AC54" s="296">
        <v>-17.551034709253202</v>
      </c>
      <c r="AD54" s="296">
        <v>-3.1813879364795112</v>
      </c>
      <c r="AE54" s="296">
        <v>-3.3848212358793059</v>
      </c>
      <c r="AF54" s="296">
        <v>-5.4260878032373814</v>
      </c>
      <c r="AG54" s="309"/>
      <c r="AI54" s="305"/>
    </row>
    <row r="55" spans="1:38" ht="12" customHeight="1" x14ac:dyDescent="0.2">
      <c r="A55" s="294"/>
      <c r="B55" s="313" t="s">
        <v>392</v>
      </c>
      <c r="C55" s="296"/>
      <c r="D55" s="296">
        <v>32.165065074029997</v>
      </c>
      <c r="E55" s="296">
        <v>32.648501068329999</v>
      </c>
      <c r="F55" s="296">
        <v>32.075193193340006</v>
      </c>
      <c r="G55" s="296">
        <v>33.611014948540003</v>
      </c>
      <c r="H55" s="296">
        <v>33.579362650909999</v>
      </c>
      <c r="I55" s="296">
        <v>33.690760839070002</v>
      </c>
      <c r="J55" s="296">
        <v>35.941940255390001</v>
      </c>
      <c r="K55" s="296">
        <v>36.98085455396</v>
      </c>
      <c r="L55" s="296">
        <v>34.036102537959998</v>
      </c>
      <c r="M55" s="296">
        <v>45.151018084389989</v>
      </c>
      <c r="N55" s="296">
        <v>47.135110092879998</v>
      </c>
      <c r="O55" s="296">
        <v>52.77269084692</v>
      </c>
      <c r="P55" s="296">
        <v>51.165022623870009</v>
      </c>
      <c r="Q55" s="296">
        <v>102.83902582731</v>
      </c>
      <c r="R55" s="296">
        <v>88.397499760959988</v>
      </c>
      <c r="S55" s="296">
        <v>73.995519135889992</v>
      </c>
      <c r="T55" s="296">
        <v>64.273283048729994</v>
      </c>
      <c r="U55" s="296">
        <v>93.376110249849987</v>
      </c>
      <c r="V55" s="296">
        <v>61.840881109000001</v>
      </c>
      <c r="W55" s="296">
        <v>62.142421317807717</v>
      </c>
      <c r="X55" s="296">
        <v>65.758289972299778</v>
      </c>
      <c r="Y55" s="296">
        <v>63.188850223678287</v>
      </c>
      <c r="Z55" s="296">
        <v>59.713037241980693</v>
      </c>
      <c r="AA55" s="289"/>
      <c r="AB55" s="296">
        <v>-1.0167417622691701</v>
      </c>
      <c r="AC55" s="296">
        <v>-1.8624791621116299</v>
      </c>
      <c r="AD55" s="296">
        <v>-0.49548582726810741</v>
      </c>
      <c r="AE55" s="296">
        <v>-0.35235055903784801</v>
      </c>
      <c r="AF55" s="296">
        <v>-1.550827578457695</v>
      </c>
      <c r="AG55" s="309"/>
      <c r="AI55" s="305"/>
    </row>
    <row r="56" spans="1:38" ht="12" customHeight="1" x14ac:dyDescent="0.2">
      <c r="A56" s="294"/>
      <c r="B56" s="313" t="s">
        <v>422</v>
      </c>
      <c r="C56" s="296"/>
      <c r="D56" s="296">
        <v>3.30665991013</v>
      </c>
      <c r="E56" s="296">
        <v>3.3142783572199996</v>
      </c>
      <c r="F56" s="296">
        <v>3.4191143319399999</v>
      </c>
      <c r="G56" s="296">
        <v>3.7297890040600001</v>
      </c>
      <c r="H56" s="296">
        <v>3.7451617956500001</v>
      </c>
      <c r="I56" s="296">
        <v>3.84839339006</v>
      </c>
      <c r="J56" s="296">
        <v>4.0320721364400001</v>
      </c>
      <c r="K56" s="296">
        <v>4.4080256949200001</v>
      </c>
      <c r="L56" s="296">
        <v>4.5828486444499994</v>
      </c>
      <c r="M56" s="296">
        <v>4.3746464844800004</v>
      </c>
      <c r="N56" s="296">
        <v>5.1865712518400002</v>
      </c>
      <c r="O56" s="296">
        <v>6.1828708721499996</v>
      </c>
      <c r="P56" s="296">
        <v>6.0801118574200004</v>
      </c>
      <c r="Q56" s="296">
        <v>6.4409716642000001</v>
      </c>
      <c r="R56" s="296">
        <v>7.1717278216800002</v>
      </c>
      <c r="S56" s="296">
        <v>7.2951019672599999</v>
      </c>
      <c r="T56" s="296">
        <v>7.6437979437699992</v>
      </c>
      <c r="U56" s="296">
        <v>8.0264435891500003</v>
      </c>
      <c r="V56" s="296">
        <v>8.6799889449599998</v>
      </c>
      <c r="W56" s="296">
        <v>8.8437400355584082</v>
      </c>
      <c r="X56" s="296">
        <v>8.6124349676717973</v>
      </c>
      <c r="Y56" s="296">
        <v>8.6722749006018773</v>
      </c>
      <c r="Z56" s="296">
        <v>8.5997719101695527</v>
      </c>
      <c r="AA56" s="289"/>
      <c r="AB56" s="296">
        <v>0.60835556151490522</v>
      </c>
      <c r="AC56" s="296">
        <v>0.67174519384809939</v>
      </c>
      <c r="AD56" s="296">
        <v>0.34353472064025797</v>
      </c>
      <c r="AE56" s="296">
        <v>0.33843888194695176</v>
      </c>
      <c r="AF56" s="296">
        <v>0.31467017617725923</v>
      </c>
      <c r="AG56" s="309"/>
      <c r="AI56" s="305"/>
    </row>
    <row r="57" spans="1:38" ht="12" customHeight="1" x14ac:dyDescent="0.2">
      <c r="A57" s="294"/>
      <c r="B57" s="313" t="s">
        <v>393</v>
      </c>
      <c r="C57" s="296"/>
      <c r="D57" s="296">
        <v>23.744177703999998</v>
      </c>
      <c r="E57" s="296">
        <v>23.778599109799998</v>
      </c>
      <c r="F57" s="296">
        <v>23.632292140000001</v>
      </c>
      <c r="G57" s="296">
        <v>23.115890627999999</v>
      </c>
      <c r="H57" s="296">
        <v>20.77104594</v>
      </c>
      <c r="I57" s="296">
        <v>21.010818971999999</v>
      </c>
      <c r="J57" s="296">
        <v>19.788333036000001</v>
      </c>
      <c r="K57" s="296">
        <v>21.399254542000001</v>
      </c>
      <c r="L57" s="296">
        <v>22.458653179999999</v>
      </c>
      <c r="M57" s="296">
        <v>24.717731119</v>
      </c>
      <c r="N57" s="296">
        <v>23.602331920000001</v>
      </c>
      <c r="O57" s="296">
        <v>22.556894150000002</v>
      </c>
      <c r="P57" s="296">
        <v>21.675335268000001</v>
      </c>
      <c r="Q57" s="296">
        <v>24.998978780000002</v>
      </c>
      <c r="R57" s="296">
        <v>25.790194924000001</v>
      </c>
      <c r="S57" s="296">
        <v>25.680724916999999</v>
      </c>
      <c r="T57" s="296">
        <v>26.064311414999999</v>
      </c>
      <c r="U57" s="296">
        <v>27.346793096999999</v>
      </c>
      <c r="V57" s="296">
        <v>26.68763875946</v>
      </c>
      <c r="W57" s="296">
        <v>26.776581374688138</v>
      </c>
      <c r="X57" s="296">
        <v>26.75221908819066</v>
      </c>
      <c r="Y57" s="296">
        <v>27.604873181731868</v>
      </c>
      <c r="Z57" s="296">
        <v>28.469267155780368</v>
      </c>
      <c r="AA57" s="289"/>
      <c r="AB57" s="296">
        <v>-0.20449677436449321</v>
      </c>
      <c r="AC57" s="296">
        <v>-8.1853502112136836E-2</v>
      </c>
      <c r="AD57" s="296">
        <v>-0.16940028846881103</v>
      </c>
      <c r="AE57" s="296">
        <v>-0.15723217079644011</v>
      </c>
      <c r="AF57" s="296">
        <v>-0.43365535812213518</v>
      </c>
      <c r="AG57" s="309"/>
      <c r="AI57" s="305"/>
    </row>
    <row r="58" spans="1:38" s="311" customFormat="1" ht="12" customHeight="1" x14ac:dyDescent="0.2">
      <c r="A58" s="310"/>
      <c r="B58" s="299" t="s">
        <v>196</v>
      </c>
      <c r="C58" s="300"/>
      <c r="D58" s="300">
        <v>162.29196516656987</v>
      </c>
      <c r="E58" s="300">
        <v>166.94864144135988</v>
      </c>
      <c r="F58" s="300">
        <v>183.27947318213006</v>
      </c>
      <c r="G58" s="300">
        <v>189.69741786283012</v>
      </c>
      <c r="H58" s="300">
        <v>193.4481453046001</v>
      </c>
      <c r="I58" s="300">
        <v>201.53550847100004</v>
      </c>
      <c r="J58" s="300">
        <v>208.44790044333001</v>
      </c>
      <c r="K58" s="300">
        <v>214.32023604339997</v>
      </c>
      <c r="L58" s="300">
        <v>221.44967616064011</v>
      </c>
      <c r="M58" s="300">
        <v>233.97018003380009</v>
      </c>
      <c r="N58" s="300">
        <v>238.80828939131013</v>
      </c>
      <c r="O58" s="300">
        <v>248.3213816759299</v>
      </c>
      <c r="P58" s="300">
        <v>253.50764162144986</v>
      </c>
      <c r="Q58" s="300">
        <v>265.85352543117</v>
      </c>
      <c r="R58" s="300">
        <v>291.7441635875702</v>
      </c>
      <c r="S58" s="300">
        <v>305.62576511371026</v>
      </c>
      <c r="T58" s="300">
        <v>322.16383092357017</v>
      </c>
      <c r="U58" s="300">
        <v>355.51996998329031</v>
      </c>
      <c r="V58" s="300">
        <v>392.21579391416003</v>
      </c>
      <c r="W58" s="300">
        <v>433.81499714288015</v>
      </c>
      <c r="X58" s="300">
        <v>451.86255737868976</v>
      </c>
      <c r="Y58" s="300">
        <v>469.2054876376418</v>
      </c>
      <c r="Z58" s="300">
        <v>491.42308694825391</v>
      </c>
      <c r="AA58" s="289"/>
      <c r="AB58" s="300">
        <v>10.305452499103012</v>
      </c>
      <c r="AC58" s="300">
        <v>20.69345614269341</v>
      </c>
      <c r="AD58" s="300">
        <v>16.440474753716721</v>
      </c>
      <c r="AE58" s="300">
        <v>13.62824798006093</v>
      </c>
      <c r="AF58" s="300">
        <v>2.7478924790601127</v>
      </c>
      <c r="AG58" s="309"/>
      <c r="AH58" s="287"/>
      <c r="AI58" s="305"/>
      <c r="AJ58" s="287"/>
      <c r="AK58" s="287"/>
      <c r="AL58" s="287"/>
    </row>
    <row r="59" spans="1:38" s="311" customFormat="1" ht="12" customHeight="1" x14ac:dyDescent="0.2">
      <c r="A59" s="310"/>
      <c r="B59" s="312" t="s">
        <v>389</v>
      </c>
      <c r="C59" s="300"/>
      <c r="D59" s="300"/>
      <c r="E59" s="300"/>
      <c r="F59" s="300"/>
      <c r="G59" s="300"/>
      <c r="H59" s="300"/>
      <c r="I59" s="300"/>
      <c r="J59" s="300"/>
      <c r="K59" s="300"/>
      <c r="L59" s="300"/>
      <c r="M59" s="300"/>
      <c r="N59" s="300"/>
      <c r="O59" s="300"/>
      <c r="P59" s="300"/>
      <c r="Q59" s="300"/>
      <c r="R59" s="300"/>
      <c r="S59" s="300"/>
      <c r="T59" s="300"/>
      <c r="U59" s="300"/>
      <c r="V59" s="300"/>
      <c r="W59" s="300"/>
      <c r="X59" s="300"/>
      <c r="Y59" s="300"/>
      <c r="Z59" s="300"/>
      <c r="AA59" s="289"/>
      <c r="AB59" s="300"/>
      <c r="AC59" s="300"/>
      <c r="AD59" s="300"/>
      <c r="AE59" s="300"/>
      <c r="AF59" s="300"/>
      <c r="AG59" s="309"/>
      <c r="AH59" s="287"/>
      <c r="AI59" s="305"/>
      <c r="AJ59" s="287"/>
      <c r="AK59" s="287"/>
      <c r="AL59" s="287"/>
    </row>
    <row r="60" spans="1:38" ht="12" customHeight="1" x14ac:dyDescent="0.2">
      <c r="A60" s="294"/>
      <c r="B60" s="313" t="s">
        <v>423</v>
      </c>
      <c r="C60" s="296"/>
      <c r="D60" s="296">
        <v>95.101118143239987</v>
      </c>
      <c r="E60" s="296">
        <v>98.988561009710011</v>
      </c>
      <c r="F60" s="296">
        <v>103.85963890354</v>
      </c>
      <c r="G60" s="296">
        <v>105.28144722855998</v>
      </c>
      <c r="H60" s="296">
        <v>108.42147124288998</v>
      </c>
      <c r="I60" s="296">
        <v>112.34077818617997</v>
      </c>
      <c r="J60" s="296">
        <v>115.93558339505002</v>
      </c>
      <c r="K60" s="296">
        <v>119.92658594772</v>
      </c>
      <c r="L60" s="296">
        <v>122.04265608486999</v>
      </c>
      <c r="M60" s="296">
        <v>128.52942905922001</v>
      </c>
      <c r="N60" s="296">
        <v>135.38667045601002</v>
      </c>
      <c r="O60" s="296">
        <v>142.56067492851997</v>
      </c>
      <c r="P60" s="296">
        <v>148.38036331972998</v>
      </c>
      <c r="Q60" s="296">
        <v>158.99464613071001</v>
      </c>
      <c r="R60" s="296">
        <v>169.30201761829008</v>
      </c>
      <c r="S60" s="296">
        <v>173.98038439579003</v>
      </c>
      <c r="T60" s="296">
        <v>184.60902597923996</v>
      </c>
      <c r="U60" s="296">
        <v>199.74874263558999</v>
      </c>
      <c r="V60" s="296">
        <v>214.73527246921998</v>
      </c>
      <c r="W60" s="296">
        <v>232.93148010134539</v>
      </c>
      <c r="X60" s="296">
        <v>243.73578834876233</v>
      </c>
      <c r="Y60" s="296">
        <v>250.52582118599918</v>
      </c>
      <c r="Z60" s="296">
        <v>258.75646434743658</v>
      </c>
      <c r="AA60" s="289"/>
      <c r="AB60" s="296">
        <v>-1.5485003090994383</v>
      </c>
      <c r="AC60" s="296">
        <v>-0.24244962308722603</v>
      </c>
      <c r="AD60" s="296">
        <v>-0.81294118485022959</v>
      </c>
      <c r="AE60" s="296">
        <v>-1.9263398872351836</v>
      </c>
      <c r="AF60" s="296">
        <v>-1.7416692745770603</v>
      </c>
      <c r="AG60" s="309"/>
      <c r="AI60" s="305"/>
    </row>
    <row r="61" spans="1:38" ht="12" customHeight="1" x14ac:dyDescent="0.2">
      <c r="A61" s="294"/>
      <c r="B61" s="313" t="s">
        <v>394</v>
      </c>
      <c r="C61" s="296"/>
      <c r="D61" s="296">
        <v>45.008288933819998</v>
      </c>
      <c r="E61" s="296">
        <v>44.958414043759994</v>
      </c>
      <c r="F61" s="296">
        <v>54.288741839460009</v>
      </c>
      <c r="G61" s="296">
        <v>58.254151194369967</v>
      </c>
      <c r="H61" s="296">
        <v>58.858627925010019</v>
      </c>
      <c r="I61" s="296">
        <v>62.35551074595999</v>
      </c>
      <c r="J61" s="296">
        <v>63.536032163430015</v>
      </c>
      <c r="K61" s="296">
        <v>64.193320678050014</v>
      </c>
      <c r="L61" s="296">
        <v>67.164259205360011</v>
      </c>
      <c r="M61" s="296">
        <v>69.656651240530024</v>
      </c>
      <c r="N61" s="296">
        <v>69.977728031200016</v>
      </c>
      <c r="O61" s="296">
        <v>72.993601761680054</v>
      </c>
      <c r="P61" s="296">
        <v>72.625810769549943</v>
      </c>
      <c r="Q61" s="296">
        <v>73.319363140730047</v>
      </c>
      <c r="R61" s="296">
        <v>85.360924727090008</v>
      </c>
      <c r="S61" s="296">
        <v>94.830327221500042</v>
      </c>
      <c r="T61" s="296">
        <v>97.934923306979954</v>
      </c>
      <c r="U61" s="296">
        <v>112.42464770406006</v>
      </c>
      <c r="V61" s="296">
        <v>131.34214816686008</v>
      </c>
      <c r="W61" s="296">
        <v>147.83432738802844</v>
      </c>
      <c r="X61" s="296">
        <v>152.56425434731699</v>
      </c>
      <c r="Y61" s="296">
        <v>161.33796714785331</v>
      </c>
      <c r="Z61" s="296">
        <v>172.77797531190245</v>
      </c>
      <c r="AA61" s="289"/>
      <c r="AB61" s="296">
        <v>12.901928981256845</v>
      </c>
      <c r="AC61" s="296">
        <v>22.054923749831019</v>
      </c>
      <c r="AD61" s="296">
        <v>18.349531542575548</v>
      </c>
      <c r="AE61" s="296">
        <v>17.029070194198265</v>
      </c>
      <c r="AF61" s="296">
        <v>4.8878947541892623</v>
      </c>
      <c r="AG61" s="309"/>
      <c r="AI61" s="305"/>
    </row>
    <row r="62" spans="1:38" ht="12" customHeight="1" x14ac:dyDescent="0.2">
      <c r="A62" s="294"/>
      <c r="B62" s="313" t="s">
        <v>424</v>
      </c>
      <c r="C62" s="296"/>
      <c r="D62" s="296">
        <v>15.340856542219999</v>
      </c>
      <c r="E62" s="296">
        <v>15.569029463320001</v>
      </c>
      <c r="F62" s="296">
        <v>16.120713743500001</v>
      </c>
      <c r="G62" s="296">
        <v>16.260076272749998</v>
      </c>
      <c r="H62" s="296">
        <v>16.326235779610002</v>
      </c>
      <c r="I62" s="296">
        <v>16.984478436410001</v>
      </c>
      <c r="J62" s="296">
        <v>17.33678723689</v>
      </c>
      <c r="K62" s="296">
        <v>18.723640264259998</v>
      </c>
      <c r="L62" s="296">
        <v>17.435645309249999</v>
      </c>
      <c r="M62" s="296">
        <v>17.994601598800003</v>
      </c>
      <c r="N62" s="296">
        <v>18.083046979719999</v>
      </c>
      <c r="O62" s="296">
        <v>19.26852375599</v>
      </c>
      <c r="P62" s="296">
        <v>20.076088215939997</v>
      </c>
      <c r="Q62" s="296">
        <v>21.256848967960007</v>
      </c>
      <c r="R62" s="296">
        <v>22.09064351983</v>
      </c>
      <c r="S62" s="296">
        <v>23.203939695080006</v>
      </c>
      <c r="T62" s="296">
        <v>25.677303192810001</v>
      </c>
      <c r="U62" s="296">
        <v>28.778198173899998</v>
      </c>
      <c r="V62" s="296">
        <v>30.933371125280004</v>
      </c>
      <c r="W62" s="296">
        <v>33.488744142436644</v>
      </c>
      <c r="X62" s="296">
        <v>35.33340900198484</v>
      </c>
      <c r="Y62" s="296">
        <v>36.518554190986954</v>
      </c>
      <c r="Z62" s="296">
        <v>38.175158527247838</v>
      </c>
      <c r="AA62" s="289"/>
      <c r="AB62" s="296">
        <v>-0.3386011870458745</v>
      </c>
      <c r="AC62" s="296">
        <v>-0.15946214094322964</v>
      </c>
      <c r="AD62" s="296">
        <v>-0.19855113114882841</v>
      </c>
      <c r="AE62" s="296">
        <v>-0.44638131373799256</v>
      </c>
      <c r="AF62" s="296">
        <v>-0.35757632666948425</v>
      </c>
      <c r="AG62" s="309"/>
      <c r="AI62" s="305"/>
    </row>
    <row r="63" spans="1:38" ht="12" customHeight="1" x14ac:dyDescent="0.2">
      <c r="A63" s="294"/>
      <c r="B63" s="313" t="s">
        <v>395</v>
      </c>
      <c r="C63" s="296"/>
      <c r="D63" s="296">
        <v>6.8417015472899996</v>
      </c>
      <c r="E63" s="296">
        <v>7.4326369245699997</v>
      </c>
      <c r="F63" s="296">
        <v>9.0103786956299992</v>
      </c>
      <c r="G63" s="296">
        <v>9.9017431671500002</v>
      </c>
      <c r="H63" s="296">
        <v>9.8418103570900008</v>
      </c>
      <c r="I63" s="296">
        <v>9.8547411024500011</v>
      </c>
      <c r="J63" s="296">
        <v>11.639497647959999</v>
      </c>
      <c r="K63" s="296">
        <v>11.476689153370002</v>
      </c>
      <c r="L63" s="296">
        <v>14.80711556116</v>
      </c>
      <c r="M63" s="296">
        <v>17.78949813525</v>
      </c>
      <c r="N63" s="296">
        <v>15.360843924379999</v>
      </c>
      <c r="O63" s="296">
        <v>13.498581229739999</v>
      </c>
      <c r="P63" s="296">
        <v>12.42537931623</v>
      </c>
      <c r="Q63" s="296">
        <v>12.282667191770001</v>
      </c>
      <c r="R63" s="296">
        <v>14.990577722360001</v>
      </c>
      <c r="S63" s="296">
        <v>13.61111380134</v>
      </c>
      <c r="T63" s="296">
        <v>13.942578444540001</v>
      </c>
      <c r="U63" s="296">
        <v>14.56838146974</v>
      </c>
      <c r="V63" s="296">
        <v>15.205002152799999</v>
      </c>
      <c r="W63" s="296">
        <v>19.560445511069659</v>
      </c>
      <c r="X63" s="296">
        <v>20.229105680625885</v>
      </c>
      <c r="Y63" s="296">
        <v>20.82314511280229</v>
      </c>
      <c r="Z63" s="296">
        <v>21.713488761667026</v>
      </c>
      <c r="AA63" s="289"/>
      <c r="AB63" s="296">
        <v>-0.70937498600834736</v>
      </c>
      <c r="AC63" s="296">
        <v>-0.9595558431071014</v>
      </c>
      <c r="AD63" s="296">
        <v>-0.89756447285951235</v>
      </c>
      <c r="AE63" s="296">
        <v>-1.0281010131642265</v>
      </c>
      <c r="AF63" s="296">
        <v>-4.0756673882568359E-2</v>
      </c>
      <c r="AG63" s="309"/>
      <c r="AI63" s="305"/>
    </row>
    <row r="64" spans="1:38" s="311" customFormat="1" ht="12" customHeight="1" x14ac:dyDescent="0.2">
      <c r="A64" s="310"/>
      <c r="B64" s="299" t="s">
        <v>197</v>
      </c>
      <c r="C64" s="300"/>
      <c r="D64" s="300">
        <v>26.366436010550004</v>
      </c>
      <c r="E64" s="300">
        <v>27.589372333060005</v>
      </c>
      <c r="F64" s="300">
        <v>26.97471914706</v>
      </c>
      <c r="G64" s="300">
        <v>27.07887957746</v>
      </c>
      <c r="H64" s="300">
        <v>24.077937607509998</v>
      </c>
      <c r="I64" s="300">
        <v>25.842885336929999</v>
      </c>
      <c r="J64" s="300">
        <v>25.149511402019996</v>
      </c>
      <c r="K64" s="300">
        <v>28.977786216520002</v>
      </c>
      <c r="L64" s="300">
        <v>28.766075063540001</v>
      </c>
      <c r="M64" s="300">
        <v>30.45570577006</v>
      </c>
      <c r="N64" s="300">
        <v>32.020714206820003</v>
      </c>
      <c r="O64" s="300">
        <v>33.591150767199998</v>
      </c>
      <c r="P64" s="300">
        <v>39.912831385220002</v>
      </c>
      <c r="Q64" s="300">
        <v>44.089431749079999</v>
      </c>
      <c r="R64" s="300">
        <v>46.637954241199999</v>
      </c>
      <c r="S64" s="300">
        <v>51.630435622759997</v>
      </c>
      <c r="T64" s="300">
        <v>61.955283914120002</v>
      </c>
      <c r="U64" s="300">
        <v>69.613719034439995</v>
      </c>
      <c r="V64" s="300">
        <v>83.972942183429993</v>
      </c>
      <c r="W64" s="300">
        <v>93.096230866734828</v>
      </c>
      <c r="X64" s="300">
        <v>106.03410170853165</v>
      </c>
      <c r="Y64" s="300">
        <v>119.90778723733136</v>
      </c>
      <c r="Z64" s="300">
        <v>130.6393284246144</v>
      </c>
      <c r="AA64" s="289"/>
      <c r="AB64" s="300">
        <v>-5.3256806939547658</v>
      </c>
      <c r="AC64" s="300">
        <v>-9.4208507158976484</v>
      </c>
      <c r="AD64" s="300">
        <v>-8.5967545658803868</v>
      </c>
      <c r="AE64" s="300">
        <v>-8.8351382169682893</v>
      </c>
      <c r="AF64" s="300">
        <v>4.3897672238150225</v>
      </c>
      <c r="AG64" s="309"/>
      <c r="AI64" s="305"/>
      <c r="AJ64" s="287"/>
      <c r="AK64" s="287"/>
      <c r="AL64" s="287"/>
    </row>
    <row r="65" spans="1:38" s="311" customFormat="1" ht="12" customHeight="1" x14ac:dyDescent="0.2">
      <c r="A65" s="310"/>
      <c r="B65" s="299" t="s">
        <v>198</v>
      </c>
      <c r="C65" s="300"/>
      <c r="D65" s="300">
        <v>70.21523775064999</v>
      </c>
      <c r="E65" s="300">
        <v>93.19607260603</v>
      </c>
      <c r="F65" s="300">
        <v>47.099531917609994</v>
      </c>
      <c r="G65" s="300">
        <v>39.587088878680007</v>
      </c>
      <c r="H65" s="300">
        <v>47.734802756649991</v>
      </c>
      <c r="I65" s="300">
        <v>42.461630712480002</v>
      </c>
      <c r="J65" s="300">
        <v>31.418217259149998</v>
      </c>
      <c r="K65" s="300">
        <v>15.881789122750002</v>
      </c>
      <c r="L65" s="300">
        <v>33.37329663629</v>
      </c>
      <c r="M65" s="300">
        <v>13.506976696000008</v>
      </c>
      <c r="N65" s="300">
        <v>22.507145188509998</v>
      </c>
      <c r="O65" s="300">
        <v>25.151294792249999</v>
      </c>
      <c r="P65" s="300">
        <v>34.079408792529996</v>
      </c>
      <c r="Q65" s="300">
        <v>43.416796347500011</v>
      </c>
      <c r="R65" s="300">
        <v>11.422470323459999</v>
      </c>
      <c r="S65" s="300">
        <v>42.156755846049997</v>
      </c>
      <c r="T65" s="300">
        <v>45.196948071679998</v>
      </c>
      <c r="U65" s="300">
        <v>35.353295669970002</v>
      </c>
      <c r="V65" s="300">
        <v>46.717444709159992</v>
      </c>
      <c r="W65" s="300">
        <v>45.548401891245192</v>
      </c>
      <c r="X65" s="300">
        <v>53.278626910382187</v>
      </c>
      <c r="Y65" s="300">
        <v>62.71670115211824</v>
      </c>
      <c r="Z65" s="300">
        <v>41.946471296769012</v>
      </c>
      <c r="AA65" s="289"/>
      <c r="AB65" s="300">
        <v>-2.0968650285291588</v>
      </c>
      <c r="AC65" s="300">
        <v>2.8162665584375697</v>
      </c>
      <c r="AD65" s="300">
        <v>0.47213048882577802</v>
      </c>
      <c r="AE65" s="300">
        <v>1.4732577310979593</v>
      </c>
      <c r="AF65" s="300">
        <v>2.2454508866374034</v>
      </c>
      <c r="AG65" s="309"/>
      <c r="AI65" s="305"/>
      <c r="AJ65" s="287"/>
      <c r="AK65" s="287"/>
      <c r="AL65" s="287"/>
    </row>
    <row r="66" spans="1:38" s="311" customFormat="1" ht="12" customHeight="1" x14ac:dyDescent="0.2">
      <c r="A66" s="310"/>
      <c r="B66" s="312" t="s">
        <v>389</v>
      </c>
      <c r="C66" s="300"/>
      <c r="D66" s="300"/>
      <c r="E66" s="300"/>
      <c r="F66" s="300"/>
      <c r="G66" s="300"/>
      <c r="H66" s="300"/>
      <c r="I66" s="300"/>
      <c r="J66" s="300"/>
      <c r="K66" s="300"/>
      <c r="L66" s="300"/>
      <c r="M66" s="300"/>
      <c r="N66" s="300"/>
      <c r="O66" s="300"/>
      <c r="P66" s="300"/>
      <c r="Q66" s="300"/>
      <c r="R66" s="300"/>
      <c r="S66" s="300"/>
      <c r="T66" s="300"/>
      <c r="U66" s="300"/>
      <c r="V66" s="300"/>
      <c r="W66" s="300"/>
      <c r="X66" s="300"/>
      <c r="Y66" s="300"/>
      <c r="Z66" s="300"/>
      <c r="AA66" s="289"/>
      <c r="AB66" s="300"/>
      <c r="AC66" s="300"/>
      <c r="AD66" s="300"/>
      <c r="AE66" s="300"/>
      <c r="AF66" s="300"/>
      <c r="AG66" s="309"/>
      <c r="AI66" s="305"/>
      <c r="AJ66" s="287"/>
      <c r="AK66" s="287"/>
      <c r="AL66" s="287"/>
    </row>
    <row r="67" spans="1:38" ht="12" customHeight="1" x14ac:dyDescent="0.2">
      <c r="A67" s="294"/>
      <c r="B67" s="313" t="s">
        <v>425</v>
      </c>
      <c r="C67" s="296"/>
      <c r="D67" s="296">
        <v>52.594672627729999</v>
      </c>
      <c r="E67" s="296">
        <v>39.573687666370006</v>
      </c>
      <c r="F67" s="296">
        <v>36.726614260860003</v>
      </c>
      <c r="G67" s="296">
        <v>29.086626470799999</v>
      </c>
      <c r="H67" s="296">
        <v>39.390454806530002</v>
      </c>
      <c r="I67" s="296">
        <v>31.698475367259999</v>
      </c>
      <c r="J67" s="296">
        <v>23.352303250759999</v>
      </c>
      <c r="K67" s="296">
        <v>5.5885580869600018</v>
      </c>
      <c r="L67" s="296">
        <v>23.293899076900001</v>
      </c>
      <c r="M67" s="296">
        <v>2.8562238456499998</v>
      </c>
      <c r="N67" s="296">
        <v>11.417411993709999</v>
      </c>
      <c r="O67" s="296">
        <v>14.21130806659</v>
      </c>
      <c r="P67" s="296">
        <v>22.720241971099998</v>
      </c>
      <c r="Q67" s="296">
        <v>19.995232064170001</v>
      </c>
      <c r="R67" s="296">
        <v>-1.02026205923</v>
      </c>
      <c r="S67" s="296">
        <v>27.255702744559997</v>
      </c>
      <c r="T67" s="296">
        <v>31.61289315858</v>
      </c>
      <c r="U67" s="296">
        <v>21.367475465539997</v>
      </c>
      <c r="V67" s="296">
        <v>31.505243299209997</v>
      </c>
      <c r="W67" s="296">
        <v>29.98262546088803</v>
      </c>
      <c r="X67" s="296">
        <v>36.661920330224824</v>
      </c>
      <c r="Y67" s="296">
        <v>45.336649539393456</v>
      </c>
      <c r="Z67" s="296">
        <v>23.917309438486122</v>
      </c>
      <c r="AA67" s="289"/>
      <c r="AB67" s="296">
        <v>-1.2285416406930914</v>
      </c>
      <c r="AC67" s="296">
        <v>3.5919188496920471</v>
      </c>
      <c r="AD67" s="296">
        <v>0.90070313791037371</v>
      </c>
      <c r="AE67" s="296">
        <v>1.7969357087652129</v>
      </c>
      <c r="AF67" s="296">
        <v>2.4571831698140296</v>
      </c>
      <c r="AG67" s="309"/>
      <c r="AI67" s="305"/>
    </row>
    <row r="68" spans="1:38" ht="12" customHeight="1" x14ac:dyDescent="0.2">
      <c r="A68" s="294"/>
      <c r="B68" s="313" t="s">
        <v>396</v>
      </c>
      <c r="C68" s="296"/>
      <c r="D68" s="296">
        <v>17.620565122919999</v>
      </c>
      <c r="E68" s="296">
        <v>53.622384939660002</v>
      </c>
      <c r="F68" s="296">
        <v>10.372917656749994</v>
      </c>
      <c r="G68" s="296">
        <v>10.500462407879999</v>
      </c>
      <c r="H68" s="296">
        <v>8.3443479501199995</v>
      </c>
      <c r="I68" s="296">
        <v>10.763155345220001</v>
      </c>
      <c r="J68" s="296">
        <v>8.0659140083899992</v>
      </c>
      <c r="K68" s="296">
        <v>10.293231035790003</v>
      </c>
      <c r="L68" s="296">
        <v>10.079397559390001</v>
      </c>
      <c r="M68" s="296">
        <v>10.650752850350003</v>
      </c>
      <c r="N68" s="296">
        <v>11.089733194800001</v>
      </c>
      <c r="O68" s="296">
        <v>10.939986725659999</v>
      </c>
      <c r="P68" s="296">
        <v>11.35916682143</v>
      </c>
      <c r="Q68" s="296">
        <v>23.421564283330003</v>
      </c>
      <c r="R68" s="296">
        <v>12.442732382689998</v>
      </c>
      <c r="S68" s="296">
        <v>14.90105310149</v>
      </c>
      <c r="T68" s="296">
        <v>13.584054913099996</v>
      </c>
      <c r="U68" s="296">
        <v>13.985820204429999</v>
      </c>
      <c r="V68" s="296">
        <v>15.212201409949998</v>
      </c>
      <c r="W68" s="296">
        <v>15.565776430357163</v>
      </c>
      <c r="X68" s="296">
        <v>16.616706580157366</v>
      </c>
      <c r="Y68" s="296">
        <v>17.380051612724792</v>
      </c>
      <c r="Z68" s="296">
        <v>18.029161858282897</v>
      </c>
      <c r="AA68" s="289"/>
      <c r="AB68" s="296">
        <v>-0.86832338783606033</v>
      </c>
      <c r="AC68" s="296">
        <v>-0.77565229125447843</v>
      </c>
      <c r="AD68" s="296">
        <v>-0.42857264908458664</v>
      </c>
      <c r="AE68" s="296">
        <v>-0.32367797766726114</v>
      </c>
      <c r="AF68" s="296">
        <v>-0.21173228317661308</v>
      </c>
      <c r="AG68" s="309"/>
      <c r="AI68" s="305"/>
    </row>
    <row r="69" spans="1:38" s="311" customFormat="1" ht="12" customHeight="1" x14ac:dyDescent="0.2">
      <c r="A69" s="166"/>
      <c r="B69" s="166" t="s">
        <v>418</v>
      </c>
      <c r="C69" s="42"/>
      <c r="D69" s="42">
        <v>769.17168494423015</v>
      </c>
      <c r="E69" s="42">
        <v>790.26321663899944</v>
      </c>
      <c r="F69" s="42">
        <v>781.26970637235013</v>
      </c>
      <c r="G69" s="42">
        <v>786.38876163434986</v>
      </c>
      <c r="H69" s="42">
        <v>801.47815613774947</v>
      </c>
      <c r="I69" s="42">
        <v>811.0875646352697</v>
      </c>
      <c r="J69" s="42">
        <v>827.38815192394998</v>
      </c>
      <c r="K69" s="42">
        <v>840.87173652933984</v>
      </c>
      <c r="L69" s="42">
        <v>889.34489636314981</v>
      </c>
      <c r="M69" s="42">
        <v>900.83899157205985</v>
      </c>
      <c r="N69" s="42">
        <v>940.74922894604993</v>
      </c>
      <c r="O69" s="42">
        <v>988.5270368581007</v>
      </c>
      <c r="P69" s="42">
        <v>1012.8794746442601</v>
      </c>
      <c r="Q69" s="42">
        <v>1191.0591182210499</v>
      </c>
      <c r="R69" s="42">
        <v>1214.7471869394587</v>
      </c>
      <c r="S69" s="42">
        <v>1237.9602074232098</v>
      </c>
      <c r="T69" s="42">
        <v>1245.7035173915899</v>
      </c>
      <c r="U69" s="42">
        <v>1364.6511103552298</v>
      </c>
      <c r="V69" s="42">
        <v>1402.3309549115079</v>
      </c>
      <c r="W69" s="42">
        <v>1494.300824925841</v>
      </c>
      <c r="X69" s="42">
        <v>1539.6718513837682</v>
      </c>
      <c r="Y69" s="42">
        <v>1534.4265800217893</v>
      </c>
      <c r="Z69" s="42">
        <v>1548.1270457772437</v>
      </c>
      <c r="AA69" s="289"/>
      <c r="AB69" s="42">
        <v>-7.9903428402465124</v>
      </c>
      <c r="AC69" s="42">
        <v>-8.7909513283835636</v>
      </c>
      <c r="AD69" s="42">
        <v>1.6341924748761776</v>
      </c>
      <c r="AE69" s="42">
        <v>-0.19478212036361631</v>
      </c>
      <c r="AF69" s="42">
        <v>-1.079223461539518</v>
      </c>
      <c r="AG69" s="309"/>
      <c r="AI69" s="305"/>
      <c r="AJ69" s="287"/>
      <c r="AK69" s="287"/>
      <c r="AL69" s="287"/>
    </row>
    <row r="70" spans="1:38" x14ac:dyDescent="0.2">
      <c r="C70" s="297"/>
      <c r="D70" s="297"/>
      <c r="E70" s="297"/>
      <c r="F70" s="297"/>
      <c r="G70" s="297"/>
      <c r="H70" s="297"/>
      <c r="I70" s="297"/>
      <c r="J70" s="297"/>
      <c r="K70" s="297"/>
      <c r="L70" s="297"/>
      <c r="M70" s="297"/>
      <c r="N70" s="297"/>
      <c r="O70" s="297"/>
      <c r="P70" s="297"/>
      <c r="Q70" s="297"/>
      <c r="R70" s="297"/>
      <c r="S70" s="297"/>
      <c r="T70" s="297"/>
      <c r="U70" s="297"/>
      <c r="V70" s="297"/>
      <c r="W70" s="297"/>
      <c r="X70" s="297"/>
      <c r="Y70" s="297"/>
      <c r="Z70" s="297"/>
      <c r="AA70" s="297"/>
      <c r="AB70" s="297"/>
      <c r="AC70" s="297"/>
      <c r="AD70" s="297"/>
      <c r="AE70" s="297"/>
      <c r="AF70" s="297"/>
      <c r="AG70" s="309"/>
      <c r="AH70" s="305"/>
    </row>
    <row r="71" spans="1:38" x14ac:dyDescent="0.2">
      <c r="M71" s="297"/>
      <c r="N71" s="297"/>
      <c r="O71" s="297"/>
      <c r="P71" s="297"/>
      <c r="Q71" s="297"/>
      <c r="R71" s="297"/>
      <c r="S71" s="297"/>
      <c r="T71" s="297"/>
      <c r="U71" s="297"/>
      <c r="V71" s="297"/>
      <c r="W71" s="297"/>
      <c r="X71" s="297"/>
      <c r="Y71" s="297"/>
      <c r="Z71" s="297"/>
      <c r="AB71" s="297"/>
      <c r="AC71" s="297"/>
      <c r="AD71" s="297"/>
      <c r="AE71" s="297"/>
      <c r="AF71" s="297"/>
      <c r="AG71" s="309"/>
      <c r="AH71" s="305"/>
    </row>
    <row r="72" spans="1:38" x14ac:dyDescent="0.2">
      <c r="AB72" s="297"/>
      <c r="AC72" s="297"/>
      <c r="AD72" s="297"/>
      <c r="AE72" s="297"/>
      <c r="AF72" s="297"/>
      <c r="AH72" s="305"/>
    </row>
    <row r="73" spans="1:38" x14ac:dyDescent="0.2">
      <c r="L73" s="297"/>
      <c r="AB73" s="297"/>
      <c r="AC73" s="297"/>
      <c r="AD73" s="297"/>
      <c r="AE73" s="297"/>
      <c r="AF73" s="297"/>
      <c r="AH73" s="305"/>
    </row>
    <row r="74" spans="1:38" ht="11.25" customHeight="1" x14ac:dyDescent="0.2">
      <c r="AB74" s="297"/>
      <c r="AC74" s="297"/>
      <c r="AD74" s="297"/>
      <c r="AE74" s="297"/>
      <c r="AF74" s="297"/>
      <c r="AH74" s="305"/>
    </row>
    <row r="75" spans="1:38" x14ac:dyDescent="0.2">
      <c r="D75" s="297"/>
      <c r="E75" s="297"/>
      <c r="F75" s="297"/>
      <c r="G75" s="297"/>
      <c r="H75" s="297"/>
      <c r="I75" s="297"/>
      <c r="J75" s="297"/>
      <c r="K75" s="297"/>
      <c r="L75" s="297"/>
      <c r="M75" s="297"/>
      <c r="N75" s="297"/>
      <c r="O75" s="297"/>
      <c r="P75" s="297"/>
      <c r="Q75" s="297"/>
      <c r="R75" s="297"/>
      <c r="S75" s="297"/>
      <c r="T75" s="297"/>
      <c r="U75" s="297"/>
      <c r="V75" s="297"/>
      <c r="W75" s="297"/>
      <c r="X75" s="297"/>
      <c r="Y75" s="297"/>
      <c r="Z75" s="297"/>
      <c r="AA75" s="297"/>
      <c r="AB75" s="297"/>
      <c r="AC75" s="297"/>
      <c r="AD75" s="297"/>
      <c r="AE75" s="297"/>
      <c r="AF75" s="297"/>
      <c r="AG75" s="297"/>
      <c r="AH75" s="305"/>
    </row>
    <row r="76" spans="1:38" x14ac:dyDescent="0.2">
      <c r="AB76" s="297"/>
      <c r="AC76" s="297"/>
      <c r="AD76" s="297"/>
      <c r="AE76" s="297"/>
      <c r="AF76" s="297"/>
      <c r="AH76" s="305"/>
    </row>
    <row r="77" spans="1:38" x14ac:dyDescent="0.2">
      <c r="AB77" s="297"/>
      <c r="AC77" s="297"/>
      <c r="AD77" s="297"/>
      <c r="AE77" s="297"/>
      <c r="AF77" s="297"/>
      <c r="AH77" s="305"/>
    </row>
    <row r="78" spans="1:38" x14ac:dyDescent="0.2">
      <c r="AB78" s="297"/>
      <c r="AC78" s="297"/>
      <c r="AD78" s="297"/>
      <c r="AE78" s="297"/>
      <c r="AF78" s="297"/>
      <c r="AH78" s="305"/>
    </row>
    <row r="79" spans="1:38" x14ac:dyDescent="0.2">
      <c r="AB79" s="297"/>
      <c r="AC79" s="297"/>
      <c r="AD79" s="297"/>
      <c r="AE79" s="297"/>
      <c r="AF79" s="297"/>
      <c r="AH79" s="305"/>
    </row>
    <row r="80" spans="1:38" ht="12" customHeight="1" x14ac:dyDescent="0.2">
      <c r="A80" s="314"/>
      <c r="B80" s="315"/>
      <c r="C80" s="316"/>
      <c r="D80" s="316"/>
      <c r="E80" s="316"/>
      <c r="F80" s="316"/>
      <c r="G80" s="316"/>
      <c r="H80" s="316"/>
      <c r="I80" s="316"/>
      <c r="J80" s="316"/>
      <c r="K80" s="316"/>
      <c r="L80" s="316"/>
      <c r="M80" s="316"/>
      <c r="N80" s="316"/>
      <c r="O80" s="316"/>
      <c r="P80" s="316"/>
      <c r="Q80" s="316"/>
      <c r="R80" s="316"/>
      <c r="S80" s="316"/>
      <c r="T80" s="316"/>
      <c r="U80" s="316"/>
      <c r="V80" s="316"/>
      <c r="W80" s="316"/>
      <c r="X80" s="316"/>
      <c r="Y80" s="316"/>
      <c r="Z80" s="316"/>
      <c r="AB80" s="297"/>
      <c r="AC80" s="297"/>
      <c r="AD80" s="297"/>
      <c r="AE80" s="297"/>
      <c r="AF80" s="297"/>
      <c r="AH80" s="305"/>
      <c r="AL80" s="316"/>
    </row>
    <row r="81" spans="28:32" x14ac:dyDescent="0.2">
      <c r="AB81" s="297"/>
      <c r="AC81" s="297"/>
      <c r="AD81" s="297"/>
      <c r="AE81" s="297"/>
      <c r="AF81" s="297"/>
    </row>
    <row r="82" spans="28:32" x14ac:dyDescent="0.2">
      <c r="AB82" s="297"/>
      <c r="AC82" s="297"/>
      <c r="AD82" s="297"/>
      <c r="AE82" s="297"/>
      <c r="AF82" s="297"/>
    </row>
    <row r="83" spans="28:32" x14ac:dyDescent="0.2">
      <c r="AB83" s="297"/>
      <c r="AC83" s="297"/>
      <c r="AD83" s="297"/>
      <c r="AE83" s="297"/>
      <c r="AF83" s="297"/>
    </row>
    <row r="84" spans="28:32" x14ac:dyDescent="0.2">
      <c r="AB84" s="297"/>
      <c r="AC84" s="297"/>
      <c r="AD84" s="297"/>
      <c r="AE84" s="297"/>
      <c r="AF84" s="297"/>
    </row>
    <row r="85" spans="28:32" x14ac:dyDescent="0.2">
      <c r="AB85" s="297"/>
      <c r="AC85" s="297"/>
      <c r="AD85" s="297"/>
      <c r="AE85" s="297"/>
      <c r="AF85" s="297"/>
    </row>
    <row r="86" spans="28:32" x14ac:dyDescent="0.2">
      <c r="AB86" s="297"/>
      <c r="AC86" s="297"/>
      <c r="AD86" s="297"/>
      <c r="AE86" s="297"/>
      <c r="AF86" s="297"/>
    </row>
    <row r="87" spans="28:32" x14ac:dyDescent="0.2">
      <c r="AB87" s="297"/>
      <c r="AC87" s="297"/>
      <c r="AD87" s="297"/>
      <c r="AE87" s="297"/>
      <c r="AF87" s="297"/>
    </row>
    <row r="88" spans="28:32" x14ac:dyDescent="0.2">
      <c r="AB88" s="297"/>
      <c r="AC88" s="297"/>
      <c r="AD88" s="297"/>
      <c r="AE88" s="297"/>
      <c r="AF88" s="297"/>
    </row>
    <row r="89" spans="28:32" x14ac:dyDescent="0.2">
      <c r="AB89" s="297"/>
      <c r="AC89" s="297"/>
      <c r="AD89" s="297"/>
      <c r="AE89" s="297"/>
      <c r="AF89" s="297"/>
    </row>
    <row r="90" spans="28:32" x14ac:dyDescent="0.2">
      <c r="AB90" s="297"/>
      <c r="AC90" s="297"/>
      <c r="AD90" s="297"/>
      <c r="AE90" s="297"/>
      <c r="AF90" s="297"/>
    </row>
  </sheetData>
  <pageMargins left="0.7" right="0.7" top="0.75" bottom="0.75" header="0.3" footer="0.3"/>
  <pageSetup paperSize="9" orientation="portrait" horizont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17</vt:i4>
      </vt:variant>
    </vt:vector>
  </HeadingPairs>
  <TitlesOfParts>
    <vt:vector size="17" baseType="lpstr">
      <vt:lpstr>Contents</vt:lpstr>
      <vt:lpstr>GDP</vt:lpstr>
      <vt:lpstr>Labour market</vt:lpstr>
      <vt:lpstr>Wages, wage sum, prices</vt:lpstr>
      <vt:lpstr>Household disposable income</vt:lpstr>
      <vt:lpstr>Interest and exchange rates</vt:lpstr>
      <vt:lpstr>Revenues</vt:lpstr>
      <vt:lpstr>Tax bases</vt:lpstr>
      <vt:lpstr>Expenditure</vt:lpstr>
      <vt:lpstr>Volumes</vt:lpstr>
      <vt:lpstr>Expenditure ceiling</vt:lpstr>
      <vt:lpstr>Net lendning general government</vt:lpstr>
      <vt:lpstr>Central government net lendning</vt:lpstr>
      <vt:lpstr>Local government net lendning</vt:lpstr>
      <vt:lpstr>Social security funds net len</vt:lpstr>
      <vt:lpstr>Budget balance &amp; net lending</vt:lpstr>
      <vt:lpstr>Debt</vt:lpstr>
    </vt:vector>
  </TitlesOfParts>
  <Company>Ekonomistryningsverket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Outcome and forecast November 2025</dc:title>
  <dc:creator>Agency for Finacial and Public Management</dc:creator>
  <cp:lastModifiedBy>Dan Frankkila</cp:lastModifiedBy>
  <cp:lastPrinted>2015-09-01T12:37:33Z</cp:lastPrinted>
  <dcterms:created xsi:type="dcterms:W3CDTF">2013-09-02T14:34:46Z</dcterms:created>
  <dcterms:modified xsi:type="dcterms:W3CDTF">2026-03-23T12:39:19Z</dcterms:modified>
</cp:coreProperties>
</file>