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4795" windowHeight="14310" tabRatio="758"/>
  </bookViews>
  <sheets>
    <sheet name="Transfereringar till kommuner" sheetId="1" r:id="rId1"/>
    <sheet name="Transfereringar till landsting" sheetId="2" r:id="rId2"/>
    <sheet name="Transfereringar till ideella" sheetId="3" r:id="rId3"/>
    <sheet name="Kapitaltransf. till prim.kommun" sheetId="4" r:id="rId4"/>
    <sheet name="Kapitaltransf. till landsting" sheetId="5" r:id="rId5"/>
    <sheet name="Kapitaltransf. till ideella" sheetId="6" r:id="rId6"/>
  </sheets>
  <definedNames>
    <definedName name="_xlnm._FilterDatabase" localSheetId="0" hidden="1">'Transfereringar till kommuner'!$B$4:$N$4</definedName>
    <definedName name="_xlnm.Print_Titles" localSheetId="5">'Kapitaltransf. till ideella'!$2:$4</definedName>
    <definedName name="_xlnm.Print_Titles" localSheetId="4">'Kapitaltransf. till landsting'!$2:$4</definedName>
    <definedName name="_xlnm.Print_Titles" localSheetId="3">'Kapitaltransf. till prim.kommun'!$2:$4</definedName>
    <definedName name="_xlnm.Print_Titles" localSheetId="2">'Transfereringar till ideella'!$2:$4</definedName>
    <definedName name="_xlnm.Print_Titles" localSheetId="0">'Transfereringar till kommuner'!$2:$4</definedName>
    <definedName name="_xlnm.Print_Titles" localSheetId="1">'Transfereringar till landsting'!$2:$4</definedName>
  </definedNames>
  <calcPr calcId="145621"/>
</workbook>
</file>

<file path=xl/calcChain.xml><?xml version="1.0" encoding="utf-8"?>
<calcChain xmlns="http://schemas.openxmlformats.org/spreadsheetml/2006/main">
  <c r="F84" i="2" l="1"/>
  <c r="G84" i="2"/>
  <c r="H84" i="2"/>
  <c r="I84" i="2"/>
  <c r="J84" i="2"/>
  <c r="K84" i="2"/>
  <c r="L84" i="2"/>
  <c r="E84" i="2"/>
  <c r="L83" i="2"/>
  <c r="J83" i="2"/>
  <c r="F99" i="1"/>
  <c r="G99" i="1"/>
  <c r="H99" i="1"/>
  <c r="I99" i="1"/>
  <c r="J99" i="1"/>
  <c r="K99" i="1"/>
  <c r="L99" i="1"/>
  <c r="E99" i="1"/>
  <c r="L98" i="1"/>
  <c r="J98" i="1"/>
  <c r="L48" i="3"/>
  <c r="L47" i="3"/>
  <c r="J48" i="3"/>
  <c r="J47" i="3"/>
  <c r="L81" i="2"/>
  <c r="L80" i="2"/>
  <c r="J81" i="2"/>
  <c r="J80" i="2"/>
  <c r="L96" i="1"/>
  <c r="L95" i="1"/>
  <c r="J96" i="1"/>
  <c r="J95" i="1"/>
</calcChain>
</file>

<file path=xl/sharedStrings.xml><?xml version="1.0" encoding="utf-8"?>
<sst xmlns="http://schemas.openxmlformats.org/spreadsheetml/2006/main" count="830" uniqueCount="322">
  <si>
    <t>(Utgiftspunkt 10.3.1)</t>
  </si>
  <si>
    <t>Miljoner kronor</t>
  </si>
  <si>
    <t>Helår</t>
  </si>
  <si>
    <t>kv1</t>
  </si>
  <si>
    <t>kv2</t>
  </si>
  <si>
    <t>kv3</t>
  </si>
  <si>
    <t>kv4</t>
  </si>
  <si>
    <t>Utveckling</t>
  </si>
  <si>
    <t/>
  </si>
  <si>
    <t>Kapitaltransfereringar till primärkommuner (art 53)</t>
  </si>
  <si>
    <t>Anslag</t>
  </si>
  <si>
    <t>Myndighet</t>
  </si>
  <si>
    <t>2014</t>
  </si>
  <si>
    <t>2015</t>
  </si>
  <si>
    <t>2016</t>
  </si>
  <si>
    <t>kvartal 1</t>
  </si>
  <si>
    <t>Utveckling av statens transportinfrastruktur</t>
  </si>
  <si>
    <t> 2201001</t>
  </si>
  <si>
    <t>Trafikverket</t>
  </si>
  <si>
    <t>Krisberedskap</t>
  </si>
  <si>
    <t> 0602004</t>
  </si>
  <si>
    <t>Mynd f samhsk</t>
  </si>
  <si>
    <t>Vidmakthållande av statens transportinfrastruktur</t>
  </si>
  <si>
    <t> 2201002</t>
  </si>
  <si>
    <t>Upprustning av skollokaler</t>
  </si>
  <si>
    <t> 1801013</t>
  </si>
  <si>
    <t>Boverket</t>
  </si>
  <si>
    <t>Regionala tillväxtåtgärder</t>
  </si>
  <si>
    <t> 1901001</t>
  </si>
  <si>
    <t>Lst Norrbotten</t>
  </si>
  <si>
    <t>Klimatinvesteringar</t>
  </si>
  <si>
    <t> 2001018</t>
  </si>
  <si>
    <t>Naturvårdsverket</t>
  </si>
  <si>
    <t>Förebyggande åtgärder mot jordskred och andra naturolyckor</t>
  </si>
  <si>
    <t> 0602002</t>
  </si>
  <si>
    <t>Hållbara städer</t>
  </si>
  <si>
    <t> 2001015</t>
  </si>
  <si>
    <t>Centrala museer: Myndigheter</t>
  </si>
  <si>
    <t> 1708001</t>
  </si>
  <si>
    <t>Statens försvarshist</t>
  </si>
  <si>
    <t>Skydd av värdefull natur</t>
  </si>
  <si>
    <t> 2001016</t>
  </si>
  <si>
    <t>Särskilda medel till universitet och högskolor</t>
  </si>
  <si>
    <t> 1602065</t>
  </si>
  <si>
    <t>Göteborgs universite</t>
  </si>
  <si>
    <t>Göteborgs universitet: Utbildning på grundnivå och avancerad nivå</t>
  </si>
  <si>
    <t> 1602007</t>
  </si>
  <si>
    <t>Trängselskatt i Stockholm</t>
  </si>
  <si>
    <t> 2201011</t>
  </si>
  <si>
    <t>Trängselskatt i Göteborg</t>
  </si>
  <si>
    <t> 2201014</t>
  </si>
  <si>
    <t>Summa anslag</t>
  </si>
  <si>
    <t>Summa övrig finansiering</t>
  </si>
  <si>
    <t>Kapitaltransfereringar till primärkommuner totalt</t>
  </si>
  <si>
    <t>(Utgiftspunkt 8.3.2)</t>
  </si>
  <si>
    <t>Löpande transfereringar till landsting (art 44)</t>
  </si>
  <si>
    <t>Kommunalekonomisk utjämning</t>
  </si>
  <si>
    <t> 2501001</t>
  </si>
  <si>
    <t>Skatteverket</t>
  </si>
  <si>
    <t>Bidrag för läkemedelsförmånerna</t>
  </si>
  <si>
    <t> 0901005</t>
  </si>
  <si>
    <t>Kammarkollegiet</t>
  </si>
  <si>
    <t>Bidrag till folkhälsa och sjukvård</t>
  </si>
  <si>
    <t> 0901006</t>
  </si>
  <si>
    <t>Bidrag för sjukskrivningsprocessen</t>
  </si>
  <si>
    <t> 1001006</t>
  </si>
  <si>
    <t>Försäkringskassan</t>
  </si>
  <si>
    <t>Ersättningar och bostadskostnader</t>
  </si>
  <si>
    <t> 0801002</t>
  </si>
  <si>
    <t>Migrationsverket</t>
  </si>
  <si>
    <t>Ersättningar för klinisk utbildning och forskning</t>
  </si>
  <si>
    <t> 1602066</t>
  </si>
  <si>
    <t>Karolinska institute</t>
  </si>
  <si>
    <t>Bidrag till psykiatri</t>
  </si>
  <si>
    <t> 0901008</t>
  </si>
  <si>
    <t>Tandvårdsförmåner</t>
  </si>
  <si>
    <t> 0901004</t>
  </si>
  <si>
    <t>Socialstyrelsen</t>
  </si>
  <si>
    <t>Bidrag till regional kulturverksamhet</t>
  </si>
  <si>
    <t> 1701006</t>
  </si>
  <si>
    <t>Statens kulturråd</t>
  </si>
  <si>
    <t>Bidrag för mänskliga vävnader och celler</t>
  </si>
  <si>
    <t> 0901010</t>
  </si>
  <si>
    <t>Vissa statsbidrag inom funktionshindersområdet</t>
  </si>
  <si>
    <t> 0904002</t>
  </si>
  <si>
    <t>Insatser mot hiv/aids och andra smittsamma sjukdomar</t>
  </si>
  <si>
    <t> 0902004</t>
  </si>
  <si>
    <t>FOHM</t>
  </si>
  <si>
    <t>Sjukvård i internationella förhållanden</t>
  </si>
  <si>
    <t> 0901007</t>
  </si>
  <si>
    <t>Kommunersättningar vid flyktingmottagande</t>
  </si>
  <si>
    <t> 1301002</t>
  </si>
  <si>
    <t>Lönebidrag och Samhall m.m.</t>
  </si>
  <si>
    <t> 1401004</t>
  </si>
  <si>
    <t>Arbetsförmedlingen</t>
  </si>
  <si>
    <t>Särskilt utbildningsstöd</t>
  </si>
  <si>
    <t> 1601015</t>
  </si>
  <si>
    <t>Spec skolmynd</t>
  </si>
  <si>
    <t>Statligt stöd till yrkeshögskoleutbildning</t>
  </si>
  <si>
    <t> 1601014</t>
  </si>
  <si>
    <t>MYH</t>
  </si>
  <si>
    <t>Länsstyrelserna m.m.</t>
  </si>
  <si>
    <t> 0105001</t>
  </si>
  <si>
    <t>Lst Skåne län</t>
  </si>
  <si>
    <t>Verket för innovationssystem: Forskning och utveckling</t>
  </si>
  <si>
    <t> 2401002</t>
  </si>
  <si>
    <t>VINNOVA</t>
  </si>
  <si>
    <t>Åtgärder avseende alkohol, narkotika, dopning, tobak, samt spel</t>
  </si>
  <si>
    <t> 0906002</t>
  </si>
  <si>
    <t>Driftsäker och tillgänglig elektronisk kommunikation</t>
  </si>
  <si>
    <t> 2202005</t>
  </si>
  <si>
    <t>Post- och telestyrel</t>
  </si>
  <si>
    <t>Ersättning för särskilda tjänster för personer med funktionsnedsättning</t>
  </si>
  <si>
    <t> 2202002</t>
  </si>
  <si>
    <t>Trafikavtal</t>
  </si>
  <si>
    <t> 2201007</t>
  </si>
  <si>
    <t>Bidrag till kontakttolkutbildning</t>
  </si>
  <si>
    <t> 1714002</t>
  </si>
  <si>
    <t>Kostnader för arbetsmarknadspolitiska program och insatser</t>
  </si>
  <si>
    <t> 1401003</t>
  </si>
  <si>
    <t>Lst i västra Götalan</t>
  </si>
  <si>
    <t>Åtgärder för nationella minoriteter</t>
  </si>
  <si>
    <t> 0107001</t>
  </si>
  <si>
    <t>Länsstyr Stockholms</t>
  </si>
  <si>
    <t>Särskilda utgifter inom universitet och högskolor</t>
  </si>
  <si>
    <t> 1602064</t>
  </si>
  <si>
    <t>Utveckling av skolväsendet och annan pedagogisk verksamhet</t>
  </si>
  <si>
    <t> 1601005</t>
  </si>
  <si>
    <t>Statens skolverk</t>
  </si>
  <si>
    <t>Stimulansbidrag och åtgärder inom äldrepolitiken</t>
  </si>
  <si>
    <t> 0904005</t>
  </si>
  <si>
    <t>Vetenskapsrådet: Forskning och forskningsinformation</t>
  </si>
  <si>
    <t> 1603001</t>
  </si>
  <si>
    <t>Vetenskapsrådet</t>
  </si>
  <si>
    <t>Forskningsrådet för hälsa, arbetsliv och välfärd: Forskning</t>
  </si>
  <si>
    <t> 0907002</t>
  </si>
  <si>
    <t>Forte</t>
  </si>
  <si>
    <t>Europeiska socialfonden m.m. för perioden 2014-2020</t>
  </si>
  <si>
    <t> 1401006</t>
  </si>
  <si>
    <t>Svenska ESF-rådet</t>
  </si>
  <si>
    <t>Statens institutionsstyrelse</t>
  </si>
  <si>
    <t> 0904006</t>
  </si>
  <si>
    <t>Statens institutions</t>
  </si>
  <si>
    <t>Ersättning för insatser för vissa nyanlända invandrare</t>
  </si>
  <si>
    <t> 1301004</t>
  </si>
  <si>
    <t>Bidrag till viss verksamhet inom skolväsendet, m.m.</t>
  </si>
  <si>
    <t> 1601008</t>
  </si>
  <si>
    <t>Åtgärder för havs- och vattenmiljö</t>
  </si>
  <si>
    <t> 2001012</t>
  </si>
  <si>
    <t>Havs- och vattenmyndigheten</t>
  </si>
  <si>
    <t>Nämnden för hemslöjdsfrågor</t>
  </si>
  <si>
    <t> 1704003</t>
  </si>
  <si>
    <t>Tillväxtverket</t>
  </si>
  <si>
    <t>Bidrag för samordning och tillgänglighet</t>
  </si>
  <si>
    <t> 0901009</t>
  </si>
  <si>
    <t> 0801001</t>
  </si>
  <si>
    <t>Fortbildning av lärare och förskolepersonal</t>
  </si>
  <si>
    <t> 1601010</t>
  </si>
  <si>
    <t>Särskilda insatser inom skolområdet</t>
  </si>
  <si>
    <t> 1601006</t>
  </si>
  <si>
    <t>Särskilda jämställdhetsåtgärder</t>
  </si>
  <si>
    <t> 1303001</t>
  </si>
  <si>
    <t>Bidrag till utveckling av socialt arbete m.m.</t>
  </si>
  <si>
    <t> 0904007</t>
  </si>
  <si>
    <t>Näringslivsutveckling</t>
  </si>
  <si>
    <t> 2401005</t>
  </si>
  <si>
    <t>Statens musikverk</t>
  </si>
  <si>
    <t> 1702003</t>
  </si>
  <si>
    <t>Bidrag till kulturmiljövård</t>
  </si>
  <si>
    <t> 1707002</t>
  </si>
  <si>
    <t>Riksantikvarieämbetet</t>
  </si>
  <si>
    <t> 1707001</t>
  </si>
  <si>
    <t>Forsknings- och utvecklingsinsatser inom kulturområdet</t>
  </si>
  <si>
    <t> 1701004</t>
  </si>
  <si>
    <t> 0908001</t>
  </si>
  <si>
    <t>Åtgärder mot diskriminering och rasism m.m.</t>
  </si>
  <si>
    <t> 1302002</t>
  </si>
  <si>
    <t>Riksdagens förvaltningsanslag</t>
  </si>
  <si>
    <t> 0102002</t>
  </si>
  <si>
    <t>Riksdagsförvaltninge</t>
  </si>
  <si>
    <t>Stöd till kommuner och landsting</t>
  </si>
  <si>
    <t> 2501004 2015</t>
  </si>
  <si>
    <t>Planeringsstöd för vindkraft</t>
  </si>
  <si>
    <t> 2101006</t>
  </si>
  <si>
    <t>St energimyndighet</t>
  </si>
  <si>
    <t>Avgifter till internationella organisationer</t>
  </si>
  <si>
    <t> 2101010</t>
  </si>
  <si>
    <t>Bidrag till vissa teater-, dans- och musikändamål</t>
  </si>
  <si>
    <t> 1702002</t>
  </si>
  <si>
    <t>Bidrag till litteratur och kulturtidskrifter</t>
  </si>
  <si>
    <t> 1703001</t>
  </si>
  <si>
    <t>Internationella program</t>
  </si>
  <si>
    <t> 1604001</t>
  </si>
  <si>
    <t>Univ. o högskoleråd.</t>
  </si>
  <si>
    <t>Folkhälsomyndigheten</t>
  </si>
  <si>
    <t> 0902001</t>
  </si>
  <si>
    <t>Uppsala universitet: Forskning och utbildning på forskarnivå</t>
  </si>
  <si>
    <t> 1602004</t>
  </si>
  <si>
    <t>Uppsala universitet</t>
  </si>
  <si>
    <t>Specialpedagogiska skolmyndigheten</t>
  </si>
  <si>
    <t> 1601003</t>
  </si>
  <si>
    <t>Karolinska institutet: Utbildning på grundnivå och avancerad nivå</t>
  </si>
  <si>
    <t> 1602015</t>
  </si>
  <si>
    <t>Karolinska institutet: Forskning och utbildning på forskarnivå</t>
  </si>
  <si>
    <t> 1602016</t>
  </si>
  <si>
    <t> 2201003</t>
  </si>
  <si>
    <t>Europeiska socialfonden m.m. för perioden 2007-2013</t>
  </si>
  <si>
    <t> 1401012 2015</t>
  </si>
  <si>
    <t>Insatser för energieffektivisering</t>
  </si>
  <si>
    <t> 2101002</t>
  </si>
  <si>
    <t>Samarbete inom Östersjöregionen</t>
  </si>
  <si>
    <t> 0501011</t>
  </si>
  <si>
    <t>Svenska institutet</t>
  </si>
  <si>
    <t>Varav:</t>
  </si>
  <si>
    <t>Moms</t>
  </si>
  <si>
    <t>Därav momsbidrag</t>
  </si>
  <si>
    <t>Löpande transfereringar till landsting totalt</t>
  </si>
  <si>
    <t>(Utgiftspunkt 8.3.3)</t>
  </si>
  <si>
    <t>Löpande transfereringar till kom ideella org (art 46)</t>
  </si>
  <si>
    <t>Lst Kronoberg</t>
  </si>
  <si>
    <t>Åtgärder för värdefull natur</t>
  </si>
  <si>
    <t> 2001003</t>
  </si>
  <si>
    <t>Lst Södermanlands lä</t>
  </si>
  <si>
    <t>Bidrag till kommunalekonomiska organisationer</t>
  </si>
  <si>
    <t> 2501003</t>
  </si>
  <si>
    <t>Utvecklingsprojekt för jämställda offentliga rum</t>
  </si>
  <si>
    <t> 1801011</t>
  </si>
  <si>
    <t>Strålsäkerhetsmyndigheten</t>
  </si>
  <si>
    <t> 0603001</t>
  </si>
  <si>
    <t>Strålsäkerhetsmynd</t>
  </si>
  <si>
    <t>Åtgärder för den nationella minoriteten romer</t>
  </si>
  <si>
    <t> 0107002</t>
  </si>
  <si>
    <t>Allmänna val och demokrati</t>
  </si>
  <si>
    <t> 0106001</t>
  </si>
  <si>
    <t>Ersättningar och bidrag till konstnärer</t>
  </si>
  <si>
    <t> 1705002</t>
  </si>
  <si>
    <t>Konstnärsnämnden</t>
  </si>
  <si>
    <t>Biståndsverksamhet</t>
  </si>
  <si>
    <t> 0701001</t>
  </si>
  <si>
    <t>Miljöövervakning m.m.</t>
  </si>
  <si>
    <t> 2001002</t>
  </si>
  <si>
    <t>Löpande transfereringar till kom ideella org totalt</t>
  </si>
  <si>
    <t>Bilaga Transfereringar till kommuner</t>
  </si>
  <si>
    <t>(Utgiftspunkt 8.3.1)</t>
  </si>
  <si>
    <t>Löpande transfereringar till primärkommuner (art 43)</t>
  </si>
  <si>
    <t>Maxtaxa i förskola, fritidshem och annan pedagogisk verksamhet, m.m.</t>
  </si>
  <si>
    <t> 1601007</t>
  </si>
  <si>
    <t>Statligt stöd till vuxenutbildning</t>
  </si>
  <si>
    <t> 1601013</t>
  </si>
  <si>
    <t>Mynd f ungd o civilsamhällesfr</t>
  </si>
  <si>
    <t>Länsstyr Uppsala</t>
  </si>
  <si>
    <t>SIDA</t>
  </si>
  <si>
    <t>Skapande skola</t>
  </si>
  <si>
    <t> 1701003</t>
  </si>
  <si>
    <t>Energiforskning</t>
  </si>
  <si>
    <t> 2101004</t>
  </si>
  <si>
    <t>Insatser för skogsbruket</t>
  </si>
  <si>
    <t> 2301002</t>
  </si>
  <si>
    <t>Skogsstyrelsen</t>
  </si>
  <si>
    <t> 1801005</t>
  </si>
  <si>
    <t>Stöd gällande utveckling i strandnära lägen</t>
  </si>
  <si>
    <t> 1801010 2015</t>
  </si>
  <si>
    <t> 1601001</t>
  </si>
  <si>
    <t>Stöd för att underlätta för enskilda att ordna bostad</t>
  </si>
  <si>
    <t> 1801003</t>
  </si>
  <si>
    <t>Myndigheten för samhällsskydd och beredskap</t>
  </si>
  <si>
    <t> 0602007</t>
  </si>
  <si>
    <t>Lst Västerbotten</t>
  </si>
  <si>
    <t> 2301001</t>
  </si>
  <si>
    <t>Bidrag till svensk undervisning i utlandet</t>
  </si>
  <si>
    <t> 1601009</t>
  </si>
  <si>
    <t>Lågstadielyftet</t>
  </si>
  <si>
    <t> 1601018</t>
  </si>
  <si>
    <t>Insatser för att förverkliga konventionen om barnets rättigheter i Sverige</t>
  </si>
  <si>
    <t> 0905002</t>
  </si>
  <si>
    <t>Bidrag till vissa museer</t>
  </si>
  <si>
    <t> 1708003</t>
  </si>
  <si>
    <t>Nordiskt samarbete</t>
  </si>
  <si>
    <t> 0501003</t>
  </si>
  <si>
    <t>Bidrag till nationell och internationell ungdomsverksamhet</t>
  </si>
  <si>
    <t> 1712002</t>
  </si>
  <si>
    <t>Bostadspolitisk utveckling</t>
  </si>
  <si>
    <t> 1801001</t>
  </si>
  <si>
    <t>Omstrukturering av kommunala bostadsföretag</t>
  </si>
  <si>
    <t> 1801002</t>
  </si>
  <si>
    <t>Integrationsåtgärder</t>
  </si>
  <si>
    <t> 1301001</t>
  </si>
  <si>
    <t>Lst Jönköping</t>
  </si>
  <si>
    <t>Europeiska regionala utvecklingsfonden perioden 2007-2013</t>
  </si>
  <si>
    <t> 1901003 2015</t>
  </si>
  <si>
    <t>Lst Jämtland</t>
  </si>
  <si>
    <t>Ersättning för räddningstjänst m.m.</t>
  </si>
  <si>
    <t> 0602003</t>
  </si>
  <si>
    <t>Miljöforskning</t>
  </si>
  <si>
    <t> 2001005</t>
  </si>
  <si>
    <t>Energiteknik</t>
  </si>
  <si>
    <t> 2101008</t>
  </si>
  <si>
    <t>Bidrag till allmän kulturverksamhet, utveckling samt internationellt kulturutbyte och samarbete</t>
  </si>
  <si>
    <t> 1701002</t>
  </si>
  <si>
    <t>Luleå tekniska universitet: Forskning och utbildning på forskarnivå</t>
  </si>
  <si>
    <t> 1602020</t>
  </si>
  <si>
    <t>Luleå tekn universit</t>
  </si>
  <si>
    <t>Göteborgs universitet: Forskning och utbildning på forskarnivå</t>
  </si>
  <si>
    <t> 1602008</t>
  </si>
  <si>
    <t>Bidrag till lokalt brottsförebyggande arbete</t>
  </si>
  <si>
    <t> 0401015</t>
  </si>
  <si>
    <t>Brottsförebyggande r</t>
  </si>
  <si>
    <t>Löpande transfereringar till primärkommuner totalt</t>
  </si>
  <si>
    <t>(Utgiftspunkt 10.3.3)</t>
  </si>
  <si>
    <t>Kapitaltransfereringar till kom ideella org (art 56)</t>
  </si>
  <si>
    <t>Europeiska regionala utvecklingsfonden perioden 2014-2020</t>
  </si>
  <si>
    <t> 1901004</t>
  </si>
  <si>
    <t>Innovativt byggande</t>
  </si>
  <si>
    <t> 1801004 2015</t>
  </si>
  <si>
    <t>Lst Dalarna</t>
  </si>
  <si>
    <t>Kapitaltransfereringar till kom ideella org totalt</t>
  </si>
  <si>
    <t>(Utgiftspunkt 10.3.2)</t>
  </si>
  <si>
    <t>Kapitaltransfereringar till landsting (art 54)</t>
  </si>
  <si>
    <t>Kapitaltransfereringar till landsting totalt</t>
  </si>
  <si>
    <t>Skattereduktion/fiktivt statsbidrag</t>
  </si>
  <si>
    <t xml:space="preserve">Löpande transfereringar till primärkommuner </t>
  </si>
  <si>
    <t>Löpande transfereringar till landsting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</si>
</sst>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Fill="1" applyBorder="1" applyAlignment="1">
      <alignment vertical="top" wrapText="1"/>
    </xf>
    <xf numFmtId="49" fontId="0" fillId="0" borderId="0" xfId="0" applyNumberFormat="1" applyFont="1" applyFill="1" applyBorder="1" applyAlignment="1">
      <alignment vertical="top"/>
    </xf>
    <xf numFmtId="3" fontId="0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 vertical="center" textRotation="180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1" fillId="0" borderId="0" xfId="0" applyNumberFormat="1" applyFont="1" applyFill="1" applyBorder="1" applyAlignment="1">
      <alignment vertical="top" wrapText="1"/>
    </xf>
    <xf numFmtId="3" fontId="3" fillId="0" borderId="0" xfId="0" applyNumberFormat="1" applyFont="1"/>
    <xf numFmtId="3" fontId="1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3" fontId="7" fillId="0" borderId="0" xfId="0" applyNumberFormat="1" applyFont="1" applyFill="1" applyBorder="1" applyAlignment="1">
      <alignment vertical="top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7"/>
  <sheetViews>
    <sheetView tabSelected="1" topLeftCell="A70" workbookViewId="0">
      <selection activeCell="B108" sqref="B108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 t="s">
        <v>242</v>
      </c>
    </row>
    <row r="2" spans="1:16" s="5" customFormat="1" x14ac:dyDescent="0.2">
      <c r="A2" s="12"/>
      <c r="B2" s="5" t="s">
        <v>243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7</v>
      </c>
      <c r="M3" s="1" t="s">
        <v>8</v>
      </c>
      <c r="N3" s="1" t="s">
        <v>8</v>
      </c>
      <c r="O3" s="1"/>
      <c r="P3" s="1"/>
    </row>
    <row r="4" spans="1:16" s="5" customFormat="1" x14ac:dyDescent="0.2">
      <c r="A4" s="12"/>
      <c r="B4" s="3" t="s">
        <v>244</v>
      </c>
      <c r="C4" s="11" t="s">
        <v>10</v>
      </c>
      <c r="D4" s="11" t="s">
        <v>11</v>
      </c>
      <c r="E4" s="2" t="s">
        <v>12</v>
      </c>
      <c r="F4" s="2" t="s">
        <v>13</v>
      </c>
      <c r="G4" s="2" t="s">
        <v>13</v>
      </c>
      <c r="H4" s="2" t="s">
        <v>13</v>
      </c>
      <c r="I4" s="2" t="s">
        <v>13</v>
      </c>
      <c r="J4" s="2" t="s">
        <v>13</v>
      </c>
      <c r="K4" s="2" t="s">
        <v>14</v>
      </c>
      <c r="L4" s="2" t="s">
        <v>15</v>
      </c>
      <c r="M4" s="2" t="s">
        <v>8</v>
      </c>
      <c r="N4" s="2" t="s">
        <v>8</v>
      </c>
      <c r="O4" s="2"/>
      <c r="P4" s="2"/>
    </row>
    <row r="5" spans="1:16" x14ac:dyDescent="0.2">
      <c r="B5" s="7" t="s">
        <v>56</v>
      </c>
      <c r="C5" s="8" t="s">
        <v>57</v>
      </c>
      <c r="D5" s="6" t="s">
        <v>58</v>
      </c>
      <c r="E5" s="9">
        <v>64231.239000000001</v>
      </c>
      <c r="F5" s="9">
        <v>15676.727204999999</v>
      </c>
      <c r="G5" s="9">
        <v>15676.728385</v>
      </c>
      <c r="H5" s="9">
        <v>15676.727204999999</v>
      </c>
      <c r="I5" s="9">
        <v>15676.727204999999</v>
      </c>
      <c r="J5" s="9">
        <v>62706.91</v>
      </c>
      <c r="K5" s="9">
        <v>16030.17666225</v>
      </c>
      <c r="L5" s="9">
        <v>353.44945725000002</v>
      </c>
      <c r="M5" s="9"/>
      <c r="N5" s="9"/>
      <c r="O5" s="9"/>
      <c r="P5" s="9"/>
    </row>
    <row r="6" spans="1:16" x14ac:dyDescent="0.2">
      <c r="B6" s="7" t="s">
        <v>90</v>
      </c>
      <c r="C6" s="8" t="s">
        <v>91</v>
      </c>
      <c r="D6" s="6" t="s">
        <v>69</v>
      </c>
      <c r="E6" s="10">
        <v>7198.0908245000001</v>
      </c>
      <c r="F6" s="10">
        <v>2119.5189489999998</v>
      </c>
      <c r="G6" s="10">
        <v>2288.9808870000002</v>
      </c>
      <c r="H6" s="10">
        <v>2266.0051699999999</v>
      </c>
      <c r="I6" s="10">
        <v>2549.1420050000002</v>
      </c>
      <c r="J6" s="10">
        <v>9223.6470109999991</v>
      </c>
      <c r="K6" s="10">
        <v>2790.296789</v>
      </c>
      <c r="L6" s="10">
        <v>670.77783999999997</v>
      </c>
      <c r="M6" s="10"/>
      <c r="N6" s="10"/>
      <c r="O6" s="9"/>
      <c r="P6" s="9"/>
    </row>
    <row r="7" spans="1:16" ht="25.5" x14ac:dyDescent="0.2">
      <c r="B7" s="7" t="s">
        <v>245</v>
      </c>
      <c r="C7" s="8" t="s">
        <v>246</v>
      </c>
      <c r="D7" s="6" t="s">
        <v>128</v>
      </c>
      <c r="E7" s="10">
        <v>3687.7052319999998</v>
      </c>
      <c r="F7" s="10">
        <v>1803.512997</v>
      </c>
      <c r="G7" s="10">
        <v>14.402889999999999</v>
      </c>
      <c r="H7" s="10">
        <v>1803.5128540000001</v>
      </c>
      <c r="I7" s="10">
        <v>280.580938</v>
      </c>
      <c r="J7" s="10">
        <v>3902.0096789999998</v>
      </c>
      <c r="K7" s="10">
        <v>1964.826675</v>
      </c>
      <c r="L7" s="10">
        <v>161.31367800000001</v>
      </c>
      <c r="M7" s="10"/>
      <c r="N7" s="10"/>
      <c r="O7" s="9"/>
      <c r="P7" s="9"/>
    </row>
    <row r="8" spans="1:16" x14ac:dyDescent="0.2">
      <c r="B8" s="7" t="s">
        <v>129</v>
      </c>
      <c r="C8" s="8" t="s">
        <v>130</v>
      </c>
      <c r="D8" s="6" t="s">
        <v>77</v>
      </c>
      <c r="E8" s="9">
        <v>246.53370484000001</v>
      </c>
      <c r="F8" s="9">
        <v>-40.324710000000003</v>
      </c>
      <c r="G8" s="9">
        <v>0</v>
      </c>
      <c r="H8" s="9">
        <v>611.57370300000002</v>
      </c>
      <c r="I8" s="9">
        <v>375.53736500000002</v>
      </c>
      <c r="J8" s="9">
        <v>946.78635799999995</v>
      </c>
      <c r="K8" s="9">
        <v>1543.5341920000001</v>
      </c>
      <c r="L8" s="9">
        <v>1583.8589019999999</v>
      </c>
      <c r="M8" s="9"/>
      <c r="N8" s="9"/>
      <c r="O8" s="9"/>
      <c r="P8" s="9"/>
    </row>
    <row r="9" spans="1:16" x14ac:dyDescent="0.2">
      <c r="B9" s="7" t="s">
        <v>67</v>
      </c>
      <c r="C9" s="8" t="s">
        <v>68</v>
      </c>
      <c r="D9" s="6" t="s">
        <v>69</v>
      </c>
      <c r="E9" s="9">
        <v>2582.43871115</v>
      </c>
      <c r="F9" s="9">
        <v>971.85579790999998</v>
      </c>
      <c r="G9" s="9">
        <v>997.33730845000002</v>
      </c>
      <c r="H9" s="9">
        <v>1078.57153199</v>
      </c>
      <c r="I9" s="9">
        <v>1650.0709302999999</v>
      </c>
      <c r="J9" s="9">
        <v>4697.8355686500008</v>
      </c>
      <c r="K9" s="9">
        <v>1345.7623923699998</v>
      </c>
      <c r="L9" s="9">
        <v>373.90659445999989</v>
      </c>
      <c r="M9" s="9"/>
      <c r="N9" s="9"/>
      <c r="O9" s="9"/>
      <c r="P9" s="9"/>
    </row>
    <row r="10" spans="1:16" x14ac:dyDescent="0.2">
      <c r="B10" s="7" t="s">
        <v>92</v>
      </c>
      <c r="C10" s="8" t="s">
        <v>93</v>
      </c>
      <c r="D10" s="6" t="s">
        <v>94</v>
      </c>
      <c r="E10" s="9">
        <v>2050.4478933699997</v>
      </c>
      <c r="F10" s="9">
        <v>496.83815199999998</v>
      </c>
      <c r="G10" s="9">
        <v>487.38971500000002</v>
      </c>
      <c r="H10" s="9">
        <v>470.28330099999999</v>
      </c>
      <c r="I10" s="9">
        <v>463.81413400000002</v>
      </c>
      <c r="J10" s="9">
        <v>1918.325302</v>
      </c>
      <c r="K10" s="9">
        <v>427.06058200000001</v>
      </c>
      <c r="L10" s="9">
        <v>-69.777569999999997</v>
      </c>
      <c r="M10" s="9"/>
      <c r="N10" s="9"/>
      <c r="O10" s="9"/>
      <c r="P10" s="9"/>
    </row>
    <row r="11" spans="1:16" x14ac:dyDescent="0.2">
      <c r="B11" s="7" t="s">
        <v>247</v>
      </c>
      <c r="C11" s="8" t="s">
        <v>248</v>
      </c>
      <c r="D11" s="6" t="s">
        <v>128</v>
      </c>
      <c r="E11" s="9"/>
      <c r="F11" s="9"/>
      <c r="G11" s="9"/>
      <c r="H11" s="9"/>
      <c r="I11" s="9"/>
      <c r="J11" s="9"/>
      <c r="K11" s="9">
        <v>373.92825399999998</v>
      </c>
      <c r="L11" s="9">
        <v>373.92825399999998</v>
      </c>
      <c r="M11" s="9"/>
      <c r="N11" s="9"/>
      <c r="O11" s="9"/>
      <c r="P11" s="9"/>
    </row>
    <row r="12" spans="1:16" x14ac:dyDescent="0.2">
      <c r="B12" s="7" t="s">
        <v>73</v>
      </c>
      <c r="C12" s="8" t="s">
        <v>74</v>
      </c>
      <c r="D12" s="6" t="s">
        <v>61</v>
      </c>
      <c r="E12" s="9">
        <v>240.14673789000003</v>
      </c>
      <c r="F12" s="9">
        <v>0</v>
      </c>
      <c r="G12" s="9">
        <v>1</v>
      </c>
      <c r="H12" s="9">
        <v>0</v>
      </c>
      <c r="I12" s="9">
        <v>290</v>
      </c>
      <c r="J12" s="9">
        <v>291</v>
      </c>
      <c r="K12" s="9">
        <v>265</v>
      </c>
      <c r="L12" s="9">
        <v>265</v>
      </c>
      <c r="M12" s="9"/>
      <c r="N12" s="9"/>
      <c r="O12" s="9"/>
      <c r="P12" s="9"/>
    </row>
    <row r="13" spans="1:16" ht="25.5" x14ac:dyDescent="0.2">
      <c r="B13" s="7" t="s">
        <v>126</v>
      </c>
      <c r="C13" s="8" t="s">
        <v>127</v>
      </c>
      <c r="D13" s="6" t="s">
        <v>128</v>
      </c>
      <c r="E13" s="9">
        <v>1154.832692</v>
      </c>
      <c r="F13" s="9">
        <v>172.83120299999999</v>
      </c>
      <c r="G13" s="9">
        <v>661.30792599999995</v>
      </c>
      <c r="H13" s="9">
        <v>12.650432</v>
      </c>
      <c r="I13" s="9">
        <v>750.84504902000003</v>
      </c>
      <c r="J13" s="9">
        <v>1597.6346100200001</v>
      </c>
      <c r="K13" s="9">
        <v>180.22004200000001</v>
      </c>
      <c r="L13" s="9">
        <v>7.3888389999999999</v>
      </c>
      <c r="M13" s="9"/>
      <c r="N13" s="9"/>
      <c r="O13" s="9"/>
      <c r="P13" s="9"/>
    </row>
    <row r="14" spans="1:16" x14ac:dyDescent="0.2">
      <c r="B14" s="7" t="s">
        <v>98</v>
      </c>
      <c r="C14" s="8" t="s">
        <v>99</v>
      </c>
      <c r="D14" s="6" t="s">
        <v>128</v>
      </c>
      <c r="E14" s="9">
        <v>1578.2700425</v>
      </c>
      <c r="F14" s="9">
        <v>314.866311</v>
      </c>
      <c r="G14" s="9">
        <v>276.54854499999999</v>
      </c>
      <c r="H14" s="9">
        <v>195.00770600000001</v>
      </c>
      <c r="I14" s="9">
        <v>461.14740799999998</v>
      </c>
      <c r="J14" s="9">
        <v>1247.56997</v>
      </c>
      <c r="K14" s="9">
        <v>160.26846</v>
      </c>
      <c r="L14" s="9">
        <v>-154.59785099999999</v>
      </c>
      <c r="M14" s="9"/>
      <c r="N14" s="9"/>
      <c r="O14" s="9"/>
      <c r="P14" s="9"/>
    </row>
    <row r="15" spans="1:16" ht="25.5" x14ac:dyDescent="0.2">
      <c r="B15" s="7" t="s">
        <v>118</v>
      </c>
      <c r="C15" s="8" t="s">
        <v>119</v>
      </c>
      <c r="D15" s="6" t="s">
        <v>94</v>
      </c>
      <c r="E15" s="9">
        <v>628.54463799999996</v>
      </c>
      <c r="F15" s="9">
        <v>150.10353499999999</v>
      </c>
      <c r="G15" s="9">
        <v>151.061576</v>
      </c>
      <c r="H15" s="9">
        <v>196.38260700000001</v>
      </c>
      <c r="I15" s="9">
        <v>152.96780699999999</v>
      </c>
      <c r="J15" s="9">
        <v>650.51552500000003</v>
      </c>
      <c r="K15" s="9">
        <v>137.75129999999999</v>
      </c>
      <c r="L15" s="9">
        <v>-12.352235</v>
      </c>
      <c r="M15" s="9"/>
      <c r="N15" s="9"/>
      <c r="O15" s="9"/>
      <c r="P15" s="9"/>
    </row>
    <row r="16" spans="1:16" x14ac:dyDescent="0.2">
      <c r="B16" s="7" t="s">
        <v>158</v>
      </c>
      <c r="C16" s="8" t="s">
        <v>159</v>
      </c>
      <c r="D16" s="6" t="s">
        <v>128</v>
      </c>
      <c r="E16" s="9">
        <v>401.206952</v>
      </c>
      <c r="F16" s="9">
        <v>149.65547900000001</v>
      </c>
      <c r="G16" s="9">
        <v>55.2864</v>
      </c>
      <c r="H16" s="9">
        <v>70.766298000000006</v>
      </c>
      <c r="I16" s="9">
        <v>119.519729</v>
      </c>
      <c r="J16" s="9">
        <v>395.22790600000002</v>
      </c>
      <c r="K16" s="9">
        <v>137.36046899999999</v>
      </c>
      <c r="L16" s="9">
        <v>-12.29501</v>
      </c>
      <c r="M16" s="9"/>
      <c r="N16" s="9"/>
      <c r="O16" s="9"/>
      <c r="P16" s="9"/>
    </row>
    <row r="17" spans="2:16" x14ac:dyDescent="0.2">
      <c r="B17" s="7" t="s">
        <v>121</v>
      </c>
      <c r="C17" s="8" t="s">
        <v>122</v>
      </c>
      <c r="D17" s="6" t="s">
        <v>123</v>
      </c>
      <c r="E17" s="9">
        <v>48.826678999999999</v>
      </c>
      <c r="F17" s="9">
        <v>56.063380000000002</v>
      </c>
      <c r="G17" s="9">
        <v>0</v>
      </c>
      <c r="H17" s="9">
        <v>0</v>
      </c>
      <c r="I17" s="9">
        <v>0</v>
      </c>
      <c r="J17" s="9">
        <v>56.063380000000002</v>
      </c>
      <c r="K17" s="9">
        <v>55.840077999999998</v>
      </c>
      <c r="L17" s="9">
        <v>-0.223302</v>
      </c>
      <c r="M17" s="9"/>
      <c r="N17" s="9"/>
      <c r="O17" s="9"/>
      <c r="P17" s="9"/>
    </row>
    <row r="18" spans="2:16" x14ac:dyDescent="0.2">
      <c r="B18" s="7" t="s">
        <v>162</v>
      </c>
      <c r="C18" s="8" t="s">
        <v>163</v>
      </c>
      <c r="D18" s="6" t="s">
        <v>249</v>
      </c>
      <c r="E18" s="9">
        <v>107.46851775</v>
      </c>
      <c r="F18" s="9">
        <v>127.35776</v>
      </c>
      <c r="G18" s="9">
        <v>65.604905269999989</v>
      </c>
      <c r="H18" s="9">
        <v>0</v>
      </c>
      <c r="I18" s="9">
        <v>-3.20609308</v>
      </c>
      <c r="J18" s="9">
        <v>189.75657218999996</v>
      </c>
      <c r="K18" s="9">
        <v>35.533432439999999</v>
      </c>
      <c r="L18" s="9">
        <v>-91.82432756</v>
      </c>
      <c r="M18" s="9"/>
      <c r="N18" s="9"/>
      <c r="O18" s="9"/>
      <c r="P18" s="9"/>
    </row>
    <row r="19" spans="2:16" x14ac:dyDescent="0.2">
      <c r="B19" s="7" t="s">
        <v>145</v>
      </c>
      <c r="C19" s="8" t="s">
        <v>146</v>
      </c>
      <c r="D19" s="6" t="s">
        <v>128</v>
      </c>
      <c r="E19" s="9">
        <v>128.48929699999999</v>
      </c>
      <c r="F19" s="9">
        <v>24.886399999999998</v>
      </c>
      <c r="G19" s="9">
        <v>57.200481000000003</v>
      </c>
      <c r="H19" s="9">
        <v>2.4207000000000001</v>
      </c>
      <c r="I19" s="9">
        <v>56.818717999999997</v>
      </c>
      <c r="J19" s="9">
        <v>141.32629900000001</v>
      </c>
      <c r="K19" s="9">
        <v>32.123594500000003</v>
      </c>
      <c r="L19" s="9">
        <v>7.2371945000000002</v>
      </c>
      <c r="M19" s="9"/>
      <c r="N19" s="9"/>
      <c r="O19" s="9"/>
      <c r="P19" s="9"/>
    </row>
    <row r="20" spans="2:16" x14ac:dyDescent="0.2">
      <c r="B20" s="7" t="s">
        <v>208</v>
      </c>
      <c r="C20" s="8" t="s">
        <v>209</v>
      </c>
      <c r="D20" s="6" t="s">
        <v>184</v>
      </c>
      <c r="E20" s="9">
        <v>8.7322500000000005</v>
      </c>
      <c r="F20" s="9">
        <v>68.257275500000006</v>
      </c>
      <c r="G20" s="9">
        <v>16.374037999999999</v>
      </c>
      <c r="H20" s="9">
        <v>0.705314</v>
      </c>
      <c r="I20" s="9">
        <v>-7.3507030000000002</v>
      </c>
      <c r="J20" s="9">
        <v>77.985924499999996</v>
      </c>
      <c r="K20" s="9">
        <v>20.995000000000001</v>
      </c>
      <c r="L20" s="9">
        <v>-47.262275500000001</v>
      </c>
      <c r="M20" s="9"/>
      <c r="N20" s="9"/>
      <c r="O20" s="9"/>
      <c r="P20" s="9"/>
    </row>
    <row r="21" spans="2:16" x14ac:dyDescent="0.2">
      <c r="B21" s="7" t="s">
        <v>27</v>
      </c>
      <c r="C21" s="8" t="s">
        <v>28</v>
      </c>
      <c r="D21" s="6" t="s">
        <v>250</v>
      </c>
      <c r="E21" s="9">
        <v>118.37393472999999</v>
      </c>
      <c r="F21" s="9">
        <v>22.868539500000001</v>
      </c>
      <c r="G21" s="9">
        <v>27.897706500000002</v>
      </c>
      <c r="H21" s="9">
        <v>19.299527999999999</v>
      </c>
      <c r="I21" s="9">
        <v>36.781181909999994</v>
      </c>
      <c r="J21" s="9">
        <v>106.84695590999999</v>
      </c>
      <c r="K21" s="9">
        <v>19.23079023</v>
      </c>
      <c r="L21" s="9">
        <v>-3.6377492699999996</v>
      </c>
      <c r="M21" s="9"/>
      <c r="N21" s="9"/>
      <c r="O21" s="9"/>
      <c r="P21" s="9"/>
    </row>
    <row r="22" spans="2:16" x14ac:dyDescent="0.2">
      <c r="B22" s="7" t="s">
        <v>104</v>
      </c>
      <c r="C22" s="8" t="s">
        <v>105</v>
      </c>
      <c r="D22" s="6" t="s">
        <v>106</v>
      </c>
      <c r="E22" s="9">
        <v>34.627679000000001</v>
      </c>
      <c r="F22" s="9">
        <v>4.1773220000000002</v>
      </c>
      <c r="G22" s="9">
        <v>5.1414869999999997</v>
      </c>
      <c r="H22" s="9">
        <v>8.6834740000000004</v>
      </c>
      <c r="I22" s="9">
        <v>21.694723</v>
      </c>
      <c r="J22" s="9">
        <v>39.697006000000002</v>
      </c>
      <c r="K22" s="9">
        <v>11.283085</v>
      </c>
      <c r="L22" s="9">
        <v>7.1057629999999996</v>
      </c>
      <c r="M22" s="9"/>
      <c r="N22" s="9"/>
      <c r="O22" s="9"/>
      <c r="P22" s="9"/>
    </row>
    <row r="23" spans="2:16" x14ac:dyDescent="0.2">
      <c r="B23" s="7" t="s">
        <v>143</v>
      </c>
      <c r="C23" s="8" t="s">
        <v>144</v>
      </c>
      <c r="D23" s="6" t="s">
        <v>94</v>
      </c>
      <c r="E23" s="9">
        <v>38.721659000000002</v>
      </c>
      <c r="F23" s="9">
        <v>8.8868849999999995</v>
      </c>
      <c r="G23" s="9">
        <v>10.517287</v>
      </c>
      <c r="H23" s="9">
        <v>8.2034789999999997</v>
      </c>
      <c r="I23" s="9">
        <v>11.720799</v>
      </c>
      <c r="J23" s="9">
        <v>39.328449999999997</v>
      </c>
      <c r="K23" s="9">
        <v>8.914396</v>
      </c>
      <c r="L23" s="9">
        <v>2.7511000000000001E-2</v>
      </c>
      <c r="M23" s="9"/>
      <c r="N23" s="9"/>
      <c r="O23" s="9"/>
      <c r="P23" s="9"/>
    </row>
    <row r="24" spans="2:16" x14ac:dyDescent="0.2">
      <c r="B24" s="7" t="s">
        <v>64</v>
      </c>
      <c r="C24" s="8" t="s">
        <v>65</v>
      </c>
      <c r="D24" s="6" t="s">
        <v>66</v>
      </c>
      <c r="E24" s="9">
        <v>6.2371814399999996</v>
      </c>
      <c r="F24" s="9">
        <v>9.2045126999999987</v>
      </c>
      <c r="G24" s="9">
        <v>6.3204530500000002</v>
      </c>
      <c r="H24" s="9">
        <v>4.1465297699999999</v>
      </c>
      <c r="I24" s="9">
        <v>7.56891113</v>
      </c>
      <c r="J24" s="9">
        <v>27.240406649999997</v>
      </c>
      <c r="K24" s="9">
        <v>6.9557893799999997</v>
      </c>
      <c r="L24" s="9">
        <v>-2.2487233199999994</v>
      </c>
      <c r="M24" s="9"/>
      <c r="N24" s="9"/>
      <c r="O24" s="9"/>
      <c r="P24" s="9"/>
    </row>
    <row r="25" spans="2:16" x14ac:dyDescent="0.2">
      <c r="B25" s="7" t="s">
        <v>78</v>
      </c>
      <c r="C25" s="8" t="s">
        <v>79</v>
      </c>
      <c r="D25" s="6" t="s">
        <v>80</v>
      </c>
      <c r="E25" s="9">
        <v>30.446999999999999</v>
      </c>
      <c r="F25" s="9">
        <v>6.4089999999999998</v>
      </c>
      <c r="G25" s="9">
        <v>15.218</v>
      </c>
      <c r="H25" s="9">
        <v>0.43080000000000002</v>
      </c>
      <c r="I25" s="9">
        <v>9.0090000000000003</v>
      </c>
      <c r="J25" s="9">
        <v>31.066800000000001</v>
      </c>
      <c r="K25" s="9">
        <v>6.5592499999999996</v>
      </c>
      <c r="L25" s="9">
        <v>0.15024999999999999</v>
      </c>
      <c r="M25" s="9"/>
      <c r="N25" s="9"/>
      <c r="O25" s="9"/>
      <c r="P25" s="9"/>
    </row>
    <row r="26" spans="2:16" x14ac:dyDescent="0.2">
      <c r="B26" s="7" t="s">
        <v>237</v>
      </c>
      <c r="C26" s="8" t="s">
        <v>238</v>
      </c>
      <c r="D26" s="6" t="s">
        <v>251</v>
      </c>
      <c r="E26" s="9">
        <v>5.6065269999999998</v>
      </c>
      <c r="F26" s="9">
        <v>0</v>
      </c>
      <c r="G26" s="9">
        <v>0</v>
      </c>
      <c r="H26" s="9">
        <v>0.1</v>
      </c>
      <c r="I26" s="9">
        <v>9.7778740000000006</v>
      </c>
      <c r="J26" s="9">
        <v>9.8778740000000003</v>
      </c>
      <c r="K26" s="9">
        <v>5</v>
      </c>
      <c r="L26" s="9">
        <v>5</v>
      </c>
      <c r="M26" s="9"/>
      <c r="N26" s="9"/>
      <c r="O26" s="9"/>
      <c r="P26" s="9"/>
    </row>
    <row r="27" spans="2:16" x14ac:dyDescent="0.2">
      <c r="B27" s="7" t="s">
        <v>137</v>
      </c>
      <c r="C27" s="8" t="s">
        <v>138</v>
      </c>
      <c r="D27" s="6" t="s">
        <v>139</v>
      </c>
      <c r="E27" s="9"/>
      <c r="F27" s="9">
        <v>0</v>
      </c>
      <c r="G27" s="9">
        <v>0</v>
      </c>
      <c r="H27" s="9">
        <v>0</v>
      </c>
      <c r="I27" s="9">
        <v>0.61719553999999999</v>
      </c>
      <c r="J27" s="9">
        <v>0.61719553999999999</v>
      </c>
      <c r="K27" s="9">
        <v>4.4461674599999998</v>
      </c>
      <c r="L27" s="9">
        <v>4.4461674599999998</v>
      </c>
      <c r="M27" s="9"/>
      <c r="N27" s="9"/>
      <c r="O27" s="9"/>
      <c r="P27" s="9"/>
    </row>
    <row r="28" spans="2:16" ht="25.5" x14ac:dyDescent="0.2">
      <c r="B28" s="7" t="s">
        <v>107</v>
      </c>
      <c r="C28" s="8" t="s">
        <v>108</v>
      </c>
      <c r="D28" s="6" t="s">
        <v>77</v>
      </c>
      <c r="E28" s="9">
        <v>19.739116840000001</v>
      </c>
      <c r="F28" s="9">
        <v>8.483924</v>
      </c>
      <c r="G28" s="9">
        <v>10.279541539999999</v>
      </c>
      <c r="H28" s="9">
        <v>1.1733750000000001</v>
      </c>
      <c r="I28" s="9">
        <v>1.175</v>
      </c>
      <c r="J28" s="9">
        <v>21.111840539999999</v>
      </c>
      <c r="K28" s="9">
        <v>3.1857760000000002</v>
      </c>
      <c r="L28" s="9">
        <v>-5.2981480000000003</v>
      </c>
      <c r="M28" s="9"/>
      <c r="N28" s="9"/>
      <c r="O28" s="9"/>
      <c r="P28" s="9"/>
    </row>
    <row r="29" spans="2:16" ht="25.5" x14ac:dyDescent="0.2">
      <c r="B29" s="7" t="s">
        <v>33</v>
      </c>
      <c r="C29" s="8" t="s">
        <v>34</v>
      </c>
      <c r="D29" s="6" t="s">
        <v>21</v>
      </c>
      <c r="E29" s="9">
        <v>14.418475000000001</v>
      </c>
      <c r="F29" s="9">
        <v>1.1100000000000001</v>
      </c>
      <c r="G29" s="9">
        <v>0.13</v>
      </c>
      <c r="H29" s="9">
        <v>2.016</v>
      </c>
      <c r="I29" s="9">
        <v>17.413437999999999</v>
      </c>
      <c r="J29" s="9">
        <v>20.669438</v>
      </c>
      <c r="K29" s="9">
        <v>2.0499999999999998</v>
      </c>
      <c r="L29" s="9">
        <v>0.94</v>
      </c>
      <c r="M29" s="9"/>
      <c r="N29" s="9"/>
      <c r="O29" s="9"/>
      <c r="P29" s="9"/>
    </row>
    <row r="30" spans="2:16" x14ac:dyDescent="0.2">
      <c r="B30" s="7" t="s">
        <v>225</v>
      </c>
      <c r="C30" s="8" t="s">
        <v>226</v>
      </c>
      <c r="D30" s="6" t="s">
        <v>26</v>
      </c>
      <c r="E30" s="9">
        <v>4.9888960000000004</v>
      </c>
      <c r="F30" s="9">
        <v>12.112499</v>
      </c>
      <c r="G30" s="9">
        <v>0</v>
      </c>
      <c r="H30" s="9">
        <v>0</v>
      </c>
      <c r="I30" s="9">
        <v>0.555562</v>
      </c>
      <c r="J30" s="9">
        <v>12.668061</v>
      </c>
      <c r="K30" s="9">
        <v>1.96875</v>
      </c>
      <c r="L30" s="9">
        <v>-10.143749</v>
      </c>
      <c r="M30" s="9"/>
      <c r="N30" s="9"/>
      <c r="O30" s="9"/>
      <c r="P30" s="9"/>
    </row>
    <row r="31" spans="2:16" x14ac:dyDescent="0.2">
      <c r="B31" s="7" t="s">
        <v>252</v>
      </c>
      <c r="C31" s="8" t="s">
        <v>253</v>
      </c>
      <c r="D31" s="6" t="s">
        <v>80</v>
      </c>
      <c r="E31" s="9">
        <v>158.50392299999999</v>
      </c>
      <c r="F31" s="9">
        <v>0.193938</v>
      </c>
      <c r="G31" s="9">
        <v>152.34299999999999</v>
      </c>
      <c r="H31" s="9">
        <v>9.0003469999999997</v>
      </c>
      <c r="I31" s="9">
        <v>5.5605729999999998</v>
      </c>
      <c r="J31" s="9">
        <v>167.097858</v>
      </c>
      <c r="K31" s="9">
        <v>1.556481</v>
      </c>
      <c r="L31" s="9">
        <v>1.3625430000000001</v>
      </c>
      <c r="M31" s="9"/>
      <c r="N31" s="9"/>
      <c r="O31" s="9"/>
      <c r="P31" s="9"/>
    </row>
    <row r="32" spans="2:16" x14ac:dyDescent="0.2">
      <c r="B32" s="7" t="s">
        <v>40</v>
      </c>
      <c r="C32" s="8" t="s">
        <v>41</v>
      </c>
      <c r="D32" s="6" t="s">
        <v>32</v>
      </c>
      <c r="E32" s="9">
        <v>8.2200000000000006</v>
      </c>
      <c r="F32" s="9">
        <v>0.1</v>
      </c>
      <c r="G32" s="9">
        <v>-0.1</v>
      </c>
      <c r="H32" s="9">
        <v>0</v>
      </c>
      <c r="I32" s="9">
        <v>0.4425</v>
      </c>
      <c r="J32" s="9">
        <v>0.4425</v>
      </c>
      <c r="K32" s="9">
        <v>1.3420000000000001</v>
      </c>
      <c r="L32" s="9">
        <v>1.242</v>
      </c>
      <c r="M32" s="9"/>
      <c r="N32" s="9"/>
      <c r="O32" s="9"/>
      <c r="P32" s="9"/>
    </row>
    <row r="33" spans="2:16" x14ac:dyDescent="0.2">
      <c r="B33" s="7" t="s">
        <v>101</v>
      </c>
      <c r="C33" s="8" t="s">
        <v>102</v>
      </c>
      <c r="D33" s="6" t="s">
        <v>250</v>
      </c>
      <c r="E33" s="9">
        <v>6.2279999999999998</v>
      </c>
      <c r="F33" s="9">
        <v>1.072505</v>
      </c>
      <c r="G33" s="9">
        <v>1.235913</v>
      </c>
      <c r="H33" s="9">
        <v>0.90908100000000003</v>
      </c>
      <c r="I33" s="9">
        <v>1.161994</v>
      </c>
      <c r="J33" s="9">
        <v>4.3794930000000001</v>
      </c>
      <c r="K33" s="9">
        <v>1.10975</v>
      </c>
      <c r="L33" s="9">
        <v>3.7245E-2</v>
      </c>
      <c r="M33" s="9"/>
      <c r="N33" s="9"/>
      <c r="O33" s="9"/>
      <c r="P33" s="9"/>
    </row>
    <row r="34" spans="2:16" x14ac:dyDescent="0.2">
      <c r="B34" s="7" t="s">
        <v>109</v>
      </c>
      <c r="C34" s="8" t="s">
        <v>110</v>
      </c>
      <c r="D34" s="6" t="s">
        <v>111</v>
      </c>
      <c r="E34" s="9">
        <v>2.5394999999999999</v>
      </c>
      <c r="F34" s="9">
        <v>0</v>
      </c>
      <c r="G34" s="9">
        <v>0</v>
      </c>
      <c r="H34" s="9">
        <v>0.62</v>
      </c>
      <c r="I34" s="9">
        <v>0</v>
      </c>
      <c r="J34" s="9">
        <v>0.62</v>
      </c>
      <c r="K34" s="9">
        <v>0.85699999999999998</v>
      </c>
      <c r="L34" s="9">
        <v>0.85699999999999998</v>
      </c>
      <c r="M34" s="9"/>
      <c r="N34" s="9"/>
      <c r="O34" s="9"/>
      <c r="P34" s="9"/>
    </row>
    <row r="35" spans="2:16" x14ac:dyDescent="0.2">
      <c r="B35" s="7" t="s">
        <v>254</v>
      </c>
      <c r="C35" s="8" t="s">
        <v>255</v>
      </c>
      <c r="D35" s="6" t="s">
        <v>184</v>
      </c>
      <c r="E35" s="9">
        <v>1.3828609999999999</v>
      </c>
      <c r="F35" s="9">
        <v>4.8399999999999999E-2</v>
      </c>
      <c r="G35" s="9">
        <v>1.95</v>
      </c>
      <c r="H35" s="9">
        <v>0</v>
      </c>
      <c r="I35" s="9">
        <v>0.50227500000000003</v>
      </c>
      <c r="J35" s="9">
        <v>2.5006750000000002</v>
      </c>
      <c r="K35" s="9">
        <v>0.59796499999999997</v>
      </c>
      <c r="L35" s="9">
        <v>0.54956499999999997</v>
      </c>
      <c r="M35" s="9"/>
      <c r="N35" s="9"/>
      <c r="O35" s="9"/>
      <c r="P35" s="9"/>
    </row>
    <row r="36" spans="2:16" x14ac:dyDescent="0.2">
      <c r="B36" s="7" t="s">
        <v>83</v>
      </c>
      <c r="C36" s="8" t="s">
        <v>84</v>
      </c>
      <c r="D36" s="6" t="s">
        <v>77</v>
      </c>
      <c r="E36" s="9">
        <v>1.2315419999999999</v>
      </c>
      <c r="F36" s="9">
        <v>0.34770499999999999</v>
      </c>
      <c r="G36" s="9">
        <v>0.34639300000000001</v>
      </c>
      <c r="H36" s="9">
        <v>0.69278600000000001</v>
      </c>
      <c r="I36" s="9">
        <v>0</v>
      </c>
      <c r="J36" s="9">
        <v>1.386884</v>
      </c>
      <c r="K36" s="9">
        <v>0.35617100000000002</v>
      </c>
      <c r="L36" s="9">
        <v>8.4659999999999996E-3</v>
      </c>
      <c r="M36" s="9"/>
      <c r="N36" s="9"/>
      <c r="O36" s="9"/>
      <c r="P36" s="9"/>
    </row>
    <row r="37" spans="2:16" x14ac:dyDescent="0.2">
      <c r="B37" s="7" t="s">
        <v>256</v>
      </c>
      <c r="C37" s="8" t="s">
        <v>257</v>
      </c>
      <c r="D37" s="6" t="s">
        <v>258</v>
      </c>
      <c r="E37" s="9">
        <v>0.639818</v>
      </c>
      <c r="F37" s="9">
        <v>0.29341099999999998</v>
      </c>
      <c r="G37" s="9">
        <v>7.6381000000000004E-2</v>
      </c>
      <c r="H37" s="9">
        <v>0.17874799999999999</v>
      </c>
      <c r="I37" s="9">
        <v>0.33938600000000002</v>
      </c>
      <c r="J37" s="9">
        <v>0.88792599999999999</v>
      </c>
      <c r="K37" s="9">
        <v>0.29257100000000003</v>
      </c>
      <c r="L37" s="9">
        <v>-8.4000000000000003E-4</v>
      </c>
      <c r="M37" s="9"/>
      <c r="N37" s="9"/>
      <c r="O37" s="9"/>
      <c r="P37" s="9"/>
    </row>
    <row r="38" spans="2:16" x14ac:dyDescent="0.2">
      <c r="B38" s="7" t="s">
        <v>168</v>
      </c>
      <c r="C38" s="8" t="s">
        <v>169</v>
      </c>
      <c r="D38" s="6" t="s">
        <v>170</v>
      </c>
      <c r="E38" s="9">
        <v>21.993822000000002</v>
      </c>
      <c r="F38" s="9">
        <v>0.23300000000000001</v>
      </c>
      <c r="G38" s="9">
        <v>0.41600999999999999</v>
      </c>
      <c r="H38" s="9">
        <v>1.51325</v>
      </c>
      <c r="I38" s="9">
        <v>15.289991000000001</v>
      </c>
      <c r="J38" s="9">
        <v>17.452251</v>
      </c>
      <c r="K38" s="9">
        <v>0.28294999999999998</v>
      </c>
      <c r="L38" s="9">
        <v>4.9950000000000001E-2</v>
      </c>
      <c r="M38" s="9"/>
      <c r="N38" s="9"/>
      <c r="O38" s="9"/>
      <c r="P38" s="9"/>
    </row>
    <row r="39" spans="2:16" x14ac:dyDescent="0.2">
      <c r="B39" s="7" t="s">
        <v>26</v>
      </c>
      <c r="C39" s="8" t="s">
        <v>259</v>
      </c>
      <c r="D39" s="6" t="s">
        <v>26</v>
      </c>
      <c r="E39" s="9">
        <v>9.7586169999999992</v>
      </c>
      <c r="F39" s="9">
        <v>7.6984370000000002</v>
      </c>
      <c r="G39" s="9">
        <v>3.051034</v>
      </c>
      <c r="H39" s="9">
        <v>0.16400000000000001</v>
      </c>
      <c r="I39" s="9">
        <v>2.0879118399999999</v>
      </c>
      <c r="J39" s="9">
        <v>13.00138284</v>
      </c>
      <c r="K39" s="9">
        <v>0.279555</v>
      </c>
      <c r="L39" s="9">
        <v>-7.418882</v>
      </c>
      <c r="M39" s="9"/>
      <c r="N39" s="9"/>
      <c r="O39" s="9"/>
      <c r="P39" s="9"/>
    </row>
    <row r="40" spans="2:16" x14ac:dyDescent="0.2">
      <c r="B40" s="7" t="s">
        <v>260</v>
      </c>
      <c r="C40" s="8" t="s">
        <v>261</v>
      </c>
      <c r="D40" s="6" t="s">
        <v>26</v>
      </c>
      <c r="E40" s="9">
        <v>3.580476</v>
      </c>
      <c r="F40" s="9">
        <v>0.29049999999999998</v>
      </c>
      <c r="G40" s="9">
        <v>1.0482549999999999</v>
      </c>
      <c r="H40" s="9">
        <v>4.7039999999999998E-2</v>
      </c>
      <c r="I40" s="9">
        <v>1.794119</v>
      </c>
      <c r="J40" s="9">
        <v>3.1799140000000001</v>
      </c>
      <c r="K40" s="9">
        <v>0.221</v>
      </c>
      <c r="L40" s="9">
        <v>-6.9500000000000006E-2</v>
      </c>
      <c r="M40" s="9"/>
      <c r="N40" s="9"/>
      <c r="O40" s="9"/>
      <c r="P40" s="9"/>
    </row>
    <row r="41" spans="2:16" x14ac:dyDescent="0.2">
      <c r="B41" s="7" t="s">
        <v>230</v>
      </c>
      <c r="C41" s="8" t="s">
        <v>231</v>
      </c>
      <c r="D41" s="6" t="s">
        <v>61</v>
      </c>
      <c r="E41" s="9">
        <v>7.4460439999999997</v>
      </c>
      <c r="F41" s="9">
        <v>2.0059999999999998</v>
      </c>
      <c r="G41" s="9">
        <v>1.5880000000000001</v>
      </c>
      <c r="H41" s="9">
        <v>1.427</v>
      </c>
      <c r="I41" s="9">
        <v>1.03</v>
      </c>
      <c r="J41" s="9">
        <v>6.0510000000000002</v>
      </c>
      <c r="K41" s="9">
        <v>0.19700000000000001</v>
      </c>
      <c r="L41" s="9">
        <v>-1.8089999999999999</v>
      </c>
      <c r="M41" s="9"/>
      <c r="N41" s="9"/>
      <c r="O41" s="9"/>
      <c r="P41" s="9"/>
    </row>
    <row r="42" spans="2:16" x14ac:dyDescent="0.2">
      <c r="B42" s="7" t="s">
        <v>164</v>
      </c>
      <c r="C42" s="8" t="s">
        <v>165</v>
      </c>
      <c r="D42" s="6" t="s">
        <v>152</v>
      </c>
      <c r="E42" s="9">
        <v>11.32808</v>
      </c>
      <c r="F42" s="9">
        <v>0.77893299999999999</v>
      </c>
      <c r="G42" s="9">
        <v>0.477157</v>
      </c>
      <c r="H42" s="9">
        <v>0</v>
      </c>
      <c r="I42" s="9">
        <v>0.44944600000000001</v>
      </c>
      <c r="J42" s="9">
        <v>1.7055359999999999</v>
      </c>
      <c r="K42" s="9">
        <v>0.17499999999999999</v>
      </c>
      <c r="L42" s="9">
        <v>-0.60393300000000005</v>
      </c>
      <c r="M42" s="9"/>
      <c r="N42" s="9"/>
      <c r="O42" s="9"/>
      <c r="P42" s="9"/>
    </row>
    <row r="43" spans="2:16" x14ac:dyDescent="0.2">
      <c r="B43" s="7" t="s">
        <v>16</v>
      </c>
      <c r="C43" s="8" t="s">
        <v>17</v>
      </c>
      <c r="D43" s="6" t="s">
        <v>18</v>
      </c>
      <c r="E43" s="9"/>
      <c r="F43" s="9">
        <v>0.71436299999999997</v>
      </c>
      <c r="G43" s="9">
        <v>1.0347504999999999</v>
      </c>
      <c r="H43" s="9">
        <v>3.25</v>
      </c>
      <c r="I43" s="9">
        <v>1.2090000000000001</v>
      </c>
      <c r="J43" s="9">
        <v>6.2081134999999996</v>
      </c>
      <c r="K43" s="9">
        <v>0.17499999999999999</v>
      </c>
      <c r="L43" s="9">
        <v>-0.53936300000000004</v>
      </c>
      <c r="M43" s="9"/>
      <c r="N43" s="9"/>
      <c r="O43" s="9"/>
      <c r="P43" s="9"/>
    </row>
    <row r="44" spans="2:16" x14ac:dyDescent="0.2">
      <c r="B44" s="7" t="s">
        <v>128</v>
      </c>
      <c r="C44" s="8" t="s">
        <v>262</v>
      </c>
      <c r="D44" s="6" t="s">
        <v>128</v>
      </c>
      <c r="E44" s="9">
        <v>1.3531299999999999</v>
      </c>
      <c r="F44" s="9">
        <v>0</v>
      </c>
      <c r="G44" s="9">
        <v>0</v>
      </c>
      <c r="H44" s="9">
        <v>0</v>
      </c>
      <c r="I44" s="9">
        <v>1.279525</v>
      </c>
      <c r="J44" s="9">
        <v>1.279525</v>
      </c>
      <c r="K44" s="9">
        <v>0.15</v>
      </c>
      <c r="L44" s="9">
        <v>0.15</v>
      </c>
      <c r="M44" s="9"/>
      <c r="N44" s="9"/>
      <c r="O44" s="9"/>
      <c r="P44" s="9"/>
    </row>
    <row r="45" spans="2:16" x14ac:dyDescent="0.2">
      <c r="B45" s="7" t="s">
        <v>263</v>
      </c>
      <c r="C45" s="8" t="s">
        <v>264</v>
      </c>
      <c r="D45" s="6" t="s">
        <v>26</v>
      </c>
      <c r="E45" s="9">
        <v>0.89500000000000002</v>
      </c>
      <c r="F45" s="9">
        <v>0.09</v>
      </c>
      <c r="G45" s="9">
        <v>0.1</v>
      </c>
      <c r="H45" s="9">
        <v>0.16</v>
      </c>
      <c r="I45" s="9">
        <v>0.2</v>
      </c>
      <c r="J45" s="9">
        <v>0.55000000000000004</v>
      </c>
      <c r="K45" s="9">
        <v>0.14000000000000001</v>
      </c>
      <c r="L45" s="9">
        <v>0.05</v>
      </c>
      <c r="M45" s="9"/>
      <c r="N45" s="9"/>
      <c r="O45" s="9"/>
      <c r="P45" s="9"/>
    </row>
    <row r="46" spans="2:16" x14ac:dyDescent="0.2">
      <c r="B46" s="7" t="s">
        <v>177</v>
      </c>
      <c r="C46" s="8" t="s">
        <v>178</v>
      </c>
      <c r="D46" s="6" t="s">
        <v>179</v>
      </c>
      <c r="E46" s="9">
        <v>2.0517750000000001</v>
      </c>
      <c r="F46" s="9">
        <v>0.16612199999999999</v>
      </c>
      <c r="G46" s="9">
        <v>1.0386489999999999</v>
      </c>
      <c r="H46" s="9">
        <v>0.297373</v>
      </c>
      <c r="I46" s="9">
        <v>0.72893399999999997</v>
      </c>
      <c r="J46" s="9">
        <v>2.2310780000000001</v>
      </c>
      <c r="K46" s="9">
        <v>0.135657</v>
      </c>
      <c r="L46" s="9">
        <v>-3.0464999999999999E-2</v>
      </c>
      <c r="M46" s="9"/>
      <c r="N46" s="9"/>
      <c r="O46" s="9"/>
      <c r="P46" s="9"/>
    </row>
    <row r="47" spans="2:16" x14ac:dyDescent="0.2">
      <c r="B47" s="7" t="s">
        <v>265</v>
      </c>
      <c r="C47" s="8" t="s">
        <v>266</v>
      </c>
      <c r="D47" s="6" t="s">
        <v>21</v>
      </c>
      <c r="E47" s="9">
        <v>7.274</v>
      </c>
      <c r="F47" s="9">
        <v>1.2999999999999999E-2</v>
      </c>
      <c r="G47" s="9">
        <v>2.8685999999999998</v>
      </c>
      <c r="H47" s="9">
        <v>0.40799999999999997</v>
      </c>
      <c r="I47" s="9">
        <v>2.952</v>
      </c>
      <c r="J47" s="9">
        <v>6.2416</v>
      </c>
      <c r="K47" s="9">
        <v>0.11899999999999999</v>
      </c>
      <c r="L47" s="9">
        <v>0.106</v>
      </c>
      <c r="M47" s="9"/>
      <c r="N47" s="9"/>
      <c r="O47" s="9"/>
      <c r="P47" s="9"/>
    </row>
    <row r="48" spans="2:16" x14ac:dyDescent="0.2">
      <c r="B48" s="7" t="s">
        <v>189</v>
      </c>
      <c r="C48" s="8" t="s">
        <v>190</v>
      </c>
      <c r="D48" s="6" t="s">
        <v>80</v>
      </c>
      <c r="E48" s="9">
        <v>33.968364080000001</v>
      </c>
      <c r="F48" s="9">
        <v>-0.04</v>
      </c>
      <c r="G48" s="9">
        <v>2.6</v>
      </c>
      <c r="H48" s="9">
        <v>23.620009</v>
      </c>
      <c r="I48" s="9">
        <v>3.788602</v>
      </c>
      <c r="J48" s="9">
        <v>29.968610999999999</v>
      </c>
      <c r="K48" s="9">
        <v>0.10065399999999999</v>
      </c>
      <c r="L48" s="9">
        <v>0.140654</v>
      </c>
      <c r="M48" s="9"/>
      <c r="N48" s="9"/>
      <c r="O48" s="9"/>
      <c r="P48" s="9"/>
    </row>
    <row r="49" spans="2:16" x14ac:dyDescent="0.2">
      <c r="B49" s="7" t="s">
        <v>210</v>
      </c>
      <c r="C49" s="8" t="s">
        <v>211</v>
      </c>
      <c r="D49" s="6" t="s">
        <v>267</v>
      </c>
      <c r="E49" s="9">
        <v>0.16185005999999999</v>
      </c>
      <c r="F49" s="9">
        <v>1.397369E-2</v>
      </c>
      <c r="G49" s="9">
        <v>0</v>
      </c>
      <c r="H49" s="9">
        <v>4.0069349999999997E-2</v>
      </c>
      <c r="I49" s="9">
        <v>1.5604E-2</v>
      </c>
      <c r="J49" s="9">
        <v>6.9647040000000007E-2</v>
      </c>
      <c r="K49" s="9">
        <v>6.6980999999999999E-2</v>
      </c>
      <c r="L49" s="9">
        <v>5.3007309999999995E-2</v>
      </c>
      <c r="M49" s="9"/>
      <c r="N49" s="9"/>
      <c r="O49" s="9"/>
      <c r="P49" s="9"/>
    </row>
    <row r="50" spans="2:16" x14ac:dyDescent="0.2">
      <c r="B50" s="7" t="s">
        <v>258</v>
      </c>
      <c r="C50" s="8" t="s">
        <v>268</v>
      </c>
      <c r="D50" s="6" t="s">
        <v>258</v>
      </c>
      <c r="E50" s="9">
        <v>0.8826321800000001</v>
      </c>
      <c r="F50" s="9">
        <v>0.20819852</v>
      </c>
      <c r="G50" s="9">
        <v>0.21179700000000001</v>
      </c>
      <c r="H50" s="9">
        <v>0</v>
      </c>
      <c r="I50" s="9">
        <v>0</v>
      </c>
      <c r="J50" s="9">
        <v>0.41999552000000001</v>
      </c>
      <c r="K50" s="9">
        <v>3.6180000000000001E-3</v>
      </c>
      <c r="L50" s="9">
        <v>-0.20458051999999999</v>
      </c>
      <c r="M50" s="9"/>
      <c r="N50" s="9"/>
      <c r="O50" s="9"/>
      <c r="P50" s="9"/>
    </row>
    <row r="51" spans="2:16" x14ac:dyDescent="0.2">
      <c r="B51" s="7" t="s">
        <v>239</v>
      </c>
      <c r="C51" s="8" t="s">
        <v>240</v>
      </c>
      <c r="D51" s="6" t="s">
        <v>32</v>
      </c>
      <c r="E51" s="9">
        <v>4.7225690000000001E-2</v>
      </c>
      <c r="F51" s="9"/>
      <c r="G51" s="9"/>
      <c r="H51" s="9"/>
      <c r="I51" s="9"/>
      <c r="J51" s="9"/>
      <c r="K51" s="9">
        <v>2.5000000000000001E-3</v>
      </c>
      <c r="L51" s="9">
        <v>2.5000000000000001E-3</v>
      </c>
      <c r="M51" s="9"/>
      <c r="N51" s="9"/>
      <c r="O51" s="9"/>
      <c r="P51" s="9"/>
    </row>
    <row r="52" spans="2:16" x14ac:dyDescent="0.2">
      <c r="B52" s="7" t="s">
        <v>156</v>
      </c>
      <c r="C52" s="8" t="s">
        <v>157</v>
      </c>
      <c r="D52" s="6" t="s">
        <v>128</v>
      </c>
      <c r="E52" s="9">
        <v>31.8094</v>
      </c>
      <c r="F52" s="9">
        <v>13.415875</v>
      </c>
      <c r="G52" s="9">
        <v>0.27900000000000003</v>
      </c>
      <c r="H52" s="9">
        <v>0</v>
      </c>
      <c r="I52" s="9">
        <v>21.047000000000001</v>
      </c>
      <c r="J52" s="9">
        <v>34.741875</v>
      </c>
      <c r="K52" s="9"/>
      <c r="L52" s="9">
        <v>-13.415875</v>
      </c>
      <c r="M52" s="9"/>
      <c r="N52" s="9"/>
      <c r="O52" s="9"/>
      <c r="P52" s="9"/>
    </row>
    <row r="53" spans="2:16" x14ac:dyDescent="0.2">
      <c r="B53" s="7" t="s">
        <v>269</v>
      </c>
      <c r="C53" s="8" t="s">
        <v>270</v>
      </c>
      <c r="D53" s="6" t="s">
        <v>128</v>
      </c>
      <c r="E53" s="9"/>
      <c r="F53" s="9">
        <v>0</v>
      </c>
      <c r="G53" s="9">
        <v>0</v>
      </c>
      <c r="H53" s="9">
        <v>0</v>
      </c>
      <c r="I53" s="9">
        <v>6.7400890000000002</v>
      </c>
      <c r="J53" s="9">
        <v>6.7400890000000002</v>
      </c>
      <c r="K53" s="9"/>
      <c r="L53" s="9">
        <v>0</v>
      </c>
      <c r="M53" s="9"/>
      <c r="N53" s="9"/>
      <c r="O53" s="9"/>
      <c r="P53" s="9"/>
    </row>
    <row r="54" spans="2:16" x14ac:dyDescent="0.2">
      <c r="B54" s="7" t="s">
        <v>271</v>
      </c>
      <c r="C54" s="8" t="s">
        <v>272</v>
      </c>
      <c r="D54" s="6" t="s">
        <v>128</v>
      </c>
      <c r="E54" s="9"/>
      <c r="F54" s="9">
        <v>0</v>
      </c>
      <c r="G54" s="9">
        <v>0</v>
      </c>
      <c r="H54" s="9">
        <v>0</v>
      </c>
      <c r="I54" s="9">
        <v>719.97964400000001</v>
      </c>
      <c r="J54" s="9">
        <v>719.97964400000001</v>
      </c>
      <c r="K54" s="9"/>
      <c r="L54" s="9">
        <v>0</v>
      </c>
      <c r="M54" s="9"/>
      <c r="N54" s="9"/>
      <c r="O54" s="9"/>
      <c r="P54" s="9"/>
    </row>
    <row r="55" spans="2:16" ht="25.5" x14ac:dyDescent="0.2">
      <c r="B55" s="7" t="s">
        <v>273</v>
      </c>
      <c r="C55" s="8" t="s">
        <v>274</v>
      </c>
      <c r="D55" s="6" t="s">
        <v>61</v>
      </c>
      <c r="E55" s="9">
        <v>0.3</v>
      </c>
      <c r="F55" s="9">
        <v>0.3</v>
      </c>
      <c r="G55" s="9">
        <v>0</v>
      </c>
      <c r="H55" s="9">
        <v>0</v>
      </c>
      <c r="I55" s="9">
        <v>0</v>
      </c>
      <c r="J55" s="9">
        <v>0.3</v>
      </c>
      <c r="K55" s="9"/>
      <c r="L55" s="9">
        <v>-0.3</v>
      </c>
      <c r="M55" s="9"/>
      <c r="N55" s="9"/>
      <c r="O55" s="9"/>
      <c r="P55" s="9"/>
    </row>
    <row r="56" spans="2:16" x14ac:dyDescent="0.2">
      <c r="B56" s="7" t="s">
        <v>124</v>
      </c>
      <c r="C56" s="8" t="s">
        <v>125</v>
      </c>
      <c r="D56" s="6" t="s">
        <v>61</v>
      </c>
      <c r="E56" s="9">
        <v>35.232074739999995</v>
      </c>
      <c r="F56" s="9">
        <v>1.5966959999999999</v>
      </c>
      <c r="G56" s="9">
        <v>0.66121099999999999</v>
      </c>
      <c r="H56" s="9">
        <v>0.66151599999999999</v>
      </c>
      <c r="I56" s="9">
        <v>0.45363391999999997</v>
      </c>
      <c r="J56" s="9">
        <v>3.3730569199999998</v>
      </c>
      <c r="K56" s="9"/>
      <c r="L56" s="9">
        <v>-1.5966959999999999</v>
      </c>
      <c r="M56" s="9"/>
      <c r="N56" s="9"/>
      <c r="O56" s="9"/>
      <c r="P56" s="9"/>
    </row>
    <row r="57" spans="2:16" x14ac:dyDescent="0.2">
      <c r="B57" s="7" t="s">
        <v>275</v>
      </c>
      <c r="C57" s="8" t="s">
        <v>276</v>
      </c>
      <c r="D57" s="6" t="s">
        <v>61</v>
      </c>
      <c r="E57" s="9">
        <v>1.002</v>
      </c>
      <c r="F57" s="9">
        <v>0</v>
      </c>
      <c r="G57" s="9">
        <v>0.251</v>
      </c>
      <c r="H57" s="9">
        <v>0.251</v>
      </c>
      <c r="I57" s="9">
        <v>0</v>
      </c>
      <c r="J57" s="9">
        <v>0.502</v>
      </c>
      <c r="K57" s="9"/>
      <c r="L57" s="9">
        <v>0</v>
      </c>
      <c r="M57" s="9"/>
      <c r="N57" s="9"/>
      <c r="O57" s="9"/>
      <c r="P57" s="9"/>
    </row>
    <row r="58" spans="2:16" x14ac:dyDescent="0.2">
      <c r="B58" s="7" t="s">
        <v>277</v>
      </c>
      <c r="C58" s="8" t="s">
        <v>278</v>
      </c>
      <c r="D58" s="6" t="s">
        <v>61</v>
      </c>
      <c r="E58" s="9">
        <v>0.25</v>
      </c>
      <c r="F58" s="9">
        <v>0</v>
      </c>
      <c r="G58" s="9">
        <v>0</v>
      </c>
      <c r="H58" s="9">
        <v>0.75</v>
      </c>
      <c r="I58" s="9">
        <v>0</v>
      </c>
      <c r="J58" s="9">
        <v>0.75</v>
      </c>
      <c r="K58" s="9"/>
      <c r="L58" s="9">
        <v>0</v>
      </c>
      <c r="M58" s="9"/>
      <c r="N58" s="9"/>
      <c r="O58" s="9"/>
      <c r="P58" s="9"/>
    </row>
    <row r="59" spans="2:16" x14ac:dyDescent="0.2">
      <c r="B59" s="7" t="s">
        <v>234</v>
      </c>
      <c r="C59" s="8" t="s">
        <v>235</v>
      </c>
      <c r="D59" s="6" t="s">
        <v>61</v>
      </c>
      <c r="E59" s="9"/>
      <c r="F59" s="9">
        <v>0</v>
      </c>
      <c r="G59" s="9">
        <v>0.12</v>
      </c>
      <c r="H59" s="9">
        <v>0.1</v>
      </c>
      <c r="I59" s="9">
        <v>1.07</v>
      </c>
      <c r="J59" s="9">
        <v>1.29</v>
      </c>
      <c r="K59" s="9"/>
      <c r="L59" s="9">
        <v>0</v>
      </c>
      <c r="M59" s="9"/>
      <c r="N59" s="9"/>
      <c r="O59" s="9"/>
      <c r="P59" s="9"/>
    </row>
    <row r="60" spans="2:16" x14ac:dyDescent="0.2">
      <c r="B60" s="7" t="s">
        <v>279</v>
      </c>
      <c r="C60" s="8" t="s">
        <v>280</v>
      </c>
      <c r="D60" s="6" t="s">
        <v>249</v>
      </c>
      <c r="E60" s="9">
        <v>2.891391</v>
      </c>
      <c r="F60" s="9">
        <v>-0.102114</v>
      </c>
      <c r="G60" s="9">
        <v>0</v>
      </c>
      <c r="H60" s="9">
        <v>0</v>
      </c>
      <c r="I60" s="9">
        <v>0</v>
      </c>
      <c r="J60" s="9">
        <v>-0.102114</v>
      </c>
      <c r="K60" s="9"/>
      <c r="L60" s="9">
        <v>0.102114</v>
      </c>
      <c r="M60" s="9"/>
      <c r="N60" s="9"/>
      <c r="O60" s="9"/>
      <c r="P60" s="9"/>
    </row>
    <row r="61" spans="2:16" x14ac:dyDescent="0.2">
      <c r="B61" s="7" t="s">
        <v>232</v>
      </c>
      <c r="C61" s="8" t="s">
        <v>233</v>
      </c>
      <c r="D61" s="6" t="s">
        <v>249</v>
      </c>
      <c r="E61" s="9"/>
      <c r="F61" s="9">
        <v>2.2577720000000001</v>
      </c>
      <c r="G61" s="9">
        <v>-0.40262674999999998</v>
      </c>
      <c r="H61" s="9">
        <v>-0.91572973999999996</v>
      </c>
      <c r="I61" s="9">
        <v>0.167209</v>
      </c>
      <c r="J61" s="9">
        <v>1.1066245100000001</v>
      </c>
      <c r="K61" s="9"/>
      <c r="L61" s="9">
        <v>-2.2577720000000001</v>
      </c>
      <c r="M61" s="9"/>
      <c r="N61" s="9"/>
      <c r="O61" s="9"/>
      <c r="P61" s="9"/>
    </row>
    <row r="62" spans="2:16" x14ac:dyDescent="0.2">
      <c r="B62" s="7" t="s">
        <v>170</v>
      </c>
      <c r="C62" s="8" t="s">
        <v>171</v>
      </c>
      <c r="D62" s="6" t="s">
        <v>170</v>
      </c>
      <c r="E62" s="9">
        <v>0.97222600000000003</v>
      </c>
      <c r="F62" s="9">
        <v>0.47631200000000001</v>
      </c>
      <c r="G62" s="9">
        <v>0</v>
      </c>
      <c r="H62" s="9">
        <v>0.47631200000000001</v>
      </c>
      <c r="I62" s="9">
        <v>0</v>
      </c>
      <c r="J62" s="9">
        <v>0.95262400000000003</v>
      </c>
      <c r="K62" s="9"/>
      <c r="L62" s="9">
        <v>-0.47631200000000001</v>
      </c>
      <c r="M62" s="9"/>
      <c r="N62" s="9"/>
      <c r="O62" s="9"/>
      <c r="P62" s="9"/>
    </row>
    <row r="63" spans="2:16" x14ac:dyDescent="0.2">
      <c r="B63" s="7" t="s">
        <v>281</v>
      </c>
      <c r="C63" s="8" t="s">
        <v>282</v>
      </c>
      <c r="D63" s="6" t="s">
        <v>26</v>
      </c>
      <c r="E63" s="9"/>
      <c r="F63" s="9">
        <v>0</v>
      </c>
      <c r="G63" s="9">
        <v>0</v>
      </c>
      <c r="H63" s="9">
        <v>0</v>
      </c>
      <c r="I63" s="9">
        <v>6.5465160000000008E-2</v>
      </c>
      <c r="J63" s="9">
        <v>6.5465160000000008E-2</v>
      </c>
      <c r="K63" s="9"/>
      <c r="L63" s="9">
        <v>0</v>
      </c>
      <c r="M63" s="9"/>
      <c r="N63" s="9"/>
      <c r="O63" s="9"/>
      <c r="P63" s="9"/>
    </row>
    <row r="64" spans="2:16" x14ac:dyDescent="0.2">
      <c r="B64" s="7" t="s">
        <v>283</v>
      </c>
      <c r="C64" s="8" t="s">
        <v>284</v>
      </c>
      <c r="D64" s="6" t="s">
        <v>26</v>
      </c>
      <c r="E64" s="9">
        <v>14.32</v>
      </c>
      <c r="F64" s="9">
        <v>0</v>
      </c>
      <c r="G64" s="9">
        <v>0</v>
      </c>
      <c r="H64" s="9">
        <v>0</v>
      </c>
      <c r="I64" s="9">
        <v>6.0369999999999999</v>
      </c>
      <c r="J64" s="9">
        <v>6.0369999999999999</v>
      </c>
      <c r="K64" s="9"/>
      <c r="L64" s="9">
        <v>0</v>
      </c>
      <c r="M64" s="9"/>
      <c r="N64" s="9"/>
      <c r="O64" s="9"/>
      <c r="P64" s="9"/>
    </row>
    <row r="65" spans="2:16" x14ac:dyDescent="0.2">
      <c r="B65" s="7" t="s">
        <v>160</v>
      </c>
      <c r="C65" s="8" t="s">
        <v>161</v>
      </c>
      <c r="D65" s="6" t="s">
        <v>77</v>
      </c>
      <c r="E65" s="9">
        <v>0.69499999999999995</v>
      </c>
      <c r="F65" s="9">
        <v>0</v>
      </c>
      <c r="G65" s="9">
        <v>1.8</v>
      </c>
      <c r="H65" s="9">
        <v>0</v>
      </c>
      <c r="I65" s="9">
        <v>-1.8</v>
      </c>
      <c r="J65" s="9">
        <v>0</v>
      </c>
      <c r="K65" s="9"/>
      <c r="L65" s="9">
        <v>0</v>
      </c>
      <c r="M65" s="9"/>
      <c r="N65" s="9"/>
      <c r="O65" s="9"/>
      <c r="P65" s="9"/>
    </row>
    <row r="66" spans="2:16" x14ac:dyDescent="0.2">
      <c r="B66" s="7" t="s">
        <v>175</v>
      </c>
      <c r="C66" s="8" t="s">
        <v>176</v>
      </c>
      <c r="D66" s="6" t="s">
        <v>77</v>
      </c>
      <c r="E66" s="9">
        <v>1</v>
      </c>
      <c r="F66" s="9">
        <v>0</v>
      </c>
      <c r="G66" s="9">
        <v>0</v>
      </c>
      <c r="H66" s="9">
        <v>0</v>
      </c>
      <c r="I66" s="9">
        <v>1.7</v>
      </c>
      <c r="J66" s="9">
        <v>1.7</v>
      </c>
      <c r="K66" s="9"/>
      <c r="L66" s="9">
        <v>0</v>
      </c>
      <c r="M66" s="9"/>
      <c r="N66" s="9"/>
      <c r="O66" s="9"/>
      <c r="P66" s="9"/>
    </row>
    <row r="67" spans="2:16" x14ac:dyDescent="0.2">
      <c r="B67" s="7" t="s">
        <v>285</v>
      </c>
      <c r="C67" s="8" t="s">
        <v>286</v>
      </c>
      <c r="D67" s="6" t="s">
        <v>287</v>
      </c>
      <c r="E67" s="9">
        <v>20.249662000000001</v>
      </c>
      <c r="F67" s="9">
        <v>0</v>
      </c>
      <c r="G67" s="9">
        <v>-6.0883E-2</v>
      </c>
      <c r="H67" s="9">
        <v>50.533679999999997</v>
      </c>
      <c r="I67" s="9">
        <v>0</v>
      </c>
      <c r="J67" s="9">
        <v>50.472797</v>
      </c>
      <c r="K67" s="9"/>
      <c r="L67" s="9">
        <v>0</v>
      </c>
      <c r="M67" s="9"/>
      <c r="N67" s="9"/>
      <c r="O67" s="9"/>
      <c r="P67" s="9"/>
    </row>
    <row r="68" spans="2:16" ht="25.5" x14ac:dyDescent="0.2">
      <c r="B68" s="7" t="s">
        <v>288</v>
      </c>
      <c r="C68" s="8" t="s">
        <v>289</v>
      </c>
      <c r="D68" s="6" t="s">
        <v>290</v>
      </c>
      <c r="E68" s="9">
        <v>0</v>
      </c>
      <c r="F68" s="9">
        <v>0</v>
      </c>
      <c r="G68" s="9">
        <v>7.4505805969238278E-15</v>
      </c>
      <c r="H68" s="9">
        <v>0</v>
      </c>
      <c r="I68" s="9">
        <v>0</v>
      </c>
      <c r="J68" s="9">
        <v>7.4505805969238278E-15</v>
      </c>
      <c r="K68" s="9"/>
      <c r="L68" s="9">
        <v>0</v>
      </c>
      <c r="M68" s="9"/>
      <c r="N68" s="9"/>
      <c r="O68" s="9"/>
      <c r="P68" s="9"/>
    </row>
    <row r="69" spans="2:16" x14ac:dyDescent="0.2">
      <c r="B69" s="7" t="s">
        <v>180</v>
      </c>
      <c r="C69" s="8" t="s">
        <v>181</v>
      </c>
      <c r="D69" s="6" t="s">
        <v>58</v>
      </c>
      <c r="E69" s="9"/>
      <c r="F69" s="9">
        <v>0</v>
      </c>
      <c r="G69" s="9">
        <v>0</v>
      </c>
      <c r="H69" s="9">
        <v>293.41976599999998</v>
      </c>
      <c r="I69" s="9">
        <v>440.13022899999999</v>
      </c>
      <c r="J69" s="9">
        <v>733.54999499999997</v>
      </c>
      <c r="K69" s="9"/>
      <c r="L69" s="9">
        <v>0</v>
      </c>
      <c r="M69" s="9"/>
      <c r="N69" s="9"/>
      <c r="O69" s="9"/>
      <c r="P69" s="9"/>
    </row>
    <row r="70" spans="2:16" x14ac:dyDescent="0.2">
      <c r="B70" s="7" t="s">
        <v>206</v>
      </c>
      <c r="C70" s="8" t="s">
        <v>207</v>
      </c>
      <c r="D70" s="6" t="s">
        <v>139</v>
      </c>
      <c r="E70" s="9">
        <v>45.597495000000002</v>
      </c>
      <c r="F70" s="9">
        <v>2.4244080000000001</v>
      </c>
      <c r="G70" s="9">
        <v>0</v>
      </c>
      <c r="H70" s="9">
        <v>0</v>
      </c>
      <c r="I70" s="9">
        <v>2.2499999999999999E-2</v>
      </c>
      <c r="J70" s="9">
        <v>2.4469080000000001</v>
      </c>
      <c r="K70" s="9"/>
      <c r="L70" s="9">
        <v>-2.4244080000000001</v>
      </c>
      <c r="M70" s="9"/>
      <c r="N70" s="9"/>
      <c r="O70" s="9"/>
      <c r="P70" s="9"/>
    </row>
    <row r="71" spans="2:16" x14ac:dyDescent="0.2">
      <c r="B71" s="7" t="s">
        <v>134</v>
      </c>
      <c r="C71" s="8" t="s">
        <v>135</v>
      </c>
      <c r="D71" s="6" t="s">
        <v>136</v>
      </c>
      <c r="E71" s="9">
        <v>0.1</v>
      </c>
      <c r="F71" s="9">
        <v>0.1</v>
      </c>
      <c r="G71" s="9">
        <v>0</v>
      </c>
      <c r="H71" s="9">
        <v>0</v>
      </c>
      <c r="I71" s="9">
        <v>-3.0942999999999998E-2</v>
      </c>
      <c r="J71" s="9">
        <v>6.9056999999999993E-2</v>
      </c>
      <c r="K71" s="9"/>
      <c r="L71" s="9">
        <v>-0.1</v>
      </c>
      <c r="M71" s="9"/>
      <c r="N71" s="9"/>
      <c r="O71" s="9"/>
      <c r="P71" s="9"/>
    </row>
    <row r="72" spans="2:16" x14ac:dyDescent="0.2">
      <c r="B72" s="7" t="s">
        <v>291</v>
      </c>
      <c r="C72" s="8" t="s">
        <v>292</v>
      </c>
      <c r="D72" s="6" t="s">
        <v>21</v>
      </c>
      <c r="E72" s="9">
        <v>66.086844970000001</v>
      </c>
      <c r="F72" s="9">
        <v>1.1372199599999999</v>
      </c>
      <c r="G72" s="9">
        <v>0</v>
      </c>
      <c r="H72" s="9">
        <v>0</v>
      </c>
      <c r="I72" s="9">
        <v>3.3022360000000002</v>
      </c>
      <c r="J72" s="9">
        <v>4.4394559600000001</v>
      </c>
      <c r="K72" s="9"/>
      <c r="L72" s="9">
        <v>-1.1372199599999999</v>
      </c>
      <c r="M72" s="9"/>
      <c r="N72" s="9"/>
      <c r="O72" s="9"/>
      <c r="P72" s="9"/>
    </row>
    <row r="73" spans="2:16" x14ac:dyDescent="0.2">
      <c r="B73" s="7" t="s">
        <v>19</v>
      </c>
      <c r="C73" s="8" t="s">
        <v>20</v>
      </c>
      <c r="D73" s="6" t="s">
        <v>21</v>
      </c>
      <c r="E73" s="9">
        <v>255.01049399999999</v>
      </c>
      <c r="F73" s="9">
        <v>0</v>
      </c>
      <c r="G73" s="9">
        <v>255.947667</v>
      </c>
      <c r="H73" s="9">
        <v>0</v>
      </c>
      <c r="I73" s="9">
        <v>-1.142269</v>
      </c>
      <c r="J73" s="9">
        <v>254.805398</v>
      </c>
      <c r="K73" s="9"/>
      <c r="L73" s="9">
        <v>0</v>
      </c>
      <c r="M73" s="9"/>
      <c r="N73" s="9"/>
      <c r="O73" s="9"/>
      <c r="P73" s="9"/>
    </row>
    <row r="74" spans="2:16" x14ac:dyDescent="0.2">
      <c r="B74" s="7" t="s">
        <v>220</v>
      </c>
      <c r="C74" s="8" t="s">
        <v>221</v>
      </c>
      <c r="D74" s="6" t="s">
        <v>32</v>
      </c>
      <c r="E74" s="9">
        <v>8.2000000000000003E-2</v>
      </c>
      <c r="F74" s="9">
        <v>0</v>
      </c>
      <c r="G74" s="9">
        <v>0.1</v>
      </c>
      <c r="H74" s="9">
        <v>0.05</v>
      </c>
      <c r="I74" s="9">
        <v>0</v>
      </c>
      <c r="J74" s="9">
        <v>0.15</v>
      </c>
      <c r="K74" s="9"/>
      <c r="L74" s="9">
        <v>0</v>
      </c>
      <c r="M74" s="9"/>
      <c r="N74" s="9"/>
      <c r="O74" s="9"/>
      <c r="P74" s="9"/>
    </row>
    <row r="75" spans="2:16" x14ac:dyDescent="0.2">
      <c r="B75" s="7" t="s">
        <v>293</v>
      </c>
      <c r="C75" s="8" t="s">
        <v>294</v>
      </c>
      <c r="D75" s="6" t="s">
        <v>32</v>
      </c>
      <c r="E75" s="9">
        <v>0.17</v>
      </c>
      <c r="F75" s="9">
        <v>0</v>
      </c>
      <c r="G75" s="9">
        <v>4.5999999999999999E-2</v>
      </c>
      <c r="H75" s="9">
        <v>0</v>
      </c>
      <c r="I75" s="9">
        <v>0</v>
      </c>
      <c r="J75" s="9">
        <v>4.5999999999999999E-2</v>
      </c>
      <c r="K75" s="9"/>
      <c r="L75" s="9">
        <v>0</v>
      </c>
      <c r="M75" s="9"/>
      <c r="N75" s="9"/>
      <c r="O75" s="9"/>
      <c r="P75" s="9"/>
    </row>
    <row r="76" spans="2:16" x14ac:dyDescent="0.2">
      <c r="B76" s="7" t="s">
        <v>182</v>
      </c>
      <c r="C76" s="8" t="s">
        <v>183</v>
      </c>
      <c r="D76" s="6" t="s">
        <v>184</v>
      </c>
      <c r="E76" s="9">
        <v>4.3901250000000003</v>
      </c>
      <c r="F76" s="9">
        <v>0</v>
      </c>
      <c r="G76" s="9">
        <v>0.88491699999999995</v>
      </c>
      <c r="H76" s="9">
        <v>1.1020000000000001</v>
      </c>
      <c r="I76" s="9">
        <v>1.1000000000000001</v>
      </c>
      <c r="J76" s="9">
        <v>3.0869170000000001</v>
      </c>
      <c r="K76" s="9"/>
      <c r="L76" s="9">
        <v>0</v>
      </c>
      <c r="M76" s="9"/>
      <c r="N76" s="9"/>
      <c r="O76" s="9"/>
      <c r="P76" s="9"/>
    </row>
    <row r="77" spans="2:16" x14ac:dyDescent="0.2">
      <c r="B77" s="7" t="s">
        <v>185</v>
      </c>
      <c r="C77" s="8" t="s">
        <v>186</v>
      </c>
      <c r="D77" s="6" t="s">
        <v>184</v>
      </c>
      <c r="E77" s="9">
        <v>0.153944</v>
      </c>
      <c r="F77" s="9">
        <v>0</v>
      </c>
      <c r="G77" s="9">
        <v>0</v>
      </c>
      <c r="H77" s="9">
        <v>0.24829999999999999</v>
      </c>
      <c r="I77" s="9">
        <v>-0.03</v>
      </c>
      <c r="J77" s="9">
        <v>0.21829999999999999</v>
      </c>
      <c r="K77" s="9"/>
      <c r="L77" s="9">
        <v>0</v>
      </c>
      <c r="M77" s="9"/>
      <c r="N77" s="9"/>
      <c r="O77" s="9"/>
      <c r="P77" s="9"/>
    </row>
    <row r="78" spans="2:16" x14ac:dyDescent="0.2">
      <c r="B78" s="7" t="s">
        <v>295</v>
      </c>
      <c r="C78" s="8" t="s">
        <v>296</v>
      </c>
      <c r="D78" s="6" t="s">
        <v>184</v>
      </c>
      <c r="E78" s="9">
        <v>10.222595</v>
      </c>
      <c r="F78" s="9">
        <v>0</v>
      </c>
      <c r="G78" s="9">
        <v>0.122726</v>
      </c>
      <c r="H78" s="9">
        <v>0</v>
      </c>
      <c r="I78" s="9">
        <v>4.7073739999999997</v>
      </c>
      <c r="J78" s="9">
        <v>4.8300999999999998</v>
      </c>
      <c r="K78" s="9"/>
      <c r="L78" s="9">
        <v>0</v>
      </c>
      <c r="M78" s="9"/>
      <c r="N78" s="9"/>
      <c r="O78" s="9"/>
      <c r="P78" s="9"/>
    </row>
    <row r="79" spans="2:16" ht="25.5" x14ac:dyDescent="0.2">
      <c r="B79" s="7" t="s">
        <v>297</v>
      </c>
      <c r="C79" s="8" t="s">
        <v>298</v>
      </c>
      <c r="D79" s="6" t="s">
        <v>80</v>
      </c>
      <c r="E79" s="9">
        <v>1.01</v>
      </c>
      <c r="F79" s="9">
        <v>0.1</v>
      </c>
      <c r="G79" s="9">
        <v>0.315</v>
      </c>
      <c r="H79" s="9">
        <v>0</v>
      </c>
      <c r="I79" s="9">
        <v>0</v>
      </c>
      <c r="J79" s="9">
        <v>0.41499999999999998</v>
      </c>
      <c r="K79" s="9"/>
      <c r="L79" s="9">
        <v>-0.1</v>
      </c>
      <c r="M79" s="9"/>
      <c r="N79" s="9"/>
      <c r="O79" s="9"/>
      <c r="P79" s="9"/>
    </row>
    <row r="80" spans="2:16" x14ac:dyDescent="0.2">
      <c r="B80" s="7" t="s">
        <v>187</v>
      </c>
      <c r="C80" s="8" t="s">
        <v>188</v>
      </c>
      <c r="D80" s="6" t="s">
        <v>80</v>
      </c>
      <c r="E80" s="9">
        <v>0.37828699999999998</v>
      </c>
      <c r="F80" s="9">
        <v>0.38119999999999998</v>
      </c>
      <c r="G80" s="9">
        <v>-6.7360000000000003E-2</v>
      </c>
      <c r="H80" s="9">
        <v>0</v>
      </c>
      <c r="I80" s="9">
        <v>1.2500000000000001E-2</v>
      </c>
      <c r="J80" s="9">
        <v>0.32634000000000002</v>
      </c>
      <c r="K80" s="9"/>
      <c r="L80" s="9">
        <v>-0.38119999999999998</v>
      </c>
      <c r="M80" s="9"/>
      <c r="N80" s="9"/>
      <c r="O80" s="9"/>
      <c r="P80" s="9"/>
    </row>
    <row r="81" spans="2:16" ht="25.5" x14ac:dyDescent="0.2">
      <c r="B81" s="7" t="s">
        <v>299</v>
      </c>
      <c r="C81" s="8" t="s">
        <v>300</v>
      </c>
      <c r="D81" s="6" t="s">
        <v>301</v>
      </c>
      <c r="E81" s="9">
        <v>5.1907410000000001E-2</v>
      </c>
      <c r="F81" s="9">
        <v>0</v>
      </c>
      <c r="G81" s="9">
        <v>0</v>
      </c>
      <c r="H81" s="9">
        <v>3.602503E-2</v>
      </c>
      <c r="I81" s="9">
        <v>2.5957099999999997E-2</v>
      </c>
      <c r="J81" s="9">
        <v>6.1982129999999996E-2</v>
      </c>
      <c r="K81" s="9"/>
      <c r="L81" s="9">
        <v>0</v>
      </c>
      <c r="M81" s="9"/>
      <c r="N81" s="9"/>
      <c r="O81" s="9"/>
      <c r="P81" s="9"/>
    </row>
    <row r="82" spans="2:16" x14ac:dyDescent="0.2">
      <c r="B82" s="7" t="s">
        <v>147</v>
      </c>
      <c r="C82" s="8" t="s">
        <v>148</v>
      </c>
      <c r="D82" s="6" t="s">
        <v>149</v>
      </c>
      <c r="E82" s="9">
        <v>3.0776829999999999</v>
      </c>
      <c r="F82" s="9">
        <v>0.53444000000000003</v>
      </c>
      <c r="G82" s="9">
        <v>2.0779999999999998</v>
      </c>
      <c r="H82" s="9">
        <v>0</v>
      </c>
      <c r="I82" s="9">
        <v>0.14000000000000001</v>
      </c>
      <c r="J82" s="9">
        <v>2.75244</v>
      </c>
      <c r="K82" s="9"/>
      <c r="L82" s="9">
        <v>-0.53444000000000003</v>
      </c>
      <c r="M82" s="9"/>
      <c r="N82" s="9"/>
      <c r="O82" s="9"/>
      <c r="P82" s="9"/>
    </row>
    <row r="83" spans="2:16" x14ac:dyDescent="0.2">
      <c r="B83" s="7" t="s">
        <v>85</v>
      </c>
      <c r="C83" s="8" t="s">
        <v>86</v>
      </c>
      <c r="D83" s="6" t="s">
        <v>87</v>
      </c>
      <c r="E83" s="9">
        <v>0.116309</v>
      </c>
      <c r="F83" s="9">
        <v>0</v>
      </c>
      <c r="G83" s="9">
        <v>0</v>
      </c>
      <c r="H83" s="9">
        <v>0</v>
      </c>
      <c r="I83" s="9">
        <v>17.571000000000002</v>
      </c>
      <c r="J83" s="9">
        <v>17.571000000000002</v>
      </c>
      <c r="K83" s="9"/>
      <c r="L83" s="9">
        <v>0</v>
      </c>
      <c r="M83" s="9"/>
      <c r="N83" s="9"/>
      <c r="O83" s="9"/>
      <c r="P83" s="9"/>
    </row>
    <row r="84" spans="2:16" ht="25.5" x14ac:dyDescent="0.2">
      <c r="B84" s="7" t="s">
        <v>302</v>
      </c>
      <c r="C84" s="8" t="s">
        <v>303</v>
      </c>
      <c r="D84" s="6" t="s">
        <v>44</v>
      </c>
      <c r="E84" s="9"/>
      <c r="F84" s="9">
        <v>0</v>
      </c>
      <c r="G84" s="9">
        <v>0</v>
      </c>
      <c r="H84" s="9">
        <v>0.71</v>
      </c>
      <c r="I84" s="9">
        <v>0</v>
      </c>
      <c r="J84" s="9">
        <v>0.71</v>
      </c>
      <c r="K84" s="9"/>
      <c r="L84" s="9">
        <v>0</v>
      </c>
      <c r="M84" s="9"/>
      <c r="N84" s="9"/>
      <c r="O84" s="9"/>
      <c r="P84" s="9"/>
    </row>
    <row r="85" spans="2:16" x14ac:dyDescent="0.2">
      <c r="B85" s="7" t="s">
        <v>42</v>
      </c>
      <c r="C85" s="8" t="s">
        <v>43</v>
      </c>
      <c r="D85" s="6" t="s">
        <v>44</v>
      </c>
      <c r="E85" s="9">
        <v>1.073E-3</v>
      </c>
      <c r="F85" s="9">
        <v>0</v>
      </c>
      <c r="G85" s="9">
        <v>4.4169999999999999E-3</v>
      </c>
      <c r="H85" s="9">
        <v>0</v>
      </c>
      <c r="I85" s="9">
        <v>-4.7000000000000005E-7</v>
      </c>
      <c r="J85" s="9">
        <v>4.4165300000000001E-3</v>
      </c>
      <c r="K85" s="9"/>
      <c r="L85" s="9">
        <v>0</v>
      </c>
      <c r="M85" s="9"/>
      <c r="N85" s="9"/>
      <c r="O85" s="9"/>
      <c r="P85" s="9"/>
    </row>
    <row r="86" spans="2:16" ht="25.5" x14ac:dyDescent="0.2">
      <c r="B86" s="7" t="s">
        <v>45</v>
      </c>
      <c r="C86" s="8" t="s">
        <v>46</v>
      </c>
      <c r="D86" s="6" t="s">
        <v>44</v>
      </c>
      <c r="E86" s="9"/>
      <c r="F86" s="9">
        <v>0</v>
      </c>
      <c r="G86" s="9">
        <v>0.32891599999999999</v>
      </c>
      <c r="H86" s="9">
        <v>0</v>
      </c>
      <c r="I86" s="9">
        <v>4.5000000000000003E-7</v>
      </c>
      <c r="J86" s="9">
        <v>0.32891645000000003</v>
      </c>
      <c r="K86" s="9"/>
      <c r="L86" s="9">
        <v>0</v>
      </c>
      <c r="M86" s="9"/>
      <c r="N86" s="9"/>
      <c r="O86" s="9"/>
      <c r="P86" s="9"/>
    </row>
    <row r="87" spans="2:16" x14ac:dyDescent="0.2">
      <c r="B87" s="7" t="s">
        <v>18</v>
      </c>
      <c r="C87" s="8" t="s">
        <v>205</v>
      </c>
      <c r="D87" s="6" t="s">
        <v>18</v>
      </c>
      <c r="E87" s="9">
        <v>4.5039500000000003E-2</v>
      </c>
      <c r="F87" s="9">
        <v>0</v>
      </c>
      <c r="G87" s="9">
        <v>0</v>
      </c>
      <c r="H87" s="9">
        <v>0.3</v>
      </c>
      <c r="I87" s="9">
        <v>0</v>
      </c>
      <c r="J87" s="9">
        <v>0.3</v>
      </c>
      <c r="K87" s="9"/>
      <c r="L87" s="9">
        <v>0</v>
      </c>
      <c r="M87" s="9"/>
      <c r="N87" s="9"/>
      <c r="O87" s="9"/>
      <c r="P87" s="9"/>
    </row>
    <row r="88" spans="2:16" x14ac:dyDescent="0.2">
      <c r="B88" s="7" t="s">
        <v>22</v>
      </c>
      <c r="C88" s="8" t="s">
        <v>23</v>
      </c>
      <c r="D88" s="6" t="s">
        <v>18</v>
      </c>
      <c r="E88" s="9">
        <v>0.19244149999999999</v>
      </c>
      <c r="F88" s="9">
        <v>0</v>
      </c>
      <c r="G88" s="9">
        <v>0</v>
      </c>
      <c r="H88" s="9">
        <v>1.95</v>
      </c>
      <c r="I88" s="9">
        <v>0</v>
      </c>
      <c r="J88" s="9">
        <v>1.95</v>
      </c>
      <c r="K88" s="9"/>
      <c r="L88" s="9">
        <v>0</v>
      </c>
      <c r="M88" s="9"/>
      <c r="N88" s="9"/>
      <c r="O88" s="9"/>
      <c r="P88" s="9"/>
    </row>
    <row r="89" spans="2:16" x14ac:dyDescent="0.2">
      <c r="B89" s="7" t="s">
        <v>191</v>
      </c>
      <c r="C89" s="8" t="s">
        <v>192</v>
      </c>
      <c r="D89" s="6" t="s">
        <v>193</v>
      </c>
      <c r="E89" s="9">
        <v>13.6939435</v>
      </c>
      <c r="F89" s="9">
        <v>-5.3786E-2</v>
      </c>
      <c r="G89" s="9">
        <v>10.096527999999999</v>
      </c>
      <c r="H89" s="9">
        <v>1.543274</v>
      </c>
      <c r="I89" s="9">
        <v>2.4891549999999998</v>
      </c>
      <c r="J89" s="9">
        <v>14.075170999999999</v>
      </c>
      <c r="K89" s="9">
        <v>-2.5687999999999999E-2</v>
      </c>
      <c r="L89" s="9">
        <v>2.8098000000000001E-2</v>
      </c>
      <c r="M89" s="9"/>
      <c r="N89" s="9"/>
      <c r="O89" s="9"/>
      <c r="P89" s="9"/>
    </row>
    <row r="90" spans="2:16" x14ac:dyDescent="0.2">
      <c r="B90" s="7" t="s">
        <v>304</v>
      </c>
      <c r="C90" s="8" t="s">
        <v>305</v>
      </c>
      <c r="D90" s="6" t="s">
        <v>306</v>
      </c>
      <c r="E90" s="9">
        <v>1.5880000000000001</v>
      </c>
      <c r="F90" s="9">
        <v>-5.5999999999999999E-3</v>
      </c>
      <c r="G90" s="9">
        <v>0</v>
      </c>
      <c r="H90" s="9">
        <v>-1.4999999999999999E-2</v>
      </c>
      <c r="I90" s="9">
        <v>1.1227499999999999</v>
      </c>
      <c r="J90" s="9">
        <v>1.10215</v>
      </c>
      <c r="K90" s="9">
        <v>-0.2</v>
      </c>
      <c r="L90" s="9">
        <v>-0.19439999999999999</v>
      </c>
      <c r="M90" s="9"/>
      <c r="N90" s="9"/>
      <c r="O90" s="9"/>
      <c r="P90" s="9"/>
    </row>
    <row r="91" spans="2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16" x14ac:dyDescent="0.2">
      <c r="B92" s="13" t="s">
        <v>51</v>
      </c>
      <c r="C92" s="14"/>
      <c r="D92" s="15"/>
      <c r="E92" s="16">
        <v>85357.880904639984</v>
      </c>
      <c r="F92" s="16">
        <v>22202.193325779997</v>
      </c>
      <c r="G92" s="16">
        <v>21267.517983559999</v>
      </c>
      <c r="H92" s="16">
        <v>22822.188854399999</v>
      </c>
      <c r="I92" s="16">
        <v>24196.640567820006</v>
      </c>
      <c r="J92" s="16">
        <v>90488.540731560002</v>
      </c>
      <c r="K92" s="16">
        <v>25578.20709163</v>
      </c>
      <c r="L92" s="16">
        <v>3376.0137658500021</v>
      </c>
      <c r="M92" s="16"/>
      <c r="N92" s="16"/>
      <c r="O92" s="16"/>
      <c r="P92" s="16"/>
    </row>
    <row r="93" spans="2:16" x14ac:dyDescent="0.2">
      <c r="B93" s="13" t="s">
        <v>52</v>
      </c>
      <c r="C93" s="14"/>
      <c r="D93" s="15"/>
      <c r="E93" s="16">
        <v>39948.229080279998</v>
      </c>
      <c r="F93" s="16">
        <v>9055.4467691900009</v>
      </c>
      <c r="G93" s="16">
        <v>10270.8307179</v>
      </c>
      <c r="H93" s="16">
        <v>9126.1554818999994</v>
      </c>
      <c r="I93" s="16">
        <v>20566.364572669998</v>
      </c>
      <c r="J93" s="16">
        <v>49018.797541659995</v>
      </c>
      <c r="K93" s="16">
        <v>8921.7690508799988</v>
      </c>
      <c r="L93" s="16">
        <v>-133.67771831000138</v>
      </c>
      <c r="M93" s="16"/>
      <c r="N93" s="16"/>
      <c r="O93" s="16"/>
      <c r="P93" s="16"/>
    </row>
    <row r="94" spans="2:16" x14ac:dyDescent="0.2">
      <c r="B94" s="13" t="s">
        <v>213</v>
      </c>
      <c r="C94" s="14"/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2:16" x14ac:dyDescent="0.2">
      <c r="B95" s="13" t="s">
        <v>214</v>
      </c>
      <c r="C95" s="14"/>
      <c r="D95" s="15"/>
      <c r="E95" s="10">
        <v>37170.793363999997</v>
      </c>
      <c r="F95" s="10">
        <v>8990.3880150000005</v>
      </c>
      <c r="G95" s="10">
        <v>9558.2791699999998</v>
      </c>
      <c r="H95" s="10">
        <v>9041.7177809999994</v>
      </c>
      <c r="I95" s="10">
        <v>11792.379294</v>
      </c>
      <c r="J95" s="10">
        <f>SUM(F95:I95)</f>
        <v>39382.764259999996</v>
      </c>
      <c r="K95" s="10">
        <v>8818.6723120000006</v>
      </c>
      <c r="L95" s="10">
        <f>K95-F95</f>
        <v>-171.71570299999985</v>
      </c>
      <c r="M95" s="16"/>
      <c r="N95" s="16"/>
      <c r="O95" s="16"/>
      <c r="P95" s="16"/>
    </row>
    <row r="96" spans="2:16" x14ac:dyDescent="0.2">
      <c r="B96" s="13" t="s">
        <v>215</v>
      </c>
      <c r="C96" s="14"/>
      <c r="D96" s="15"/>
      <c r="E96" s="10">
        <v>5617.0771590000004</v>
      </c>
      <c r="F96" s="10">
        <v>1366.04862</v>
      </c>
      <c r="G96" s="10">
        <v>1473.327196</v>
      </c>
      <c r="H96" s="10">
        <v>1530.4326100000001</v>
      </c>
      <c r="I96" s="10">
        <v>1724.76208</v>
      </c>
      <c r="J96" s="10">
        <f>SUM(F96:I96)</f>
        <v>6094.570506</v>
      </c>
      <c r="K96" s="10">
        <v>1358.8120960000001</v>
      </c>
      <c r="L96" s="10">
        <f>K96-F96</f>
        <v>-7.2365239999999176</v>
      </c>
      <c r="M96" s="16"/>
      <c r="N96" s="16"/>
      <c r="O96" s="16"/>
      <c r="P96" s="16"/>
    </row>
    <row r="97" spans="2:16" x14ac:dyDescent="0.2">
      <c r="B97" s="21" t="s">
        <v>320</v>
      </c>
      <c r="C97" s="22"/>
      <c r="D97" s="23"/>
      <c r="E97" s="24">
        <v>125306.10998491998</v>
      </c>
      <c r="F97" s="24">
        <v>31257.640094969993</v>
      </c>
      <c r="G97" s="24">
        <v>31538.348701460003</v>
      </c>
      <c r="H97" s="24">
        <v>31948.344336300001</v>
      </c>
      <c r="I97" s="24">
        <v>44763.005140489993</v>
      </c>
      <c r="J97" s="24">
        <v>139507.33827322</v>
      </c>
      <c r="K97" s="24">
        <v>34499.976142509993</v>
      </c>
      <c r="L97" s="24">
        <v>3242.3360475400009</v>
      </c>
      <c r="M97" s="16"/>
      <c r="N97" s="16"/>
      <c r="O97" s="16"/>
      <c r="P97" s="16"/>
    </row>
    <row r="98" spans="2:16" x14ac:dyDescent="0.2">
      <c r="B98" s="17" t="s">
        <v>319</v>
      </c>
      <c r="C98" s="8"/>
      <c r="E98" s="9">
        <v>60186.710782690003</v>
      </c>
      <c r="F98" s="9">
        <v>15084.08364531</v>
      </c>
      <c r="G98" s="9">
        <v>16236.212167330001</v>
      </c>
      <c r="H98" s="9">
        <v>15461.899618290001</v>
      </c>
      <c r="I98" s="9">
        <v>15634.13854645</v>
      </c>
      <c r="J98" s="9">
        <f>SUM(F98:I98)</f>
        <v>62416.333977380003</v>
      </c>
      <c r="K98" s="9">
        <v>14416.46475372</v>
      </c>
      <c r="L98" s="9">
        <f>K98-F98</f>
        <v>-667.6188915900002</v>
      </c>
      <c r="M98" s="9"/>
      <c r="N98" s="9"/>
      <c r="O98" s="9"/>
      <c r="P98" s="9"/>
    </row>
    <row r="99" spans="2:16" x14ac:dyDescent="0.2">
      <c r="B99" s="18" t="s">
        <v>307</v>
      </c>
      <c r="C99" s="8"/>
      <c r="E99" s="20">
        <f>E97+E98</f>
        <v>185492.82076760998</v>
      </c>
      <c r="F99" s="20">
        <f t="shared" ref="F99:L99" si="0">F97+F98</f>
        <v>46341.723740279995</v>
      </c>
      <c r="G99" s="20">
        <f t="shared" si="0"/>
        <v>47774.560868790002</v>
      </c>
      <c r="H99" s="20">
        <f t="shared" si="0"/>
        <v>47410.243954589998</v>
      </c>
      <c r="I99" s="20">
        <f t="shared" si="0"/>
        <v>60397.143686939991</v>
      </c>
      <c r="J99" s="20">
        <f t="shared" si="0"/>
        <v>201923.67225060001</v>
      </c>
      <c r="K99" s="20">
        <f t="shared" si="0"/>
        <v>48916.440896229993</v>
      </c>
      <c r="L99" s="20">
        <f t="shared" si="0"/>
        <v>2574.7171559500007</v>
      </c>
      <c r="M99" s="9"/>
      <c r="N99" s="9"/>
      <c r="O99" s="9"/>
      <c r="P99" s="9"/>
    </row>
    <row r="100" spans="2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2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2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2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2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2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2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2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2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2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2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2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2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O621" s="9"/>
      <c r="P621" s="9"/>
    </row>
    <row r="622" spans="3:16" x14ac:dyDescent="0.2">
      <c r="C622" s="8"/>
      <c r="O622" s="9"/>
      <c r="P622" s="9"/>
    </row>
    <row r="623" spans="3:16" x14ac:dyDescent="0.2">
      <c r="C623" s="8"/>
      <c r="O623" s="9"/>
      <c r="P623" s="9"/>
    </row>
    <row r="624" spans="3:16" x14ac:dyDescent="0.2">
      <c r="C624" s="8"/>
      <c r="O624" s="9"/>
      <c r="P624" s="9"/>
    </row>
    <row r="625" spans="3:16" x14ac:dyDescent="0.2">
      <c r="C625" s="8"/>
      <c r="O625" s="9"/>
      <c r="P625" s="9"/>
    </row>
    <row r="626" spans="3:16" x14ac:dyDescent="0.2">
      <c r="C626" s="8"/>
      <c r="O626" s="9"/>
      <c r="P626" s="9"/>
    </row>
    <row r="627" spans="3:16" x14ac:dyDescent="0.2">
      <c r="C627" s="8"/>
      <c r="O627" s="9"/>
      <c r="P627" s="9"/>
    </row>
    <row r="628" spans="3:16" x14ac:dyDescent="0.2">
      <c r="C628" s="8"/>
      <c r="O628" s="9"/>
      <c r="P628" s="9"/>
    </row>
    <row r="629" spans="3:16" x14ac:dyDescent="0.2">
      <c r="C629" s="8"/>
      <c r="O629" s="9"/>
      <c r="P629" s="9"/>
    </row>
    <row r="630" spans="3:16" x14ac:dyDescent="0.2">
      <c r="C630" s="8"/>
      <c r="O630" s="9"/>
      <c r="P630" s="9"/>
    </row>
    <row r="631" spans="3:16" x14ac:dyDescent="0.2">
      <c r="C631" s="8"/>
      <c r="O631" s="9"/>
      <c r="P631" s="9"/>
    </row>
    <row r="632" spans="3:16" x14ac:dyDescent="0.2">
      <c r="C632" s="8"/>
      <c r="O632" s="9"/>
      <c r="P632" s="9"/>
    </row>
    <row r="633" spans="3:16" x14ac:dyDescent="0.2">
      <c r="C633" s="8"/>
      <c r="O633" s="9"/>
      <c r="P633" s="9"/>
    </row>
    <row r="634" spans="3:16" x14ac:dyDescent="0.2">
      <c r="C634" s="8"/>
      <c r="O634" s="9"/>
      <c r="P634" s="9"/>
    </row>
    <row r="635" spans="3:16" x14ac:dyDescent="0.2">
      <c r="C635" s="8"/>
      <c r="O635" s="9"/>
      <c r="P635" s="9"/>
    </row>
    <row r="636" spans="3:16" x14ac:dyDescent="0.2">
      <c r="C636" s="8"/>
      <c r="O636" s="9"/>
      <c r="P636" s="9"/>
    </row>
    <row r="637" spans="3:16" x14ac:dyDescent="0.2">
      <c r="C637" s="8"/>
      <c r="O637" s="9"/>
      <c r="P637" s="9"/>
    </row>
    <row r="638" spans="3:16" x14ac:dyDescent="0.2">
      <c r="C638" s="8"/>
      <c r="O638" s="9"/>
      <c r="P638" s="9"/>
    </row>
    <row r="639" spans="3:16" x14ac:dyDescent="0.2">
      <c r="C639" s="8"/>
      <c r="O639" s="9"/>
      <c r="P639" s="9"/>
    </row>
    <row r="640" spans="3:16" x14ac:dyDescent="0.2">
      <c r="C640" s="8"/>
      <c r="O640" s="9"/>
      <c r="P640" s="9"/>
    </row>
    <row r="641" spans="3:16" x14ac:dyDescent="0.2">
      <c r="C641" s="8"/>
      <c r="O641" s="9"/>
      <c r="P641" s="9"/>
    </row>
    <row r="642" spans="3:16" x14ac:dyDescent="0.2">
      <c r="O642" s="9"/>
      <c r="P642" s="9"/>
    </row>
    <row r="643" spans="3:16" x14ac:dyDescent="0.2">
      <c r="O643" s="9"/>
      <c r="P643" s="9"/>
    </row>
    <row r="644" spans="3:16" x14ac:dyDescent="0.2">
      <c r="O644" s="9"/>
      <c r="P644" s="9"/>
    </row>
    <row r="645" spans="3:16" x14ac:dyDescent="0.2">
      <c r="O645" s="9"/>
      <c r="P645" s="9"/>
    </row>
    <row r="646" spans="3:16" x14ac:dyDescent="0.2">
      <c r="O646" s="9"/>
      <c r="P646" s="9"/>
    </row>
    <row r="647" spans="3:16" x14ac:dyDescent="0.2">
      <c r="O647" s="9"/>
      <c r="P647" s="9"/>
    </row>
    <row r="648" spans="3:16" x14ac:dyDescent="0.2">
      <c r="O648" s="9"/>
      <c r="P648" s="9"/>
    </row>
    <row r="649" spans="3:16" x14ac:dyDescent="0.2">
      <c r="O649" s="9"/>
      <c r="P649" s="9"/>
    </row>
    <row r="650" spans="3:16" x14ac:dyDescent="0.2">
      <c r="O650" s="9"/>
      <c r="P650" s="9"/>
    </row>
    <row r="651" spans="3:16" x14ac:dyDescent="0.2">
      <c r="O651" s="9"/>
      <c r="P651" s="9"/>
    </row>
    <row r="652" spans="3:16" x14ac:dyDescent="0.2">
      <c r="O652" s="9"/>
      <c r="P652" s="9"/>
    </row>
    <row r="653" spans="3:16" x14ac:dyDescent="0.2">
      <c r="O653" s="9"/>
      <c r="P653" s="9"/>
    </row>
    <row r="654" spans="3:16" x14ac:dyDescent="0.2">
      <c r="O654" s="9"/>
      <c r="P654" s="9"/>
    </row>
    <row r="655" spans="3:16" x14ac:dyDescent="0.2">
      <c r="O655" s="9"/>
      <c r="P655" s="9"/>
    </row>
    <row r="656" spans="3:16" x14ac:dyDescent="0.2">
      <c r="O656" s="9"/>
      <c r="P656" s="9"/>
    </row>
    <row r="657" spans="15:16" x14ac:dyDescent="0.2">
      <c r="O657" s="9"/>
      <c r="P657" s="9"/>
    </row>
    <row r="658" spans="15:16" x14ac:dyDescent="0.2">
      <c r="O658" s="9"/>
      <c r="P658" s="9"/>
    </row>
    <row r="659" spans="15:16" x14ac:dyDescent="0.2">
      <c r="O659" s="9"/>
      <c r="P659" s="9"/>
    </row>
    <row r="660" spans="15:16" x14ac:dyDescent="0.2">
      <c r="O660" s="9"/>
      <c r="P660" s="9"/>
    </row>
    <row r="661" spans="15:16" x14ac:dyDescent="0.2">
      <c r="O661" s="9"/>
      <c r="P661" s="9"/>
    </row>
    <row r="662" spans="15:16" x14ac:dyDescent="0.2">
      <c r="O662" s="9"/>
      <c r="P662" s="9"/>
    </row>
    <row r="663" spans="15:16" x14ac:dyDescent="0.2">
      <c r="O663" s="9"/>
      <c r="P663" s="9"/>
    </row>
    <row r="664" spans="15:16" x14ac:dyDescent="0.2">
      <c r="O664" s="9"/>
      <c r="P664" s="9"/>
    </row>
    <row r="665" spans="15:16" x14ac:dyDescent="0.2">
      <c r="O665" s="9"/>
      <c r="P665" s="9"/>
    </row>
    <row r="666" spans="15:16" x14ac:dyDescent="0.2">
      <c r="O666" s="9"/>
      <c r="P666" s="9"/>
    </row>
    <row r="667" spans="15:16" x14ac:dyDescent="0.2">
      <c r="O667" s="9"/>
      <c r="P667" s="9"/>
    </row>
    <row r="668" spans="15:16" x14ac:dyDescent="0.2">
      <c r="O668" s="9"/>
      <c r="P668" s="9"/>
    </row>
    <row r="669" spans="15:16" x14ac:dyDescent="0.2">
      <c r="O669" s="9"/>
      <c r="P669" s="9"/>
    </row>
    <row r="670" spans="15:16" x14ac:dyDescent="0.2">
      <c r="O670" s="9"/>
      <c r="P670" s="9"/>
    </row>
    <row r="671" spans="15:16" x14ac:dyDescent="0.2">
      <c r="O671" s="9"/>
      <c r="P671" s="9"/>
    </row>
    <row r="672" spans="15:16" x14ac:dyDescent="0.2">
      <c r="O672" s="9"/>
      <c r="P672" s="9"/>
    </row>
    <row r="673" spans="15:16" x14ac:dyDescent="0.2">
      <c r="O673" s="9"/>
      <c r="P673" s="9"/>
    </row>
    <row r="674" spans="15:16" x14ac:dyDescent="0.2">
      <c r="O674" s="9"/>
      <c r="P674" s="9"/>
    </row>
    <row r="675" spans="15:16" x14ac:dyDescent="0.2">
      <c r="O675" s="9"/>
      <c r="P675" s="9"/>
    </row>
    <row r="676" spans="15:16" x14ac:dyDescent="0.2">
      <c r="O676" s="9"/>
      <c r="P676" s="9"/>
    </row>
    <row r="677" spans="15:16" x14ac:dyDescent="0.2">
      <c r="O677" s="9"/>
      <c r="P677" s="9"/>
    </row>
    <row r="678" spans="15:16" x14ac:dyDescent="0.2">
      <c r="O678" s="9"/>
      <c r="P678" s="9"/>
    </row>
    <row r="679" spans="15:16" x14ac:dyDescent="0.2">
      <c r="O679" s="9"/>
      <c r="P679" s="9"/>
    </row>
    <row r="680" spans="15:16" x14ac:dyDescent="0.2">
      <c r="O680" s="9"/>
      <c r="P680" s="9"/>
    </row>
    <row r="681" spans="15:16" x14ac:dyDescent="0.2">
      <c r="O681" s="9"/>
      <c r="P681" s="9"/>
    </row>
    <row r="682" spans="15:16" x14ac:dyDescent="0.2">
      <c r="O682" s="9"/>
      <c r="P682" s="9"/>
    </row>
    <row r="683" spans="15:16" x14ac:dyDescent="0.2">
      <c r="O683" s="9"/>
      <c r="P683" s="9"/>
    </row>
    <row r="684" spans="15:16" x14ac:dyDescent="0.2">
      <c r="O684" s="9"/>
      <c r="P684" s="9"/>
    </row>
    <row r="685" spans="15:16" x14ac:dyDescent="0.2">
      <c r="O685" s="9"/>
      <c r="P685" s="9"/>
    </row>
    <row r="686" spans="15:16" x14ac:dyDescent="0.2">
      <c r="O686" s="9"/>
      <c r="P686" s="9"/>
    </row>
    <row r="687" spans="15:16" x14ac:dyDescent="0.2">
      <c r="O687" s="9"/>
      <c r="P687" s="9"/>
    </row>
    <row r="688" spans="15:16" x14ac:dyDescent="0.2">
      <c r="O688" s="9"/>
      <c r="P688" s="9"/>
    </row>
    <row r="689" spans="15:16" x14ac:dyDescent="0.2">
      <c r="O689" s="9"/>
      <c r="P689" s="9"/>
    </row>
    <row r="690" spans="15:16" x14ac:dyDescent="0.2">
      <c r="O690" s="9"/>
      <c r="P690" s="9"/>
    </row>
    <row r="691" spans="15:16" x14ac:dyDescent="0.2">
      <c r="O691" s="9"/>
      <c r="P691" s="9"/>
    </row>
    <row r="692" spans="15:16" x14ac:dyDescent="0.2">
      <c r="O692" s="9"/>
      <c r="P692" s="9"/>
    </row>
    <row r="693" spans="15:16" x14ac:dyDescent="0.2">
      <c r="O693" s="9"/>
      <c r="P693" s="9"/>
    </row>
    <row r="694" spans="15:16" x14ac:dyDescent="0.2">
      <c r="O694" s="9"/>
      <c r="P694" s="9"/>
    </row>
    <row r="695" spans="15:16" x14ac:dyDescent="0.2">
      <c r="O695" s="9"/>
      <c r="P695" s="9"/>
    </row>
    <row r="696" spans="15:16" x14ac:dyDescent="0.2">
      <c r="O696" s="9"/>
      <c r="P696" s="9"/>
    </row>
    <row r="697" spans="15:16" x14ac:dyDescent="0.2">
      <c r="O697" s="9"/>
      <c r="P697" s="9"/>
    </row>
    <row r="698" spans="15:16" x14ac:dyDescent="0.2">
      <c r="O698" s="9"/>
      <c r="P698" s="9"/>
    </row>
    <row r="699" spans="15:16" x14ac:dyDescent="0.2">
      <c r="O699" s="9"/>
      <c r="P699" s="9"/>
    </row>
    <row r="700" spans="15:16" x14ac:dyDescent="0.2">
      <c r="O700" s="9"/>
      <c r="P700" s="9"/>
    </row>
    <row r="701" spans="15:16" x14ac:dyDescent="0.2">
      <c r="O701" s="9"/>
      <c r="P701" s="9"/>
    </row>
    <row r="702" spans="15:16" x14ac:dyDescent="0.2">
      <c r="O702" s="9"/>
      <c r="P702" s="9"/>
    </row>
    <row r="703" spans="15:16" x14ac:dyDescent="0.2">
      <c r="O703" s="9"/>
      <c r="P703" s="9"/>
    </row>
    <row r="704" spans="15:16" x14ac:dyDescent="0.2">
      <c r="O704" s="9"/>
      <c r="P704" s="9"/>
    </row>
    <row r="705" spans="15:16" x14ac:dyDescent="0.2">
      <c r="O705" s="9"/>
      <c r="P705" s="9"/>
    </row>
    <row r="706" spans="15:16" x14ac:dyDescent="0.2">
      <c r="O706" s="9"/>
      <c r="P706" s="9"/>
    </row>
    <row r="707" spans="15:16" x14ac:dyDescent="0.2">
      <c r="O707" s="9"/>
      <c r="P707" s="9"/>
    </row>
    <row r="708" spans="15:16" x14ac:dyDescent="0.2">
      <c r="O708" s="9"/>
      <c r="P708" s="9"/>
    </row>
    <row r="709" spans="15:16" x14ac:dyDescent="0.2">
      <c r="O709" s="9"/>
      <c r="P709" s="9"/>
    </row>
    <row r="710" spans="15:16" x14ac:dyDescent="0.2">
      <c r="O710" s="9"/>
      <c r="P710" s="9"/>
    </row>
    <row r="711" spans="15:16" x14ac:dyDescent="0.2">
      <c r="O711" s="9"/>
      <c r="P711" s="9"/>
    </row>
    <row r="712" spans="15:16" x14ac:dyDescent="0.2">
      <c r="O712" s="9"/>
      <c r="P712" s="9"/>
    </row>
    <row r="713" spans="15:16" x14ac:dyDescent="0.2">
      <c r="O713" s="9"/>
      <c r="P713" s="9"/>
    </row>
    <row r="714" spans="15:16" x14ac:dyDescent="0.2">
      <c r="O714" s="9"/>
      <c r="P714" s="9"/>
    </row>
    <row r="715" spans="15:16" x14ac:dyDescent="0.2">
      <c r="O715" s="9"/>
      <c r="P715" s="9"/>
    </row>
    <row r="716" spans="15:16" x14ac:dyDescent="0.2">
      <c r="O716" s="9"/>
      <c r="P716" s="9"/>
    </row>
    <row r="717" spans="15:16" x14ac:dyDescent="0.2">
      <c r="O717" s="9"/>
      <c r="P717" s="9"/>
    </row>
    <row r="718" spans="15:16" x14ac:dyDescent="0.2">
      <c r="O718" s="9"/>
      <c r="P718" s="9"/>
    </row>
    <row r="719" spans="15:16" x14ac:dyDescent="0.2">
      <c r="O719" s="9"/>
      <c r="P719" s="9"/>
    </row>
    <row r="720" spans="15:16" x14ac:dyDescent="0.2">
      <c r="O720" s="9"/>
      <c r="P720" s="9"/>
    </row>
    <row r="721" spans="15:16" x14ac:dyDescent="0.2">
      <c r="O721" s="9"/>
      <c r="P721" s="9"/>
    </row>
    <row r="722" spans="15:16" x14ac:dyDescent="0.2">
      <c r="O722" s="9"/>
      <c r="P722" s="9"/>
    </row>
    <row r="723" spans="15:16" x14ac:dyDescent="0.2">
      <c r="O723" s="9"/>
      <c r="P723" s="9"/>
    </row>
    <row r="724" spans="15:16" x14ac:dyDescent="0.2">
      <c r="O724" s="9"/>
      <c r="P724" s="9"/>
    </row>
    <row r="725" spans="15:16" x14ac:dyDescent="0.2">
      <c r="O725" s="9"/>
      <c r="P725" s="9"/>
    </row>
    <row r="726" spans="15:16" x14ac:dyDescent="0.2">
      <c r="O726" s="9"/>
      <c r="P726" s="9"/>
    </row>
    <row r="727" spans="15:16" x14ac:dyDescent="0.2">
      <c r="O727" s="9"/>
      <c r="P727" s="9"/>
    </row>
    <row r="728" spans="15:16" x14ac:dyDescent="0.2">
      <c r="O728" s="9"/>
      <c r="P728" s="9"/>
    </row>
    <row r="729" spans="15:16" x14ac:dyDescent="0.2">
      <c r="O729" s="9"/>
      <c r="P729" s="9"/>
    </row>
    <row r="730" spans="15:16" x14ac:dyDescent="0.2">
      <c r="O730" s="9"/>
      <c r="P730" s="9"/>
    </row>
    <row r="731" spans="15:16" x14ac:dyDescent="0.2">
      <c r="O731" s="9"/>
      <c r="P731" s="9"/>
    </row>
    <row r="732" spans="15:16" x14ac:dyDescent="0.2">
      <c r="O732" s="9"/>
      <c r="P732" s="9"/>
    </row>
    <row r="733" spans="15:16" x14ac:dyDescent="0.2">
      <c r="O733" s="9"/>
      <c r="P733" s="9"/>
    </row>
    <row r="734" spans="15:16" x14ac:dyDescent="0.2">
      <c r="O734" s="9"/>
      <c r="P734" s="9"/>
    </row>
    <row r="735" spans="15:16" x14ac:dyDescent="0.2">
      <c r="O735" s="9"/>
      <c r="P735" s="9"/>
    </row>
    <row r="736" spans="15:16" x14ac:dyDescent="0.2">
      <c r="O736" s="9"/>
      <c r="P736" s="9"/>
    </row>
    <row r="737" spans="15:16" x14ac:dyDescent="0.2">
      <c r="O737" s="9"/>
      <c r="P737" s="9"/>
    </row>
    <row r="738" spans="15:16" x14ac:dyDescent="0.2">
      <c r="O738" s="9"/>
      <c r="P738" s="9"/>
    </row>
    <row r="739" spans="15:16" x14ac:dyDescent="0.2">
      <c r="O739" s="9"/>
      <c r="P739" s="9"/>
    </row>
    <row r="740" spans="15:16" x14ac:dyDescent="0.2">
      <c r="O740" s="9"/>
      <c r="P740" s="9"/>
    </row>
    <row r="741" spans="15:16" x14ac:dyDescent="0.2">
      <c r="O741" s="9"/>
      <c r="P741" s="9"/>
    </row>
    <row r="742" spans="15:16" x14ac:dyDescent="0.2">
      <c r="O742" s="9"/>
      <c r="P742" s="9"/>
    </row>
    <row r="743" spans="15:16" x14ac:dyDescent="0.2">
      <c r="O743" s="9"/>
      <c r="P743" s="9"/>
    </row>
    <row r="744" spans="15:16" x14ac:dyDescent="0.2">
      <c r="O744" s="9"/>
      <c r="P744" s="9"/>
    </row>
    <row r="745" spans="15:16" x14ac:dyDescent="0.2">
      <c r="O745" s="9"/>
      <c r="P745" s="9"/>
    </row>
    <row r="746" spans="15:16" x14ac:dyDescent="0.2">
      <c r="O746" s="9"/>
      <c r="P746" s="9"/>
    </row>
    <row r="747" spans="15:16" x14ac:dyDescent="0.2">
      <c r="O747" s="9"/>
      <c r="P747" s="9"/>
    </row>
  </sheetData>
  <phoneticPr fontId="0" type="noConversion"/>
  <pageMargins left="0.75" right="0.75" top="1" bottom="1" header="0.5" footer="0.5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6"/>
  <sheetViews>
    <sheetView topLeftCell="A46" workbookViewId="0">
      <selection activeCell="O68" sqref="O68"/>
    </sheetView>
  </sheetViews>
  <sheetFormatPr defaultRowHeight="12.75" x14ac:dyDescent="0.2"/>
  <cols>
    <col min="1" max="1" width="2.85546875" style="12" customWidth="1"/>
    <col min="2" max="2" width="50.140625" style="7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54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7</v>
      </c>
      <c r="M3" s="1" t="s">
        <v>8</v>
      </c>
      <c r="N3" s="1" t="s">
        <v>8</v>
      </c>
      <c r="O3" s="11"/>
      <c r="P3" s="11"/>
    </row>
    <row r="4" spans="1:16" s="5" customFormat="1" x14ac:dyDescent="0.2">
      <c r="A4" s="12"/>
      <c r="B4" s="3" t="s">
        <v>55</v>
      </c>
      <c r="C4" s="11" t="s">
        <v>10</v>
      </c>
      <c r="D4" s="11" t="s">
        <v>11</v>
      </c>
      <c r="E4" s="1" t="s">
        <v>12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14</v>
      </c>
      <c r="L4" s="1" t="s">
        <v>15</v>
      </c>
      <c r="M4" s="1" t="s">
        <v>8</v>
      </c>
      <c r="N4" s="1" t="s">
        <v>8</v>
      </c>
      <c r="O4" s="1"/>
      <c r="P4" s="1"/>
    </row>
    <row r="5" spans="1:16" x14ac:dyDescent="0.2">
      <c r="B5" s="7" t="s">
        <v>56</v>
      </c>
      <c r="C5" s="6" t="s">
        <v>57</v>
      </c>
      <c r="D5" s="6" t="s">
        <v>58</v>
      </c>
      <c r="E5" s="9">
        <v>25897.178997999999</v>
      </c>
      <c r="F5" s="9">
        <v>6253.9442099999997</v>
      </c>
      <c r="G5" s="9">
        <v>6253.9443670000001</v>
      </c>
      <c r="H5" s="9">
        <v>6253.9442099999997</v>
      </c>
      <c r="I5" s="9">
        <v>6253.9442099999997</v>
      </c>
      <c r="J5" s="9">
        <v>25015.776997000001</v>
      </c>
      <c r="K5" s="9">
        <v>6389.8074907500004</v>
      </c>
      <c r="L5" s="9">
        <v>135.86328075</v>
      </c>
      <c r="M5" s="9"/>
      <c r="N5" s="9"/>
      <c r="O5" s="9"/>
      <c r="P5" s="9"/>
    </row>
    <row r="6" spans="1:16" x14ac:dyDescent="0.2">
      <c r="B6" s="7" t="s">
        <v>59</v>
      </c>
      <c r="C6" s="6" t="s">
        <v>60</v>
      </c>
      <c r="D6" s="6" t="s">
        <v>61</v>
      </c>
      <c r="E6" s="9">
        <v>21545.310256000001</v>
      </c>
      <c r="F6" s="9">
        <v>5624.106409</v>
      </c>
      <c r="G6" s="9">
        <v>6113.3409114599999</v>
      </c>
      <c r="H6" s="9">
        <v>5456.3409114599999</v>
      </c>
      <c r="I6" s="9">
        <v>5456.3409126300003</v>
      </c>
      <c r="J6" s="9">
        <v>22650.129144549999</v>
      </c>
      <c r="K6" s="9">
        <v>5760.8547099999996</v>
      </c>
      <c r="L6" s="9">
        <v>136.748301</v>
      </c>
      <c r="M6" s="9"/>
      <c r="N6" s="9"/>
      <c r="O6" s="9"/>
      <c r="P6" s="9"/>
    </row>
    <row r="7" spans="1:16" x14ac:dyDescent="0.2">
      <c r="B7" s="7" t="s">
        <v>62</v>
      </c>
      <c r="C7" s="6" t="s">
        <v>63</v>
      </c>
      <c r="D7" s="6" t="s">
        <v>61</v>
      </c>
      <c r="E7" s="10">
        <v>103.286226</v>
      </c>
      <c r="F7" s="10">
        <v>-3.2281770000000001</v>
      </c>
      <c r="G7" s="10">
        <v>213.37734581000001</v>
      </c>
      <c r="H7" s="10">
        <v>0</v>
      </c>
      <c r="I7" s="10">
        <v>406</v>
      </c>
      <c r="J7" s="10">
        <v>616.14916880999999</v>
      </c>
      <c r="K7" s="10">
        <v>1959</v>
      </c>
      <c r="L7" s="10">
        <v>1962.228177</v>
      </c>
      <c r="M7" s="10"/>
      <c r="N7" s="10"/>
      <c r="O7" s="9"/>
      <c r="P7" s="9"/>
    </row>
    <row r="8" spans="1:16" x14ac:dyDescent="0.2">
      <c r="B8" s="7" t="s">
        <v>64</v>
      </c>
      <c r="C8" s="6" t="s">
        <v>65</v>
      </c>
      <c r="D8" s="6" t="s">
        <v>66</v>
      </c>
      <c r="E8" s="9">
        <v>1909.0274240000001</v>
      </c>
      <c r="F8" s="9">
        <v>665.96378721000008</v>
      </c>
      <c r="G8" s="9">
        <v>275.57641179000001</v>
      </c>
      <c r="H8" s="9">
        <v>339.55200000000002</v>
      </c>
      <c r="I8" s="9">
        <v>192.2920297</v>
      </c>
      <c r="J8" s="9">
        <v>1473.3842287</v>
      </c>
      <c r="K8" s="9">
        <v>1287.8032370000001</v>
      </c>
      <c r="L8" s="9">
        <v>621.83944979</v>
      </c>
      <c r="M8" s="9"/>
      <c r="N8" s="9"/>
      <c r="O8" s="9"/>
      <c r="P8" s="9"/>
    </row>
    <row r="9" spans="1:16" x14ac:dyDescent="0.2">
      <c r="B9" s="7" t="s">
        <v>67</v>
      </c>
      <c r="C9" s="6" t="s">
        <v>68</v>
      </c>
      <c r="D9" s="6" t="s">
        <v>69</v>
      </c>
      <c r="E9" s="9">
        <v>1235.1390731699998</v>
      </c>
      <c r="F9" s="9">
        <v>377.58963451</v>
      </c>
      <c r="G9" s="9">
        <v>374.65658544000001</v>
      </c>
      <c r="H9" s="9">
        <v>479.81453399000003</v>
      </c>
      <c r="I9" s="9">
        <v>493.18245017999999</v>
      </c>
      <c r="J9" s="9">
        <v>1725.2432041200002</v>
      </c>
      <c r="K9" s="9">
        <v>787.33604689999993</v>
      </c>
      <c r="L9" s="9">
        <v>409.74641238999999</v>
      </c>
      <c r="M9" s="9"/>
      <c r="N9" s="9"/>
      <c r="O9" s="9"/>
      <c r="P9" s="9"/>
    </row>
    <row r="10" spans="1:16" x14ac:dyDescent="0.2">
      <c r="B10" s="7" t="s">
        <v>70</v>
      </c>
      <c r="C10" s="6" t="s">
        <v>71</v>
      </c>
      <c r="D10" s="6" t="s">
        <v>72</v>
      </c>
      <c r="E10" s="9">
        <v>2315.8986329999998</v>
      </c>
      <c r="F10" s="9">
        <v>598.03499999999997</v>
      </c>
      <c r="G10" s="9">
        <v>599.57145000000003</v>
      </c>
      <c r="H10" s="9">
        <v>599.64560139000002</v>
      </c>
      <c r="I10" s="9">
        <v>1185.5346986100001</v>
      </c>
      <c r="J10" s="9">
        <v>2982.7867500000002</v>
      </c>
      <c r="K10" s="9">
        <v>613.88279999999997</v>
      </c>
      <c r="L10" s="9">
        <v>15.847799999999999</v>
      </c>
      <c r="M10" s="9"/>
      <c r="N10" s="9"/>
      <c r="O10" s="9"/>
      <c r="P10" s="9"/>
    </row>
    <row r="11" spans="1:16" x14ac:dyDescent="0.2">
      <c r="B11" s="7" t="s">
        <v>73</v>
      </c>
      <c r="C11" s="6" t="s">
        <v>74</v>
      </c>
      <c r="D11" s="6" t="s">
        <v>61</v>
      </c>
      <c r="E11" s="9">
        <v>379.46075122000002</v>
      </c>
      <c r="F11" s="9">
        <v>-1.0407930000000001</v>
      </c>
      <c r="G11" s="9">
        <v>-1.9465980000000001</v>
      </c>
      <c r="H11" s="9">
        <v>0</v>
      </c>
      <c r="I11" s="9">
        <v>340</v>
      </c>
      <c r="J11" s="9">
        <v>337.012609</v>
      </c>
      <c r="K11" s="9">
        <v>515</v>
      </c>
      <c r="L11" s="9">
        <v>516.04079300000001</v>
      </c>
      <c r="M11" s="9"/>
      <c r="N11" s="9"/>
      <c r="O11" s="9"/>
      <c r="P11" s="9"/>
    </row>
    <row r="12" spans="1:16" x14ac:dyDescent="0.2">
      <c r="B12" s="7" t="s">
        <v>75</v>
      </c>
      <c r="C12" s="6" t="s">
        <v>76</v>
      </c>
      <c r="D12" s="6" t="s">
        <v>77</v>
      </c>
      <c r="E12" s="9">
        <v>1626.0876040000001</v>
      </c>
      <c r="F12" s="9">
        <v>386.84673177999997</v>
      </c>
      <c r="G12" s="9">
        <v>388.87538615</v>
      </c>
      <c r="H12" s="9">
        <v>431.17961250000002</v>
      </c>
      <c r="I12" s="9">
        <v>424.89546430000001</v>
      </c>
      <c r="J12" s="9">
        <v>1631.7971947299998</v>
      </c>
      <c r="K12" s="9">
        <v>361.36399939</v>
      </c>
      <c r="L12" s="9">
        <v>-25.482732389999985</v>
      </c>
      <c r="M12" s="9"/>
      <c r="N12" s="9"/>
      <c r="O12" s="9"/>
      <c r="P12" s="9"/>
    </row>
    <row r="13" spans="1:16" x14ac:dyDescent="0.2">
      <c r="B13" s="7" t="s">
        <v>78</v>
      </c>
      <c r="C13" s="6" t="s">
        <v>79</v>
      </c>
      <c r="D13" s="6" t="s">
        <v>80</v>
      </c>
      <c r="E13" s="9">
        <v>887.36416999999994</v>
      </c>
      <c r="F13" s="9">
        <v>231.00874999999999</v>
      </c>
      <c r="G13" s="9">
        <v>483.71608300000003</v>
      </c>
      <c r="H13" s="9">
        <v>11.7973</v>
      </c>
      <c r="I13" s="9">
        <v>242.96899999999999</v>
      </c>
      <c r="J13" s="9">
        <v>969.49113299999999</v>
      </c>
      <c r="K13" s="9">
        <v>243.08600000000001</v>
      </c>
      <c r="L13" s="9">
        <v>12.077249999999999</v>
      </c>
      <c r="M13" s="9"/>
      <c r="N13" s="9"/>
      <c r="O13" s="9"/>
      <c r="P13" s="9"/>
    </row>
    <row r="14" spans="1:16" x14ac:dyDescent="0.2">
      <c r="B14" s="7" t="s">
        <v>81</v>
      </c>
      <c r="C14" s="6" t="s">
        <v>82</v>
      </c>
      <c r="D14" s="6" t="s">
        <v>61</v>
      </c>
      <c r="E14" s="9">
        <v>74</v>
      </c>
      <c r="F14" s="9">
        <v>74</v>
      </c>
      <c r="G14" s="9">
        <v>0</v>
      </c>
      <c r="H14" s="9">
        <v>0</v>
      </c>
      <c r="I14" s="9">
        <v>0</v>
      </c>
      <c r="J14" s="9">
        <v>74</v>
      </c>
      <c r="K14" s="9">
        <v>74</v>
      </c>
      <c r="L14" s="9">
        <v>0</v>
      </c>
      <c r="M14" s="9"/>
      <c r="N14" s="9"/>
      <c r="O14" s="9"/>
      <c r="P14" s="9"/>
    </row>
    <row r="15" spans="1:16" x14ac:dyDescent="0.2">
      <c r="B15" s="7" t="s">
        <v>83</v>
      </c>
      <c r="C15" s="6" t="s">
        <v>84</v>
      </c>
      <c r="D15" s="6" t="s">
        <v>61</v>
      </c>
      <c r="E15" s="9">
        <v>188.10345799999999</v>
      </c>
      <c r="F15" s="9">
        <v>46.762534000000002</v>
      </c>
      <c r="G15" s="9">
        <v>47.734529000000002</v>
      </c>
      <c r="H15" s="9">
        <v>100.469058</v>
      </c>
      <c r="I15" s="9">
        <v>-1.8005E-2</v>
      </c>
      <c r="J15" s="9">
        <v>194.948116</v>
      </c>
      <c r="K15" s="9">
        <v>54.181767000000001</v>
      </c>
      <c r="L15" s="9">
        <v>7.4192330000000002</v>
      </c>
      <c r="M15" s="9"/>
      <c r="N15" s="9"/>
      <c r="O15" s="9"/>
      <c r="P15" s="9"/>
    </row>
    <row r="16" spans="1:16" x14ac:dyDescent="0.2">
      <c r="B16" s="7" t="s">
        <v>85</v>
      </c>
      <c r="C16" s="6" t="s">
        <v>86</v>
      </c>
      <c r="D16" s="6" t="s">
        <v>87</v>
      </c>
      <c r="E16" s="9">
        <v>97.652309000000002</v>
      </c>
      <c r="F16" s="9">
        <v>27.15625</v>
      </c>
      <c r="G16" s="9">
        <v>44.431750000000001</v>
      </c>
      <c r="H16" s="9">
        <v>23.75</v>
      </c>
      <c r="I16" s="9">
        <v>-17.451000000000001</v>
      </c>
      <c r="J16" s="9">
        <v>77.887</v>
      </c>
      <c r="K16" s="9">
        <v>50.578800000000001</v>
      </c>
      <c r="L16" s="9">
        <v>23.422550000000001</v>
      </c>
      <c r="M16" s="9"/>
      <c r="N16" s="9"/>
      <c r="O16" s="9"/>
      <c r="P16" s="9"/>
    </row>
    <row r="17" spans="2:16" x14ac:dyDescent="0.2">
      <c r="B17" s="7" t="s">
        <v>88</v>
      </c>
      <c r="C17" s="6" t="s">
        <v>89</v>
      </c>
      <c r="D17" s="6" t="s">
        <v>66</v>
      </c>
      <c r="E17" s="9">
        <v>194.01211671999999</v>
      </c>
      <c r="F17" s="9">
        <v>56.639040489999999</v>
      </c>
      <c r="G17" s="9">
        <v>42.112042420000002</v>
      </c>
      <c r="H17" s="9">
        <v>59.604858990000004</v>
      </c>
      <c r="I17" s="9">
        <v>58.679623770000006</v>
      </c>
      <c r="J17" s="9">
        <v>217.03556567000001</v>
      </c>
      <c r="K17" s="9">
        <v>47.46214853</v>
      </c>
      <c r="L17" s="9">
        <v>-9.1768919600000007</v>
      </c>
      <c r="M17" s="9"/>
      <c r="N17" s="9"/>
      <c r="O17" s="9"/>
      <c r="P17" s="9"/>
    </row>
    <row r="18" spans="2:16" x14ac:dyDescent="0.2">
      <c r="B18" s="7" t="s">
        <v>90</v>
      </c>
      <c r="C18" s="6" t="s">
        <v>91</v>
      </c>
      <c r="D18" s="6" t="s">
        <v>69</v>
      </c>
      <c r="E18" s="9">
        <v>144.399968</v>
      </c>
      <c r="F18" s="9">
        <v>25.378149000000001</v>
      </c>
      <c r="G18" s="9">
        <v>25.685347</v>
      </c>
      <c r="H18" s="9">
        <v>30.828752999999999</v>
      </c>
      <c r="I18" s="9">
        <v>37.769497000000001</v>
      </c>
      <c r="J18" s="9">
        <v>119.66174599999999</v>
      </c>
      <c r="K18" s="9">
        <v>32.163397000000003</v>
      </c>
      <c r="L18" s="9">
        <v>6.7852480000000002</v>
      </c>
      <c r="M18" s="9"/>
      <c r="N18" s="9"/>
      <c r="O18" s="9"/>
      <c r="P18" s="9"/>
    </row>
    <row r="19" spans="2:16" x14ac:dyDescent="0.2">
      <c r="B19" s="7" t="s">
        <v>92</v>
      </c>
      <c r="C19" s="6" t="s">
        <v>93</v>
      </c>
      <c r="D19" s="6" t="s">
        <v>94</v>
      </c>
      <c r="E19" s="9">
        <v>134.66266100000001</v>
      </c>
      <c r="F19" s="9">
        <v>33.366472999999999</v>
      </c>
      <c r="G19" s="9">
        <v>34.704742000000003</v>
      </c>
      <c r="H19" s="9">
        <v>34.611288999999999</v>
      </c>
      <c r="I19" s="9">
        <v>32.518946999999997</v>
      </c>
      <c r="J19" s="9">
        <v>135.20145099999999</v>
      </c>
      <c r="K19" s="9">
        <v>31.961079999999999</v>
      </c>
      <c r="L19" s="9">
        <v>-1.4053929999999999</v>
      </c>
      <c r="M19" s="9"/>
      <c r="N19" s="9"/>
      <c r="O19" s="9"/>
      <c r="P19" s="9"/>
    </row>
    <row r="20" spans="2:16" x14ac:dyDescent="0.2">
      <c r="B20" s="7" t="s">
        <v>95</v>
      </c>
      <c r="C20" s="6" t="s">
        <v>96</v>
      </c>
      <c r="D20" s="6" t="s">
        <v>97</v>
      </c>
      <c r="E20" s="9">
        <v>30.619</v>
      </c>
      <c r="F20" s="9">
        <v>11.553000000000001</v>
      </c>
      <c r="G20" s="9">
        <v>11.412699999999999</v>
      </c>
      <c r="H20" s="9">
        <v>2.4299999999999999E-2</v>
      </c>
      <c r="I20" s="9">
        <v>10.65</v>
      </c>
      <c r="J20" s="9">
        <v>33.64</v>
      </c>
      <c r="K20" s="9">
        <v>13.6145</v>
      </c>
      <c r="L20" s="9">
        <v>2.0615000000000001</v>
      </c>
      <c r="M20" s="9"/>
      <c r="N20" s="9"/>
      <c r="O20" s="9"/>
      <c r="P20" s="9"/>
    </row>
    <row r="21" spans="2:16" x14ac:dyDescent="0.2">
      <c r="B21" s="7" t="s">
        <v>98</v>
      </c>
      <c r="C21" s="6" t="s">
        <v>99</v>
      </c>
      <c r="D21" s="6" t="s">
        <v>100</v>
      </c>
      <c r="E21" s="9">
        <v>38.337505</v>
      </c>
      <c r="F21" s="9">
        <v>10.363363</v>
      </c>
      <c r="G21" s="9">
        <v>9.9584820000000001</v>
      </c>
      <c r="H21" s="9">
        <v>10.285945</v>
      </c>
      <c r="I21" s="9">
        <v>12.103457000000001</v>
      </c>
      <c r="J21" s="9">
        <v>42.711247</v>
      </c>
      <c r="K21" s="9">
        <v>11.373751</v>
      </c>
      <c r="L21" s="9">
        <v>1.0103880000000001</v>
      </c>
      <c r="M21" s="9"/>
      <c r="N21" s="9"/>
      <c r="O21" s="9"/>
      <c r="P21" s="9"/>
    </row>
    <row r="22" spans="2:16" x14ac:dyDescent="0.2">
      <c r="B22" s="7" t="s">
        <v>101</v>
      </c>
      <c r="C22" s="6" t="s">
        <v>102</v>
      </c>
      <c r="D22" s="6" t="s">
        <v>103</v>
      </c>
      <c r="E22" s="9">
        <v>21.362009</v>
      </c>
      <c r="F22" s="9">
        <v>7.7227569999999996</v>
      </c>
      <c r="G22" s="9">
        <v>7.7207489999999996</v>
      </c>
      <c r="H22" s="9">
        <v>7.7207489999999996</v>
      </c>
      <c r="I22" s="9">
        <v>7.720745</v>
      </c>
      <c r="J22" s="9">
        <v>30.885000000000002</v>
      </c>
      <c r="K22" s="9">
        <v>7.8620017999999998</v>
      </c>
      <c r="L22" s="9">
        <v>0.13924479999999981</v>
      </c>
      <c r="M22" s="9"/>
      <c r="N22" s="9"/>
      <c r="O22" s="9"/>
      <c r="P22" s="9"/>
    </row>
    <row r="23" spans="2:16" x14ac:dyDescent="0.2">
      <c r="B23" s="7" t="s">
        <v>104</v>
      </c>
      <c r="C23" s="6" t="s">
        <v>105</v>
      </c>
      <c r="D23" s="6" t="s">
        <v>106</v>
      </c>
      <c r="E23" s="9">
        <v>45.240606399999997</v>
      </c>
      <c r="F23" s="9">
        <v>10.660418</v>
      </c>
      <c r="G23" s="9">
        <v>11.102296000000001</v>
      </c>
      <c r="H23" s="9">
        <v>7.8836719999999998</v>
      </c>
      <c r="I23" s="9">
        <v>14.727218000000001</v>
      </c>
      <c r="J23" s="9">
        <v>44.373604</v>
      </c>
      <c r="K23" s="9">
        <v>7.7525240000000002</v>
      </c>
      <c r="L23" s="9">
        <v>-2.9078940000000002</v>
      </c>
      <c r="M23" s="9"/>
      <c r="N23" s="9"/>
      <c r="O23" s="9"/>
      <c r="P23" s="9"/>
    </row>
    <row r="24" spans="2:16" ht="25.5" x14ac:dyDescent="0.2">
      <c r="B24" s="7" t="s">
        <v>107</v>
      </c>
      <c r="C24" s="6" t="s">
        <v>108</v>
      </c>
      <c r="D24" s="6" t="s">
        <v>61</v>
      </c>
      <c r="E24" s="9">
        <v>29.321383000000001</v>
      </c>
      <c r="F24" s="9">
        <v>7.3513149999999996</v>
      </c>
      <c r="G24" s="9">
        <v>11.119033</v>
      </c>
      <c r="H24" s="9">
        <v>6.7396330000000004</v>
      </c>
      <c r="I24" s="9">
        <v>1.6140140000000001</v>
      </c>
      <c r="J24" s="9">
        <v>26.823995</v>
      </c>
      <c r="K24" s="9">
        <v>6.7650579999999998</v>
      </c>
      <c r="L24" s="9">
        <v>-0.58625700000000003</v>
      </c>
      <c r="M24" s="9"/>
      <c r="N24" s="9"/>
      <c r="O24" s="9"/>
      <c r="P24" s="9"/>
    </row>
    <row r="25" spans="2:16" x14ac:dyDescent="0.2">
      <c r="B25" s="7" t="s">
        <v>109</v>
      </c>
      <c r="C25" s="6" t="s">
        <v>110</v>
      </c>
      <c r="D25" s="6" t="s">
        <v>111</v>
      </c>
      <c r="E25" s="9">
        <v>1.4330700000000001</v>
      </c>
      <c r="F25" s="9">
        <v>0</v>
      </c>
      <c r="G25" s="9">
        <v>0</v>
      </c>
      <c r="H25" s="9">
        <v>3.72</v>
      </c>
      <c r="I25" s="9">
        <v>0</v>
      </c>
      <c r="J25" s="9">
        <v>3.72</v>
      </c>
      <c r="K25" s="9">
        <v>5.9989999999999997</v>
      </c>
      <c r="L25" s="9">
        <v>5.9989999999999997</v>
      </c>
      <c r="M25" s="9"/>
      <c r="N25" s="9"/>
      <c r="O25" s="9"/>
      <c r="P25" s="9"/>
    </row>
    <row r="26" spans="2:16" ht="25.5" x14ac:dyDescent="0.2">
      <c r="B26" s="7" t="s">
        <v>112</v>
      </c>
      <c r="C26" s="6" t="s">
        <v>113</v>
      </c>
      <c r="D26" s="6" t="s">
        <v>111</v>
      </c>
      <c r="E26" s="9">
        <v>28.602126250000001</v>
      </c>
      <c r="F26" s="9">
        <v>5.580559</v>
      </c>
      <c r="G26" s="9">
        <v>9.05381225</v>
      </c>
      <c r="H26" s="9">
        <v>7.8837900000000003</v>
      </c>
      <c r="I26" s="9">
        <v>11.605699250000001</v>
      </c>
      <c r="J26" s="9">
        <v>34.123860499999999</v>
      </c>
      <c r="K26" s="9">
        <v>5.73158075</v>
      </c>
      <c r="L26" s="9">
        <v>0.15102175000000001</v>
      </c>
      <c r="M26" s="9"/>
      <c r="N26" s="9"/>
      <c r="O26" s="9"/>
      <c r="P26" s="9"/>
    </row>
    <row r="27" spans="2:16" x14ac:dyDescent="0.2">
      <c r="B27" s="7" t="s">
        <v>114</v>
      </c>
      <c r="C27" s="6" t="s">
        <v>115</v>
      </c>
      <c r="D27" s="6" t="s">
        <v>18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4.7826399999999998</v>
      </c>
      <c r="L27" s="9">
        <v>4.7826399999999998</v>
      </c>
      <c r="M27" s="9"/>
      <c r="N27" s="9"/>
      <c r="O27" s="9"/>
      <c r="P27" s="9"/>
    </row>
    <row r="28" spans="2:16" x14ac:dyDescent="0.2">
      <c r="B28" s="7" t="s">
        <v>116</v>
      </c>
      <c r="C28" s="6" t="s">
        <v>117</v>
      </c>
      <c r="D28" s="6" t="s">
        <v>100</v>
      </c>
      <c r="E28" s="9">
        <v>8.7135309999999997</v>
      </c>
      <c r="F28" s="9">
        <v>3.6626059999999998</v>
      </c>
      <c r="G28" s="9">
        <v>0.75184600000000001</v>
      </c>
      <c r="H28" s="9">
        <v>1.115</v>
      </c>
      <c r="I28" s="9">
        <v>3.3879199999999998</v>
      </c>
      <c r="J28" s="9">
        <v>8.9173720000000003</v>
      </c>
      <c r="K28" s="9">
        <v>4.0169309999999996</v>
      </c>
      <c r="L28" s="9">
        <v>0.354325</v>
      </c>
      <c r="M28" s="9"/>
      <c r="N28" s="9"/>
      <c r="O28" s="9"/>
      <c r="P28" s="9"/>
    </row>
    <row r="29" spans="2:16" ht="25.5" x14ac:dyDescent="0.2">
      <c r="B29" s="7" t="s">
        <v>118</v>
      </c>
      <c r="C29" s="6" t="s">
        <v>119</v>
      </c>
      <c r="D29" s="6" t="s">
        <v>94</v>
      </c>
      <c r="E29" s="9">
        <v>21.171158999999999</v>
      </c>
      <c r="F29" s="9">
        <v>5.66607225</v>
      </c>
      <c r="G29" s="9">
        <v>4.2244469999999996</v>
      </c>
      <c r="H29" s="9">
        <v>3.0797680000000001</v>
      </c>
      <c r="I29" s="9">
        <v>2.80017</v>
      </c>
      <c r="J29" s="9">
        <v>15.77045725</v>
      </c>
      <c r="K29" s="9">
        <v>2.9040107499999999</v>
      </c>
      <c r="L29" s="9">
        <v>-2.7620615000000002</v>
      </c>
      <c r="M29" s="9"/>
      <c r="N29" s="9"/>
      <c r="O29" s="9"/>
      <c r="P29" s="9"/>
    </row>
    <row r="30" spans="2:16" x14ac:dyDescent="0.2">
      <c r="B30" s="7" t="s">
        <v>27</v>
      </c>
      <c r="C30" s="6" t="s">
        <v>28</v>
      </c>
      <c r="D30" s="6" t="s">
        <v>120</v>
      </c>
      <c r="E30" s="9">
        <v>31.676998899999997</v>
      </c>
      <c r="F30" s="9">
        <v>9.9735300000000002</v>
      </c>
      <c r="G30" s="9">
        <v>3.864468</v>
      </c>
      <c r="H30" s="9">
        <v>4.9069320000000003</v>
      </c>
      <c r="I30" s="9">
        <v>26.396265</v>
      </c>
      <c r="J30" s="9">
        <v>45.141195000000003</v>
      </c>
      <c r="K30" s="9">
        <v>2.6967819999999998</v>
      </c>
      <c r="L30" s="9">
        <v>-7.2767480000000004</v>
      </c>
      <c r="M30" s="9"/>
      <c r="N30" s="9"/>
      <c r="O30" s="9"/>
      <c r="P30" s="9"/>
    </row>
    <row r="31" spans="2:16" x14ac:dyDescent="0.2">
      <c r="B31" s="7" t="s">
        <v>121</v>
      </c>
      <c r="C31" s="6" t="s">
        <v>122</v>
      </c>
      <c r="D31" s="6" t="s">
        <v>123</v>
      </c>
      <c r="E31" s="9">
        <v>2.25</v>
      </c>
      <c r="F31" s="9">
        <v>2.5</v>
      </c>
      <c r="G31" s="9">
        <v>0</v>
      </c>
      <c r="H31" s="9">
        <v>0</v>
      </c>
      <c r="I31" s="9">
        <v>0</v>
      </c>
      <c r="J31" s="9">
        <v>2.5</v>
      </c>
      <c r="K31" s="9">
        <v>2.5</v>
      </c>
      <c r="L31" s="9">
        <v>0</v>
      </c>
      <c r="M31" s="9"/>
      <c r="N31" s="9"/>
      <c r="O31" s="9"/>
      <c r="P31" s="9"/>
    </row>
    <row r="32" spans="2:16" x14ac:dyDescent="0.2">
      <c r="B32" s="7" t="s">
        <v>124</v>
      </c>
      <c r="C32" s="6" t="s">
        <v>125</v>
      </c>
      <c r="D32" s="6" t="s">
        <v>100</v>
      </c>
      <c r="E32" s="9">
        <v>5.0874040000000003</v>
      </c>
      <c r="F32" s="9">
        <v>1.59216</v>
      </c>
      <c r="G32" s="9">
        <v>2.1117949999999999</v>
      </c>
      <c r="H32" s="9">
        <v>5.0478000000000002E-2</v>
      </c>
      <c r="I32" s="9">
        <v>0.31922200000000001</v>
      </c>
      <c r="J32" s="9">
        <v>4.0736549999999996</v>
      </c>
      <c r="K32" s="9">
        <v>1.73108</v>
      </c>
      <c r="L32" s="9">
        <v>0.13891999999999999</v>
      </c>
      <c r="M32" s="9"/>
      <c r="N32" s="9"/>
      <c r="O32" s="9"/>
      <c r="P32" s="9"/>
    </row>
    <row r="33" spans="2:16" ht="25.5" x14ac:dyDescent="0.2">
      <c r="B33" s="7" t="s">
        <v>126</v>
      </c>
      <c r="C33" s="6" t="s">
        <v>127</v>
      </c>
      <c r="D33" s="6" t="s">
        <v>128</v>
      </c>
      <c r="E33" s="9">
        <v>3.2457189999999998</v>
      </c>
      <c r="F33" s="9">
        <v>0.64793500000000004</v>
      </c>
      <c r="G33" s="9">
        <v>1.565134</v>
      </c>
      <c r="H33" s="9">
        <v>0</v>
      </c>
      <c r="I33" s="9">
        <v>2.0154359999999998</v>
      </c>
      <c r="J33" s="9">
        <v>4.2285050000000002</v>
      </c>
      <c r="K33" s="9">
        <v>1.650139</v>
      </c>
      <c r="L33" s="9">
        <v>1.0022040000000001</v>
      </c>
      <c r="M33" s="9"/>
      <c r="N33" s="9"/>
      <c r="O33" s="9"/>
      <c r="P33" s="9"/>
    </row>
    <row r="34" spans="2:16" x14ac:dyDescent="0.2">
      <c r="B34" s="7" t="s">
        <v>129</v>
      </c>
      <c r="C34" s="6" t="s">
        <v>130</v>
      </c>
      <c r="D34" s="6" t="s">
        <v>61</v>
      </c>
      <c r="E34" s="9">
        <v>9.2799999999999994</v>
      </c>
      <c r="F34" s="9">
        <v>7.5</v>
      </c>
      <c r="G34" s="9">
        <v>6.2164700000000002</v>
      </c>
      <c r="H34" s="9">
        <v>2.61</v>
      </c>
      <c r="I34" s="9">
        <v>0</v>
      </c>
      <c r="J34" s="9">
        <v>16.32647</v>
      </c>
      <c r="K34" s="9">
        <v>1.595</v>
      </c>
      <c r="L34" s="9">
        <v>-5.9050000000000002</v>
      </c>
      <c r="M34" s="9"/>
      <c r="N34" s="9"/>
      <c r="O34" s="9"/>
      <c r="P34" s="9"/>
    </row>
    <row r="35" spans="2:16" x14ac:dyDescent="0.2">
      <c r="B35" s="7" t="s">
        <v>131</v>
      </c>
      <c r="C35" s="6" t="s">
        <v>132</v>
      </c>
      <c r="D35" s="6" t="s">
        <v>133</v>
      </c>
      <c r="E35" s="9">
        <v>1.5874999999999999</v>
      </c>
      <c r="F35" s="9">
        <v>1.0462469999999999</v>
      </c>
      <c r="G35" s="9">
        <v>1.007914</v>
      </c>
      <c r="H35" s="9">
        <v>-0.18041699999999999</v>
      </c>
      <c r="I35" s="9">
        <v>3.1526995000000002</v>
      </c>
      <c r="J35" s="9">
        <v>5.0264435000000001</v>
      </c>
      <c r="K35" s="9">
        <v>1.4897400000000001</v>
      </c>
      <c r="L35" s="9">
        <v>0.44349300000000003</v>
      </c>
      <c r="M35" s="9"/>
      <c r="N35" s="9"/>
      <c r="O35" s="9"/>
      <c r="P35" s="9"/>
    </row>
    <row r="36" spans="2:16" x14ac:dyDescent="0.2">
      <c r="B36" s="7" t="s">
        <v>134</v>
      </c>
      <c r="C36" s="6" t="s">
        <v>135</v>
      </c>
      <c r="D36" s="6" t="s">
        <v>136</v>
      </c>
      <c r="E36" s="9">
        <v>6.8192380000000004</v>
      </c>
      <c r="F36" s="9">
        <v>1.547086</v>
      </c>
      <c r="G36" s="9">
        <v>1.4362410000000001</v>
      </c>
      <c r="H36" s="9">
        <v>1.4362410000000001</v>
      </c>
      <c r="I36" s="9">
        <v>1.3254319999999999</v>
      </c>
      <c r="J36" s="9">
        <v>5.7450000000000001</v>
      </c>
      <c r="K36" s="9">
        <v>1.1437900000000001</v>
      </c>
      <c r="L36" s="9">
        <v>-0.40329599999999999</v>
      </c>
      <c r="M36" s="9"/>
      <c r="N36" s="9"/>
      <c r="O36" s="9"/>
      <c r="P36" s="9"/>
    </row>
    <row r="37" spans="2:16" x14ac:dyDescent="0.2">
      <c r="B37" s="7" t="s">
        <v>137</v>
      </c>
      <c r="C37" s="6" t="s">
        <v>138</v>
      </c>
      <c r="D37" s="6" t="s">
        <v>139</v>
      </c>
      <c r="E37" s="9"/>
      <c r="F37" s="9">
        <v>0</v>
      </c>
      <c r="G37" s="9">
        <v>0</v>
      </c>
      <c r="H37" s="9">
        <v>0</v>
      </c>
      <c r="I37" s="9">
        <v>0.90202340000000003</v>
      </c>
      <c r="J37" s="9">
        <v>0.90202340000000003</v>
      </c>
      <c r="K37" s="9">
        <v>1.10580031</v>
      </c>
      <c r="L37" s="9">
        <v>1.10580031</v>
      </c>
      <c r="M37" s="9"/>
      <c r="N37" s="9"/>
      <c r="O37" s="9"/>
      <c r="P37" s="9"/>
    </row>
    <row r="38" spans="2:16" x14ac:dyDescent="0.2">
      <c r="B38" s="7" t="s">
        <v>140</v>
      </c>
      <c r="C38" s="6" t="s">
        <v>141</v>
      </c>
      <c r="D38" s="6" t="s">
        <v>142</v>
      </c>
      <c r="E38" s="9">
        <v>0.9</v>
      </c>
      <c r="F38" s="9">
        <v>0.14695439999999999</v>
      </c>
      <c r="G38" s="9">
        <v>0.25304559999999998</v>
      </c>
      <c r="H38" s="9">
        <v>0.4</v>
      </c>
      <c r="I38" s="9">
        <v>0</v>
      </c>
      <c r="J38" s="9">
        <v>0.8</v>
      </c>
      <c r="K38" s="9">
        <v>0.21249999999999999</v>
      </c>
      <c r="L38" s="9">
        <v>6.5545600000000009E-2</v>
      </c>
      <c r="M38" s="9"/>
      <c r="N38" s="9"/>
      <c r="O38" s="9"/>
      <c r="P38" s="9"/>
    </row>
    <row r="39" spans="2:16" x14ac:dyDescent="0.2">
      <c r="B39" s="7" t="s">
        <v>143</v>
      </c>
      <c r="C39" s="6" t="s">
        <v>144</v>
      </c>
      <c r="D39" s="6" t="s">
        <v>94</v>
      </c>
      <c r="E39" s="9">
        <v>0.49780400000000002</v>
      </c>
      <c r="F39" s="9">
        <v>0.18265600000000001</v>
      </c>
      <c r="G39" s="9">
        <v>7.3539999999999994E-2</v>
      </c>
      <c r="H39" s="9">
        <v>3.78E-2</v>
      </c>
      <c r="I39" s="9">
        <v>5.8749999999999997E-2</v>
      </c>
      <c r="J39" s="9">
        <v>0.352746</v>
      </c>
      <c r="K39" s="9">
        <v>0.10954999999999999</v>
      </c>
      <c r="L39" s="9">
        <v>-7.3106000000000004E-2</v>
      </c>
      <c r="M39" s="9"/>
      <c r="N39" s="9"/>
      <c r="O39" s="9"/>
      <c r="P39" s="9"/>
    </row>
    <row r="40" spans="2:16" x14ac:dyDescent="0.2">
      <c r="B40" s="7" t="s">
        <v>145</v>
      </c>
      <c r="C40" s="6" t="s">
        <v>146</v>
      </c>
      <c r="D40" s="6" t="s">
        <v>128</v>
      </c>
      <c r="E40" s="9">
        <v>1.5718620000000001</v>
      </c>
      <c r="F40" s="9">
        <v>0</v>
      </c>
      <c r="G40" s="9">
        <v>0.59281099999999998</v>
      </c>
      <c r="H40" s="9">
        <v>0</v>
      </c>
      <c r="I40" s="9">
        <v>0.805311</v>
      </c>
      <c r="J40" s="9">
        <v>1.3981220000000001</v>
      </c>
      <c r="K40" s="9">
        <v>8.2109000000000001E-2</v>
      </c>
      <c r="L40" s="9">
        <v>8.2109000000000001E-2</v>
      </c>
      <c r="M40" s="9"/>
      <c r="N40" s="9"/>
      <c r="O40" s="9"/>
      <c r="P40" s="9"/>
    </row>
    <row r="41" spans="2:16" x14ac:dyDescent="0.2">
      <c r="B41" s="7" t="s">
        <v>147</v>
      </c>
      <c r="C41" s="6" t="s">
        <v>148</v>
      </c>
      <c r="D41" s="6" t="s">
        <v>149</v>
      </c>
      <c r="E41" s="9">
        <v>2.7099999999999999E-2</v>
      </c>
      <c r="F41" s="9">
        <v>0</v>
      </c>
      <c r="G41" s="9">
        <v>0.43589699999999998</v>
      </c>
      <c r="H41" s="9">
        <v>0</v>
      </c>
      <c r="I41" s="9">
        <v>2.7099999999999999E-2</v>
      </c>
      <c r="J41" s="9">
        <v>0.46299699999999999</v>
      </c>
      <c r="K41" s="9">
        <v>4.8432999999999997E-2</v>
      </c>
      <c r="L41" s="9">
        <v>4.8432999999999997E-2</v>
      </c>
      <c r="M41" s="9"/>
      <c r="N41" s="9"/>
      <c r="O41" s="9"/>
      <c r="P41" s="9"/>
    </row>
    <row r="42" spans="2:16" x14ac:dyDescent="0.2">
      <c r="B42" s="7" t="s">
        <v>150</v>
      </c>
      <c r="C42" s="6" t="s">
        <v>151</v>
      </c>
      <c r="D42" s="6" t="s">
        <v>152</v>
      </c>
      <c r="E42" s="9"/>
      <c r="F42" s="9">
        <v>0.32750000000000001</v>
      </c>
      <c r="G42" s="9">
        <v>-0.1575</v>
      </c>
      <c r="H42" s="9">
        <v>0</v>
      </c>
      <c r="I42" s="9">
        <v>2.2499999999999999E-2</v>
      </c>
      <c r="J42" s="9">
        <v>0.1925</v>
      </c>
      <c r="K42" s="9">
        <v>4.2500000000000003E-2</v>
      </c>
      <c r="L42" s="9">
        <v>-0.28499999999999998</v>
      </c>
      <c r="M42" s="9"/>
      <c r="N42" s="9"/>
      <c r="O42" s="9"/>
      <c r="P42" s="9"/>
    </row>
    <row r="43" spans="2:16" x14ac:dyDescent="0.2">
      <c r="B43" s="7" t="s">
        <v>153</v>
      </c>
      <c r="C43" s="6" t="s">
        <v>154</v>
      </c>
      <c r="D43" s="6" t="s">
        <v>61</v>
      </c>
      <c r="E43" s="9">
        <v>988</v>
      </c>
      <c r="F43" s="9">
        <v>237.9965</v>
      </c>
      <c r="G43" s="9">
        <v>248.52016699999999</v>
      </c>
      <c r="H43" s="9">
        <v>248.52016699999999</v>
      </c>
      <c r="I43" s="9">
        <v>248.52016599999999</v>
      </c>
      <c r="J43" s="9">
        <v>983.55700000000002</v>
      </c>
      <c r="K43" s="9">
        <v>0</v>
      </c>
      <c r="L43" s="9">
        <v>-237.9965</v>
      </c>
      <c r="M43" s="9"/>
      <c r="N43" s="9"/>
      <c r="O43" s="9"/>
      <c r="P43" s="9"/>
    </row>
    <row r="44" spans="2:16" x14ac:dyDescent="0.2">
      <c r="B44" s="7" t="s">
        <v>69</v>
      </c>
      <c r="C44" s="6" t="s">
        <v>155</v>
      </c>
      <c r="D44" s="6" t="s">
        <v>69</v>
      </c>
      <c r="E44" s="9"/>
      <c r="F44" s="9">
        <v>0</v>
      </c>
      <c r="G44" s="9">
        <v>0</v>
      </c>
      <c r="H44" s="9">
        <v>4.95E-4</v>
      </c>
      <c r="I44" s="9">
        <v>-4.95E-4</v>
      </c>
      <c r="J44" s="9">
        <v>0</v>
      </c>
      <c r="K44" s="9">
        <v>0</v>
      </c>
      <c r="L44" s="9">
        <v>0</v>
      </c>
      <c r="M44" s="9"/>
      <c r="N44" s="9"/>
      <c r="O44" s="9"/>
      <c r="P44" s="9"/>
    </row>
    <row r="45" spans="2:16" x14ac:dyDescent="0.2">
      <c r="B45" s="7" t="s">
        <v>156</v>
      </c>
      <c r="C45" s="6" t="s">
        <v>157</v>
      </c>
      <c r="D45" s="6" t="s">
        <v>128</v>
      </c>
      <c r="E45" s="9">
        <v>7.4999999999999997E-2</v>
      </c>
      <c r="F45" s="9">
        <v>0.03</v>
      </c>
      <c r="G45" s="9">
        <v>0</v>
      </c>
      <c r="H45" s="9">
        <v>0</v>
      </c>
      <c r="I45" s="9">
        <v>2.2499999999999999E-2</v>
      </c>
      <c r="J45" s="9">
        <v>5.2499999999999998E-2</v>
      </c>
      <c r="K45" s="9"/>
      <c r="L45" s="9">
        <v>-0.03</v>
      </c>
      <c r="M45" s="9"/>
      <c r="N45" s="9"/>
      <c r="O45" s="9"/>
      <c r="P45" s="9"/>
    </row>
    <row r="46" spans="2:16" x14ac:dyDescent="0.2">
      <c r="B46" s="7" t="s">
        <v>158</v>
      </c>
      <c r="C46" s="6" t="s">
        <v>159</v>
      </c>
      <c r="D46" s="6" t="s">
        <v>128</v>
      </c>
      <c r="E46" s="9">
        <v>7.3163210000000003</v>
      </c>
      <c r="F46" s="9">
        <v>3.7276660000000001</v>
      </c>
      <c r="G46" s="9">
        <v>2.2200000000000001E-2</v>
      </c>
      <c r="H46" s="9">
        <v>3.7054649999999998</v>
      </c>
      <c r="I46" s="9">
        <v>0</v>
      </c>
      <c r="J46" s="9">
        <v>7.4553310000000002</v>
      </c>
      <c r="K46" s="9"/>
      <c r="L46" s="9">
        <v>-3.7276660000000001</v>
      </c>
      <c r="M46" s="9"/>
      <c r="N46" s="9"/>
      <c r="O46" s="9"/>
      <c r="P46" s="9"/>
    </row>
    <row r="47" spans="2:16" x14ac:dyDescent="0.2">
      <c r="B47" s="7" t="s">
        <v>160</v>
      </c>
      <c r="C47" s="6" t="s">
        <v>161</v>
      </c>
      <c r="D47" s="6" t="s">
        <v>61</v>
      </c>
      <c r="E47" s="9">
        <v>2</v>
      </c>
      <c r="F47" s="9">
        <v>3.5</v>
      </c>
      <c r="G47" s="9">
        <v>0.1</v>
      </c>
      <c r="H47" s="9">
        <v>0</v>
      </c>
      <c r="I47" s="9">
        <v>-0.1</v>
      </c>
      <c r="J47" s="9">
        <v>3.5</v>
      </c>
      <c r="K47" s="9"/>
      <c r="L47" s="9">
        <v>-3.5</v>
      </c>
      <c r="M47" s="9"/>
      <c r="N47" s="9"/>
      <c r="O47" s="9"/>
      <c r="P47" s="9"/>
    </row>
    <row r="48" spans="2:16" x14ac:dyDescent="0.2">
      <c r="B48" s="7" t="s">
        <v>162</v>
      </c>
      <c r="C48" s="6" t="s">
        <v>163</v>
      </c>
      <c r="D48" s="6" t="s">
        <v>61</v>
      </c>
      <c r="E48" s="9">
        <v>3.8079999999999998</v>
      </c>
      <c r="F48" s="9">
        <v>0</v>
      </c>
      <c r="G48" s="9">
        <v>0</v>
      </c>
      <c r="H48" s="9">
        <v>0</v>
      </c>
      <c r="I48" s="9">
        <v>25.370386</v>
      </c>
      <c r="J48" s="9">
        <v>25.370386</v>
      </c>
      <c r="K48" s="9"/>
      <c r="L48" s="9">
        <v>0</v>
      </c>
      <c r="M48" s="9"/>
      <c r="N48" s="9"/>
      <c r="O48" s="9"/>
      <c r="P48" s="9"/>
    </row>
    <row r="49" spans="2:16" x14ac:dyDescent="0.2">
      <c r="B49" s="7" t="s">
        <v>164</v>
      </c>
      <c r="C49" s="6" t="s">
        <v>165</v>
      </c>
      <c r="D49" s="6" t="s">
        <v>61</v>
      </c>
      <c r="E49" s="9">
        <v>22.804361409999999</v>
      </c>
      <c r="F49" s="9">
        <v>-5.0692438800000001</v>
      </c>
      <c r="G49" s="9">
        <v>0.30186400000000002</v>
      </c>
      <c r="H49" s="9">
        <v>-0.57818400000000003</v>
      </c>
      <c r="I49" s="9">
        <v>0.42757413</v>
      </c>
      <c r="J49" s="9">
        <v>-4.9179897500000003</v>
      </c>
      <c r="K49" s="9"/>
      <c r="L49" s="9">
        <v>5.0692438800000001</v>
      </c>
      <c r="M49" s="9"/>
      <c r="N49" s="9"/>
      <c r="O49" s="9"/>
      <c r="P49" s="9"/>
    </row>
    <row r="50" spans="2:16" x14ac:dyDescent="0.2">
      <c r="B50" s="7" t="s">
        <v>166</v>
      </c>
      <c r="C50" s="6" t="s">
        <v>167</v>
      </c>
      <c r="D50" s="6" t="s">
        <v>166</v>
      </c>
      <c r="E50" s="9">
        <v>0.16</v>
      </c>
      <c r="F50" s="9">
        <v>0</v>
      </c>
      <c r="G50" s="9">
        <v>7.4999999999999997E-2</v>
      </c>
      <c r="H50" s="9">
        <v>0.5</v>
      </c>
      <c r="I50" s="9">
        <v>0</v>
      </c>
      <c r="J50" s="9">
        <v>0.57499999999999996</v>
      </c>
      <c r="K50" s="9"/>
      <c r="L50" s="9">
        <v>0</v>
      </c>
      <c r="M50" s="9"/>
      <c r="N50" s="9"/>
      <c r="O50" s="9"/>
      <c r="P50" s="9"/>
    </row>
    <row r="51" spans="2:16" x14ac:dyDescent="0.2">
      <c r="B51" s="7" t="s">
        <v>168</v>
      </c>
      <c r="C51" s="6" t="s">
        <v>169</v>
      </c>
      <c r="D51" s="6" t="s">
        <v>170</v>
      </c>
      <c r="E51" s="9">
        <v>3.2116389999999999</v>
      </c>
      <c r="F51" s="9">
        <v>0</v>
      </c>
      <c r="G51" s="9">
        <v>2.085E-2</v>
      </c>
      <c r="H51" s="9">
        <v>5.5E-2</v>
      </c>
      <c r="I51" s="9">
        <v>2.037614</v>
      </c>
      <c r="J51" s="9">
        <v>2.113464</v>
      </c>
      <c r="K51" s="9"/>
      <c r="L51" s="9">
        <v>0</v>
      </c>
      <c r="M51" s="9"/>
      <c r="N51" s="9"/>
      <c r="O51" s="9"/>
      <c r="P51" s="9"/>
    </row>
    <row r="52" spans="2:16" x14ac:dyDescent="0.2">
      <c r="B52" s="7" t="s">
        <v>170</v>
      </c>
      <c r="C52" s="6" t="s">
        <v>171</v>
      </c>
      <c r="D52" s="6" t="s">
        <v>170</v>
      </c>
      <c r="E52" s="9">
        <v>1.1407</v>
      </c>
      <c r="F52" s="9">
        <v>0.59660299999999999</v>
      </c>
      <c r="G52" s="9">
        <v>0</v>
      </c>
      <c r="H52" s="9">
        <v>0.59660299999999999</v>
      </c>
      <c r="I52" s="9">
        <v>0</v>
      </c>
      <c r="J52" s="9">
        <v>1.193206</v>
      </c>
      <c r="K52" s="9"/>
      <c r="L52" s="9">
        <v>-0.59660299999999999</v>
      </c>
      <c r="M52" s="9"/>
      <c r="N52" s="9"/>
      <c r="O52" s="9"/>
      <c r="P52" s="9"/>
    </row>
    <row r="53" spans="2:16" x14ac:dyDescent="0.2">
      <c r="B53" s="7" t="s">
        <v>172</v>
      </c>
      <c r="C53" s="6" t="s">
        <v>173</v>
      </c>
      <c r="D53" s="6" t="s">
        <v>170</v>
      </c>
      <c r="E53" s="9">
        <v>0.19956399999999999</v>
      </c>
      <c r="F53" s="9">
        <v>0</v>
      </c>
      <c r="G53" s="9">
        <v>1.0425E-2</v>
      </c>
      <c r="H53" s="9">
        <v>0.02</v>
      </c>
      <c r="I53" s="9">
        <v>6.9574999999999998E-2</v>
      </c>
      <c r="J53" s="9">
        <v>0.1</v>
      </c>
      <c r="K53" s="9"/>
      <c r="L53" s="9">
        <v>0</v>
      </c>
      <c r="M53" s="9"/>
      <c r="N53" s="9"/>
      <c r="O53" s="9"/>
      <c r="P53" s="9"/>
    </row>
    <row r="54" spans="2:16" x14ac:dyDescent="0.2">
      <c r="B54" s="7" t="s">
        <v>77</v>
      </c>
      <c r="C54" s="6" t="s">
        <v>174</v>
      </c>
      <c r="D54" s="6" t="s">
        <v>77</v>
      </c>
      <c r="E54" s="9">
        <v>1.7999999999999999E-2</v>
      </c>
      <c r="F54" s="9">
        <v>0</v>
      </c>
      <c r="G54" s="9">
        <v>-7.4383889999999994E-2</v>
      </c>
      <c r="H54" s="9">
        <v>7.4383889999999994E-2</v>
      </c>
      <c r="I54" s="9">
        <v>-0.23987188000000001</v>
      </c>
      <c r="J54" s="9">
        <v>-0.23987188000000001</v>
      </c>
      <c r="K54" s="9"/>
      <c r="L54" s="9">
        <v>0</v>
      </c>
      <c r="M54" s="9"/>
      <c r="N54" s="9"/>
      <c r="O54" s="9"/>
      <c r="P54" s="9"/>
    </row>
    <row r="55" spans="2:16" x14ac:dyDescent="0.2">
      <c r="B55" s="7" t="s">
        <v>175</v>
      </c>
      <c r="C55" s="6" t="s">
        <v>176</v>
      </c>
      <c r="D55" s="6" t="s">
        <v>77</v>
      </c>
      <c r="E55" s="9"/>
      <c r="F55" s="9">
        <v>0</v>
      </c>
      <c r="G55" s="9">
        <v>0</v>
      </c>
      <c r="H55" s="9">
        <v>0</v>
      </c>
      <c r="I55" s="9">
        <v>0.1</v>
      </c>
      <c r="J55" s="9">
        <v>0.1</v>
      </c>
      <c r="K55" s="9"/>
      <c r="L55" s="9">
        <v>0</v>
      </c>
      <c r="M55" s="9"/>
      <c r="N55" s="9"/>
      <c r="O55" s="9"/>
      <c r="P55" s="9"/>
    </row>
    <row r="56" spans="2:16" x14ac:dyDescent="0.2">
      <c r="B56" s="7" t="s">
        <v>177</v>
      </c>
      <c r="C56" s="6" t="s">
        <v>178</v>
      </c>
      <c r="D56" s="6" t="s">
        <v>179</v>
      </c>
      <c r="E56" s="9"/>
      <c r="F56" s="9">
        <v>0</v>
      </c>
      <c r="G56" s="9">
        <v>0</v>
      </c>
      <c r="H56" s="9">
        <v>8.4128999999999995E-2</v>
      </c>
      <c r="I56" s="9">
        <v>0</v>
      </c>
      <c r="J56" s="9">
        <v>8.4128999999999995E-2</v>
      </c>
      <c r="K56" s="9"/>
      <c r="L56" s="9">
        <v>0</v>
      </c>
      <c r="M56" s="9"/>
      <c r="N56" s="9"/>
      <c r="O56" s="9"/>
      <c r="P56" s="9"/>
    </row>
    <row r="57" spans="2:16" x14ac:dyDescent="0.2">
      <c r="B57" s="7" t="s">
        <v>180</v>
      </c>
      <c r="C57" s="6" t="s">
        <v>181</v>
      </c>
      <c r="D57" s="6" t="s">
        <v>58</v>
      </c>
      <c r="E57" s="9"/>
      <c r="F57" s="9">
        <v>0</v>
      </c>
      <c r="G57" s="9">
        <v>0</v>
      </c>
      <c r="H57" s="9">
        <v>51.779981999999997</v>
      </c>
      <c r="I57" s="9">
        <v>77.670017999999999</v>
      </c>
      <c r="J57" s="9">
        <v>129.44999999999999</v>
      </c>
      <c r="K57" s="9"/>
      <c r="L57" s="9">
        <v>0</v>
      </c>
      <c r="M57" s="9"/>
      <c r="N57" s="9"/>
      <c r="O57" s="9"/>
      <c r="P57" s="9"/>
    </row>
    <row r="58" spans="2:16" x14ac:dyDescent="0.2">
      <c r="B58" s="7" t="s">
        <v>19</v>
      </c>
      <c r="C58" s="6" t="s">
        <v>20</v>
      </c>
      <c r="D58" s="6" t="s">
        <v>21</v>
      </c>
      <c r="E58" s="9">
        <v>9.9999929999999999</v>
      </c>
      <c r="F58" s="9">
        <v>0</v>
      </c>
      <c r="G58" s="9">
        <v>8.8888820000000006</v>
      </c>
      <c r="H58" s="9">
        <v>1.111111</v>
      </c>
      <c r="I58" s="9">
        <v>0</v>
      </c>
      <c r="J58" s="9">
        <v>9.9999929999999999</v>
      </c>
      <c r="K58" s="9"/>
      <c r="L58" s="9">
        <v>0</v>
      </c>
      <c r="M58" s="9"/>
      <c r="N58" s="9"/>
      <c r="O58" s="9"/>
      <c r="P58" s="9"/>
    </row>
    <row r="59" spans="2:16" x14ac:dyDescent="0.2">
      <c r="B59" s="7" t="s">
        <v>182</v>
      </c>
      <c r="C59" s="6" t="s">
        <v>183</v>
      </c>
      <c r="D59" s="6" t="s">
        <v>184</v>
      </c>
      <c r="E59" s="9">
        <v>2.4464239999999999</v>
      </c>
      <c r="F59" s="9">
        <v>0.33750000000000002</v>
      </c>
      <c r="G59" s="9">
        <v>0.159856</v>
      </c>
      <c r="H59" s="9">
        <v>0</v>
      </c>
      <c r="I59" s="9">
        <v>1.2</v>
      </c>
      <c r="J59" s="9">
        <v>1.6973560000000001</v>
      </c>
      <c r="K59" s="9"/>
      <c r="L59" s="9">
        <v>-0.33750000000000002</v>
      </c>
      <c r="M59" s="9"/>
      <c r="N59" s="9"/>
      <c r="O59" s="9"/>
      <c r="P59" s="9"/>
    </row>
    <row r="60" spans="2:16" x14ac:dyDescent="0.2">
      <c r="B60" s="7" t="s">
        <v>185</v>
      </c>
      <c r="C60" s="6" t="s">
        <v>186</v>
      </c>
      <c r="D60" s="6" t="s">
        <v>184</v>
      </c>
      <c r="E60" s="9"/>
      <c r="F60" s="9">
        <v>0</v>
      </c>
      <c r="G60" s="9">
        <v>0</v>
      </c>
      <c r="H60" s="9">
        <v>0</v>
      </c>
      <c r="I60" s="9">
        <v>0.03</v>
      </c>
      <c r="J60" s="9">
        <v>0.03</v>
      </c>
      <c r="K60" s="9"/>
      <c r="L60" s="9">
        <v>0</v>
      </c>
      <c r="M60" s="9"/>
      <c r="N60" s="9"/>
      <c r="O60" s="9"/>
      <c r="P60" s="9"/>
    </row>
    <row r="61" spans="2:16" x14ac:dyDescent="0.2">
      <c r="B61" s="7" t="s">
        <v>187</v>
      </c>
      <c r="C61" s="6" t="s">
        <v>188</v>
      </c>
      <c r="D61" s="6" t="s">
        <v>80</v>
      </c>
      <c r="E61" s="9">
        <v>1.0022</v>
      </c>
      <c r="F61" s="9">
        <v>0.64600000000000002</v>
      </c>
      <c r="G61" s="9">
        <v>0.51222900000000005</v>
      </c>
      <c r="H61" s="9">
        <v>0</v>
      </c>
      <c r="I61" s="9">
        <v>4.7E-2</v>
      </c>
      <c r="J61" s="9">
        <v>1.2052290000000001</v>
      </c>
      <c r="K61" s="9"/>
      <c r="L61" s="9">
        <v>-0.64600000000000002</v>
      </c>
      <c r="M61" s="9"/>
      <c r="N61" s="9"/>
      <c r="O61" s="9"/>
      <c r="P61" s="9"/>
    </row>
    <row r="62" spans="2:16" x14ac:dyDescent="0.2">
      <c r="B62" s="7" t="s">
        <v>189</v>
      </c>
      <c r="C62" s="6" t="s">
        <v>190</v>
      </c>
      <c r="D62" s="6" t="s">
        <v>80</v>
      </c>
      <c r="E62" s="9">
        <v>3.528</v>
      </c>
      <c r="F62" s="9">
        <v>0.25</v>
      </c>
      <c r="G62" s="9">
        <v>0.54</v>
      </c>
      <c r="H62" s="9">
        <v>-0.25</v>
      </c>
      <c r="I62" s="9">
        <v>4.2195520000000002</v>
      </c>
      <c r="J62" s="9">
        <v>4.7595520000000002</v>
      </c>
      <c r="K62" s="9"/>
      <c r="L62" s="9">
        <v>-0.25</v>
      </c>
      <c r="M62" s="9"/>
      <c r="N62" s="9"/>
      <c r="O62" s="9"/>
      <c r="P62" s="9"/>
    </row>
    <row r="63" spans="2:16" x14ac:dyDescent="0.2">
      <c r="B63" s="7" t="s">
        <v>191</v>
      </c>
      <c r="C63" s="6" t="s">
        <v>192</v>
      </c>
      <c r="D63" s="6" t="s">
        <v>193</v>
      </c>
      <c r="E63" s="9">
        <v>0.25218600000000002</v>
      </c>
      <c r="F63" s="9">
        <v>0</v>
      </c>
      <c r="G63" s="9">
        <v>0.14399999999999999</v>
      </c>
      <c r="H63" s="9">
        <v>0</v>
      </c>
      <c r="I63" s="9">
        <v>8.7999999999999995E-2</v>
      </c>
      <c r="J63" s="9">
        <v>0.23200000000000001</v>
      </c>
      <c r="K63" s="9"/>
      <c r="L63" s="9">
        <v>0</v>
      </c>
      <c r="M63" s="9"/>
      <c r="N63" s="9"/>
      <c r="O63" s="9"/>
      <c r="P63" s="9"/>
    </row>
    <row r="64" spans="2:16" x14ac:dyDescent="0.2">
      <c r="B64" s="7" t="s">
        <v>194</v>
      </c>
      <c r="C64" s="6" t="s">
        <v>195</v>
      </c>
      <c r="D64" s="6" t="s">
        <v>87</v>
      </c>
      <c r="E64" s="9"/>
      <c r="F64" s="9">
        <v>0</v>
      </c>
      <c r="G64" s="9">
        <v>7.4999999999999997E-2</v>
      </c>
      <c r="H64" s="9">
        <v>-7.4999999999999997E-2</v>
      </c>
      <c r="I64" s="9">
        <v>0</v>
      </c>
      <c r="J64" s="9">
        <v>0</v>
      </c>
      <c r="K64" s="9"/>
      <c r="L64" s="9">
        <v>0</v>
      </c>
      <c r="M64" s="9"/>
      <c r="N64" s="9"/>
      <c r="O64" s="9"/>
      <c r="P64" s="9"/>
    </row>
    <row r="65" spans="2:16" ht="25.5" x14ac:dyDescent="0.2">
      <c r="B65" s="7" t="s">
        <v>196</v>
      </c>
      <c r="C65" s="6" t="s">
        <v>197</v>
      </c>
      <c r="D65" s="6" t="s">
        <v>198</v>
      </c>
      <c r="E65" s="9"/>
      <c r="F65" s="9">
        <v>2.5128999999999999E-2</v>
      </c>
      <c r="G65" s="9">
        <v>1.9919999999999998E-3</v>
      </c>
      <c r="H65" s="9">
        <v>-1.5100000000000001E-4</v>
      </c>
      <c r="I65" s="9">
        <v>-8.8999999999999995E-5</v>
      </c>
      <c r="J65" s="9">
        <v>2.6880999999999999E-2</v>
      </c>
      <c r="K65" s="9"/>
      <c r="L65" s="9">
        <v>-2.5128999999999999E-2</v>
      </c>
      <c r="M65" s="9"/>
      <c r="N65" s="9"/>
      <c r="O65" s="9"/>
      <c r="P65" s="9"/>
    </row>
    <row r="66" spans="2:16" x14ac:dyDescent="0.2">
      <c r="B66" s="7" t="s">
        <v>199</v>
      </c>
      <c r="C66" s="6" t="s">
        <v>200</v>
      </c>
      <c r="D66" s="6" t="s">
        <v>97</v>
      </c>
      <c r="E66" s="9">
        <v>4.6914999999999998E-2</v>
      </c>
      <c r="F66" s="9">
        <v>0</v>
      </c>
      <c r="G66" s="9">
        <v>0</v>
      </c>
      <c r="H66" s="9">
        <v>0</v>
      </c>
      <c r="I66" s="9">
        <v>3.1418000000000001E-2</v>
      </c>
      <c r="J66" s="9">
        <v>3.1418000000000001E-2</v>
      </c>
      <c r="K66" s="9"/>
      <c r="L66" s="9">
        <v>0</v>
      </c>
      <c r="M66" s="9"/>
      <c r="N66" s="9"/>
      <c r="O66" s="9"/>
      <c r="P66" s="9"/>
    </row>
    <row r="67" spans="2:16" ht="25.5" x14ac:dyDescent="0.2">
      <c r="B67" s="7" t="s">
        <v>201</v>
      </c>
      <c r="C67" s="6" t="s">
        <v>202</v>
      </c>
      <c r="D67" s="6" t="s">
        <v>72</v>
      </c>
      <c r="E67" s="9">
        <v>0</v>
      </c>
      <c r="F67" s="9">
        <v>0</v>
      </c>
      <c r="G67" s="9">
        <v>1.7844896200000002</v>
      </c>
      <c r="H67" s="9">
        <v>0.10255245</v>
      </c>
      <c r="I67" s="9">
        <v>-1.8870420700000001</v>
      </c>
      <c r="J67" s="9">
        <v>0</v>
      </c>
      <c r="K67" s="9"/>
      <c r="L67" s="9">
        <v>0</v>
      </c>
      <c r="M67" s="9"/>
      <c r="N67" s="9"/>
      <c r="O67" s="9"/>
      <c r="P67" s="9"/>
    </row>
    <row r="68" spans="2:16" ht="25.5" x14ac:dyDescent="0.2">
      <c r="B68" s="7" t="s">
        <v>203</v>
      </c>
      <c r="C68" s="6" t="s">
        <v>204</v>
      </c>
      <c r="D68" s="6" t="s">
        <v>72</v>
      </c>
      <c r="E68" s="9">
        <v>0</v>
      </c>
      <c r="F68" s="9">
        <v>0</v>
      </c>
      <c r="G68" s="9">
        <v>0.81030580000000008</v>
      </c>
      <c r="H68" s="9">
        <v>3.281324E-2</v>
      </c>
      <c r="I68" s="9">
        <v>-0.84311904000000004</v>
      </c>
      <c r="J68" s="9">
        <v>0</v>
      </c>
      <c r="K68" s="9"/>
      <c r="L68" s="9">
        <v>0</v>
      </c>
      <c r="M68" s="9"/>
      <c r="N68" s="9"/>
      <c r="O68" s="9"/>
      <c r="P68" s="9"/>
    </row>
    <row r="69" spans="2:16" x14ac:dyDescent="0.2">
      <c r="B69" s="7" t="s">
        <v>42</v>
      </c>
      <c r="C69" s="6" t="s">
        <v>43</v>
      </c>
      <c r="D69" s="6" t="s">
        <v>72</v>
      </c>
      <c r="E69" s="9">
        <v>9.1878519999999991E-2</v>
      </c>
      <c r="F69" s="9">
        <v>0</v>
      </c>
      <c r="G69" s="9">
        <v>1.2834940000000001E-2</v>
      </c>
      <c r="H69" s="9">
        <v>6.1001000000000002E-4</v>
      </c>
      <c r="I69" s="9">
        <v>-1.3444950000000001E-2</v>
      </c>
      <c r="J69" s="9">
        <v>0</v>
      </c>
      <c r="K69" s="9"/>
      <c r="L69" s="9">
        <v>0</v>
      </c>
      <c r="M69" s="9"/>
      <c r="N69" s="9"/>
      <c r="O69" s="9"/>
      <c r="P69" s="9"/>
    </row>
    <row r="70" spans="2:16" x14ac:dyDescent="0.2">
      <c r="B70" s="7" t="s">
        <v>18</v>
      </c>
      <c r="C70" s="6" t="s">
        <v>205</v>
      </c>
      <c r="D70" s="6" t="s">
        <v>18</v>
      </c>
      <c r="E70" s="9">
        <v>0.34379007</v>
      </c>
      <c r="F70" s="9">
        <v>0</v>
      </c>
      <c r="G70" s="9">
        <v>0</v>
      </c>
      <c r="H70" s="9">
        <v>5.812022E-2</v>
      </c>
      <c r="I70" s="9">
        <v>1.3950600000000001E-2</v>
      </c>
      <c r="J70" s="9">
        <v>7.2070820000000008E-2</v>
      </c>
      <c r="K70" s="9"/>
      <c r="L70" s="9">
        <v>0</v>
      </c>
      <c r="M70" s="9"/>
      <c r="N70" s="9"/>
      <c r="O70" s="9"/>
      <c r="P70" s="9"/>
    </row>
    <row r="71" spans="2:16" x14ac:dyDescent="0.2">
      <c r="B71" s="7" t="s">
        <v>16</v>
      </c>
      <c r="C71" s="6" t="s">
        <v>17</v>
      </c>
      <c r="D71" s="6" t="s">
        <v>18</v>
      </c>
      <c r="E71" s="9"/>
      <c r="F71" s="9">
        <v>0</v>
      </c>
      <c r="G71" s="9">
        <v>0.724495</v>
      </c>
      <c r="H71" s="9">
        <v>0</v>
      </c>
      <c r="I71" s="9">
        <v>0.26388050000000002</v>
      </c>
      <c r="J71" s="9">
        <v>0.98837549999999996</v>
      </c>
      <c r="K71" s="9"/>
      <c r="L71" s="9">
        <v>0</v>
      </c>
      <c r="M71" s="9"/>
      <c r="N71" s="9"/>
      <c r="O71" s="9"/>
      <c r="P71" s="9"/>
    </row>
    <row r="72" spans="2:16" x14ac:dyDescent="0.2">
      <c r="B72" s="7" t="s">
        <v>22</v>
      </c>
      <c r="C72" s="6" t="s">
        <v>23</v>
      </c>
      <c r="D72" s="6" t="s">
        <v>18</v>
      </c>
      <c r="E72" s="9"/>
      <c r="F72" s="9">
        <v>0</v>
      </c>
      <c r="G72" s="9">
        <v>0</v>
      </c>
      <c r="H72" s="9">
        <v>0</v>
      </c>
      <c r="I72" s="9">
        <v>9.0678899999999993E-2</v>
      </c>
      <c r="J72" s="9">
        <v>9.0678899999999993E-2</v>
      </c>
      <c r="K72" s="9"/>
      <c r="L72" s="9">
        <v>0</v>
      </c>
      <c r="M72" s="9"/>
      <c r="N72" s="9"/>
      <c r="O72" s="9"/>
      <c r="P72" s="9"/>
    </row>
    <row r="73" spans="2:16" x14ac:dyDescent="0.2">
      <c r="B73" s="7" t="s">
        <v>206</v>
      </c>
      <c r="C73" s="6" t="s">
        <v>207</v>
      </c>
      <c r="D73" s="6" t="s">
        <v>139</v>
      </c>
      <c r="E73" s="9">
        <v>33.777705500000003</v>
      </c>
      <c r="F73" s="9">
        <v>-0.42250199999999999</v>
      </c>
      <c r="G73" s="9">
        <v>0</v>
      </c>
      <c r="H73" s="9">
        <v>0</v>
      </c>
      <c r="I73" s="9">
        <v>-2.8600000000000001E-4</v>
      </c>
      <c r="J73" s="9">
        <v>-0.422788</v>
      </c>
      <c r="K73" s="9">
        <v>-1.3894999999999999E-3</v>
      </c>
      <c r="L73" s="9">
        <v>0.4211125</v>
      </c>
      <c r="M73" s="9"/>
      <c r="N73" s="9"/>
      <c r="O73" s="9"/>
      <c r="P73" s="9"/>
    </row>
    <row r="74" spans="2:16" x14ac:dyDescent="0.2">
      <c r="B74" s="7" t="s">
        <v>208</v>
      </c>
      <c r="C74" s="6" t="s">
        <v>209</v>
      </c>
      <c r="D74" s="6" t="s">
        <v>184</v>
      </c>
      <c r="E74" s="9"/>
      <c r="F74" s="9">
        <v>0</v>
      </c>
      <c r="G74" s="9">
        <v>0</v>
      </c>
      <c r="H74" s="9">
        <v>0</v>
      </c>
      <c r="I74" s="9">
        <v>2.780154</v>
      </c>
      <c r="J74" s="9">
        <v>2.780154</v>
      </c>
      <c r="K74" s="9">
        <v>-3.1808000000000003E-2</v>
      </c>
      <c r="L74" s="9">
        <v>-3.1808000000000003E-2</v>
      </c>
      <c r="M74" s="9"/>
      <c r="N74" s="9"/>
      <c r="O74" s="9"/>
      <c r="P74" s="9"/>
    </row>
    <row r="75" spans="2:16" x14ac:dyDescent="0.2">
      <c r="B75" s="7" t="s">
        <v>210</v>
      </c>
      <c r="C75" s="6" t="s">
        <v>211</v>
      </c>
      <c r="D75" s="6" t="s">
        <v>212</v>
      </c>
      <c r="E75" s="9">
        <v>4.8293224800000001</v>
      </c>
      <c r="F75" s="9">
        <v>-0.16711685000000001</v>
      </c>
      <c r="G75" s="9">
        <v>-7.9965110000000006E-2</v>
      </c>
      <c r="H75" s="9">
        <v>-0.20339599999999999</v>
      </c>
      <c r="I75" s="9">
        <v>3.1415971099999997</v>
      </c>
      <c r="J75" s="9">
        <v>2.69111915</v>
      </c>
      <c r="K75" s="9">
        <v>-9.0396000000000004E-2</v>
      </c>
      <c r="L75" s="9">
        <v>7.6720850000000007E-2</v>
      </c>
      <c r="M75" s="9"/>
      <c r="N75" s="9"/>
      <c r="O75" s="9"/>
      <c r="P75" s="9"/>
    </row>
    <row r="76" spans="2:16" x14ac:dyDescent="0.2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2:16" x14ac:dyDescent="0.2">
      <c r="B77" s="13" t="s">
        <v>51</v>
      </c>
      <c r="C77" s="15"/>
      <c r="D77" s="15"/>
      <c r="E77" s="16">
        <v>58111.298177230005</v>
      </c>
      <c r="F77" s="16">
        <v>14726.00269291</v>
      </c>
      <c r="G77" s="16">
        <v>15241.073775280003</v>
      </c>
      <c r="H77" s="16">
        <v>14184.786720139999</v>
      </c>
      <c r="I77" s="16">
        <v>15569.331506639997</v>
      </c>
      <c r="J77" s="16">
        <v>59721.19469497</v>
      </c>
      <c r="K77" s="16">
        <v>18293.567303680004</v>
      </c>
      <c r="L77" s="16">
        <v>3567.5646107700045</v>
      </c>
      <c r="M77" s="16"/>
      <c r="N77" s="16"/>
      <c r="O77" s="16"/>
      <c r="P77" s="16"/>
    </row>
    <row r="78" spans="2:16" x14ac:dyDescent="0.2">
      <c r="B78" s="13" t="s">
        <v>52</v>
      </c>
      <c r="C78" s="15"/>
      <c r="D78" s="15"/>
      <c r="E78" s="16">
        <v>18192.004052460001</v>
      </c>
      <c r="F78" s="16">
        <v>4405.5229867399994</v>
      </c>
      <c r="G78" s="16">
        <v>4654.3444024099999</v>
      </c>
      <c r="H78" s="16">
        <v>4068.0257095000002</v>
      </c>
      <c r="I78" s="16">
        <v>7062.4448734200005</v>
      </c>
      <c r="J78" s="16">
        <v>20190.33797207</v>
      </c>
      <c r="K78" s="16">
        <v>3822.9599406399998</v>
      </c>
      <c r="L78" s="16">
        <v>-582.56304609999995</v>
      </c>
      <c r="M78" s="16"/>
      <c r="N78" s="16"/>
      <c r="O78" s="16"/>
      <c r="P78" s="16"/>
    </row>
    <row r="79" spans="2:16" x14ac:dyDescent="0.2">
      <c r="B79" s="13" t="s">
        <v>213</v>
      </c>
      <c r="C79" s="15"/>
      <c r="D79" s="15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2:16" x14ac:dyDescent="0.2">
      <c r="B80" s="13" t="s">
        <v>214</v>
      </c>
      <c r="C80" s="15"/>
      <c r="D80" s="15"/>
      <c r="E80" s="10">
        <v>17240.656411</v>
      </c>
      <c r="F80" s="10">
        <v>4296.1605079999999</v>
      </c>
      <c r="G80" s="10">
        <v>4555.2831999999999</v>
      </c>
      <c r="H80" s="10">
        <v>3990.36454</v>
      </c>
      <c r="I80" s="10">
        <v>6223.9575260000001</v>
      </c>
      <c r="J80" s="10">
        <f>SUM(F80:I80)</f>
        <v>19065.765774</v>
      </c>
      <c r="K80" s="10">
        <v>3755.784455</v>
      </c>
      <c r="L80" s="10">
        <f>K80-F80</f>
        <v>-540.37605299999996</v>
      </c>
      <c r="M80" s="16"/>
      <c r="N80" s="16"/>
      <c r="O80" s="16"/>
      <c r="P80" s="16"/>
    </row>
    <row r="81" spans="2:16" x14ac:dyDescent="0.2">
      <c r="B81" s="13" t="s">
        <v>215</v>
      </c>
      <c r="C81" s="15"/>
      <c r="D81" s="15"/>
      <c r="E81" s="10">
        <v>2572.2133159999998</v>
      </c>
      <c r="F81" s="10">
        <v>627.76600299999996</v>
      </c>
      <c r="G81" s="10">
        <v>716.37437599999998</v>
      </c>
      <c r="H81" s="10">
        <v>619.79137600000001</v>
      </c>
      <c r="I81" s="10">
        <v>933.84574999999995</v>
      </c>
      <c r="J81" s="10">
        <f>SUM(F81:I81)</f>
        <v>2897.777505</v>
      </c>
      <c r="K81" s="10">
        <v>529.85192900000004</v>
      </c>
      <c r="L81" s="10">
        <f>K81-F81</f>
        <v>-97.914073999999914</v>
      </c>
      <c r="M81" s="16"/>
      <c r="N81" s="16"/>
      <c r="O81" s="16"/>
      <c r="P81" s="16"/>
    </row>
    <row r="82" spans="2:16" x14ac:dyDescent="0.2">
      <c r="B82" s="21" t="s">
        <v>321</v>
      </c>
      <c r="C82" s="23"/>
      <c r="D82" s="23"/>
      <c r="E82" s="24">
        <v>76303.302229690002</v>
      </c>
      <c r="F82" s="24">
        <v>19131.52567965</v>
      </c>
      <c r="G82" s="24">
        <v>19895.418177690004</v>
      </c>
      <c r="H82" s="24">
        <v>18252.812429639998</v>
      </c>
      <c r="I82" s="24">
        <v>22631.776380060001</v>
      </c>
      <c r="J82" s="24">
        <v>79911.53266704001</v>
      </c>
      <c r="K82" s="24">
        <v>22116.527244320005</v>
      </c>
      <c r="L82" s="24">
        <v>2985.0015646700022</v>
      </c>
      <c r="M82" s="16"/>
      <c r="N82" s="16"/>
      <c r="O82" s="16"/>
      <c r="P82" s="16"/>
    </row>
    <row r="83" spans="2:16" x14ac:dyDescent="0.2">
      <c r="B83" s="17" t="s">
        <v>319</v>
      </c>
      <c r="E83" s="9">
        <v>32643.639746549998</v>
      </c>
      <c r="F83" s="9">
        <v>8227.0195340900009</v>
      </c>
      <c r="G83" s="9">
        <v>8855.4026748400011</v>
      </c>
      <c r="H83" s="9">
        <v>8433.0843811800005</v>
      </c>
      <c r="I83" s="9">
        <v>8527.02532316</v>
      </c>
      <c r="J83" s="9">
        <f>SUM(F83:I83)</f>
        <v>34042.531913270002</v>
      </c>
      <c r="K83" s="9">
        <v>7880.3989610799999</v>
      </c>
      <c r="L83" s="9">
        <f>K83-F83</f>
        <v>-346.62057301000095</v>
      </c>
      <c r="M83" s="9"/>
      <c r="N83" s="9"/>
      <c r="O83" s="9"/>
      <c r="P83" s="9"/>
    </row>
    <row r="84" spans="2:16" x14ac:dyDescent="0.2">
      <c r="B84" s="25" t="s">
        <v>216</v>
      </c>
      <c r="E84" s="20">
        <f>SUM(E82:E83)</f>
        <v>108946.94197623999</v>
      </c>
      <c r="F84" s="20">
        <f t="shared" ref="F84:L84" si="0">SUM(F82:F83)</f>
        <v>27358.545213739999</v>
      </c>
      <c r="G84" s="20">
        <f t="shared" si="0"/>
        <v>28750.820852530007</v>
      </c>
      <c r="H84" s="20">
        <f t="shared" si="0"/>
        <v>26685.896810819999</v>
      </c>
      <c r="I84" s="20">
        <f t="shared" si="0"/>
        <v>31158.80170322</v>
      </c>
      <c r="J84" s="20">
        <f t="shared" si="0"/>
        <v>113954.06458031002</v>
      </c>
      <c r="K84" s="20">
        <f t="shared" si="0"/>
        <v>29996.926205400006</v>
      </c>
      <c r="L84" s="20">
        <f t="shared" si="0"/>
        <v>2638.3809916600012</v>
      </c>
      <c r="M84" s="9"/>
      <c r="N84" s="9"/>
      <c r="O84" s="9"/>
      <c r="P84" s="9"/>
    </row>
    <row r="85" spans="2:16" x14ac:dyDescent="0.2"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2:16" x14ac:dyDescent="0.2"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2:16" x14ac:dyDescent="0.2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2:16" x14ac:dyDescent="0.2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16" x14ac:dyDescent="0.2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2:16" x14ac:dyDescent="0.2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16" x14ac:dyDescent="0.2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16" x14ac:dyDescent="0.2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16" x14ac:dyDescent="0.2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16" x14ac:dyDescent="0.2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16" x14ac:dyDescent="0.2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16" x14ac:dyDescent="0.2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5:16" x14ac:dyDescent="0.2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5:16" x14ac:dyDescent="0.2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5:16" x14ac:dyDescent="0.2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5:16" x14ac:dyDescent="0.2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5:16" x14ac:dyDescent="0.2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5:16" x14ac:dyDescent="0.2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5:16" x14ac:dyDescent="0.2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5:16" x14ac:dyDescent="0.2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5:16" x14ac:dyDescent="0.2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5:16" x14ac:dyDescent="0.2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5:16" x14ac:dyDescent="0.2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5:16" x14ac:dyDescent="0.2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5:16" x14ac:dyDescent="0.2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5:16" x14ac:dyDescent="0.2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5:16" x14ac:dyDescent="0.2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5:16" x14ac:dyDescent="0.2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5:16" x14ac:dyDescent="0.2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5:16" x14ac:dyDescent="0.2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5:16" x14ac:dyDescent="0.2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5:16" x14ac:dyDescent="0.2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5:16" x14ac:dyDescent="0.2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5:16" x14ac:dyDescent="0.2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5:16" x14ac:dyDescent="0.2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5:16" x14ac:dyDescent="0.2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5:16" x14ac:dyDescent="0.2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5:16" x14ac:dyDescent="0.2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5:16" x14ac:dyDescent="0.2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5:16" x14ac:dyDescent="0.2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5:16" x14ac:dyDescent="0.2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5:16" x14ac:dyDescent="0.2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5:16" x14ac:dyDescent="0.2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5:16" x14ac:dyDescent="0.2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5:16" x14ac:dyDescent="0.2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5:16" x14ac:dyDescent="0.2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5:16" x14ac:dyDescent="0.2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5:16" x14ac:dyDescent="0.2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5:16" x14ac:dyDescent="0.2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5:16" x14ac:dyDescent="0.2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5:16" x14ac:dyDescent="0.2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5:16" x14ac:dyDescent="0.2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5:16" x14ac:dyDescent="0.2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5:16" x14ac:dyDescent="0.2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5:16" x14ac:dyDescent="0.2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5:16" x14ac:dyDescent="0.2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5:16" x14ac:dyDescent="0.2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5:16" x14ac:dyDescent="0.2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5:16" x14ac:dyDescent="0.2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5:16" x14ac:dyDescent="0.2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5:16" x14ac:dyDescent="0.2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5:16" x14ac:dyDescent="0.2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5:16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5:16" x14ac:dyDescent="0.2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5:16" x14ac:dyDescent="0.2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5:16" x14ac:dyDescent="0.2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5:16" x14ac:dyDescent="0.2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5:16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5:16" x14ac:dyDescent="0.2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5:16" x14ac:dyDescent="0.2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5:16" x14ac:dyDescent="0.2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5:16" x14ac:dyDescent="0.2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5:16" x14ac:dyDescent="0.2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5:16" x14ac:dyDescent="0.2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5:16" x14ac:dyDescent="0.2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5:16" x14ac:dyDescent="0.2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5:16" x14ac:dyDescent="0.2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5:16" x14ac:dyDescent="0.2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5:16" x14ac:dyDescent="0.2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5:16" x14ac:dyDescent="0.2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5:16" x14ac:dyDescent="0.2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5:16" x14ac:dyDescent="0.2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5:16" x14ac:dyDescent="0.2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5:16" x14ac:dyDescent="0.2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5:16" x14ac:dyDescent="0.2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5:16" x14ac:dyDescent="0.2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5:16" x14ac:dyDescent="0.2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5:16" x14ac:dyDescent="0.2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5:16" x14ac:dyDescent="0.2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5:16" x14ac:dyDescent="0.2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5:16" x14ac:dyDescent="0.2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5:16" x14ac:dyDescent="0.2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5:16" x14ac:dyDescent="0.2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5:16" x14ac:dyDescent="0.2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5:16" x14ac:dyDescent="0.2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5:16" x14ac:dyDescent="0.2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5:16" x14ac:dyDescent="0.2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5:16" x14ac:dyDescent="0.2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5:16" x14ac:dyDescent="0.2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5:16" x14ac:dyDescent="0.2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5:16" x14ac:dyDescent="0.2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5:16" x14ac:dyDescent="0.2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5:16" x14ac:dyDescent="0.2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5:16" x14ac:dyDescent="0.2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5:16" x14ac:dyDescent="0.2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5:16" x14ac:dyDescent="0.2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5:16" x14ac:dyDescent="0.2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5:16" x14ac:dyDescent="0.2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5:16" x14ac:dyDescent="0.2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5:16" x14ac:dyDescent="0.2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5:16" x14ac:dyDescent="0.2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5:16" x14ac:dyDescent="0.2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5:16" x14ac:dyDescent="0.2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5:16" x14ac:dyDescent="0.2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5:16" x14ac:dyDescent="0.2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5:16" x14ac:dyDescent="0.2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5:16" x14ac:dyDescent="0.2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5:16" x14ac:dyDescent="0.2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5:16" x14ac:dyDescent="0.2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5:16" x14ac:dyDescent="0.2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5:16" x14ac:dyDescent="0.2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5:16" x14ac:dyDescent="0.2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5:16" x14ac:dyDescent="0.2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5:16" x14ac:dyDescent="0.2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5:16" x14ac:dyDescent="0.2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5:16" x14ac:dyDescent="0.2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5:16" x14ac:dyDescent="0.2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5:16" x14ac:dyDescent="0.2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5:16" x14ac:dyDescent="0.2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5:16" x14ac:dyDescent="0.2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5:16" x14ac:dyDescent="0.2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5:16" x14ac:dyDescent="0.2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5:16" x14ac:dyDescent="0.2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5:16" x14ac:dyDescent="0.2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5:16" x14ac:dyDescent="0.2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5:16" x14ac:dyDescent="0.2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5:16" x14ac:dyDescent="0.2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5:16" x14ac:dyDescent="0.2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5:16" x14ac:dyDescent="0.2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5:16" x14ac:dyDescent="0.2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5:16" x14ac:dyDescent="0.2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5:16" x14ac:dyDescent="0.2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5:16" x14ac:dyDescent="0.2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5:16" x14ac:dyDescent="0.2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5:16" x14ac:dyDescent="0.2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5:16" x14ac:dyDescent="0.2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5:16" x14ac:dyDescent="0.2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5:16" x14ac:dyDescent="0.2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5:16" x14ac:dyDescent="0.2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5:16" x14ac:dyDescent="0.2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5:16" x14ac:dyDescent="0.2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5:16" x14ac:dyDescent="0.2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5:16" x14ac:dyDescent="0.2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5:16" x14ac:dyDescent="0.2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5:16" x14ac:dyDescent="0.2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5:16" x14ac:dyDescent="0.2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5:16" x14ac:dyDescent="0.2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5:16" x14ac:dyDescent="0.2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5:16" x14ac:dyDescent="0.2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5:16" x14ac:dyDescent="0.2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5:16" x14ac:dyDescent="0.2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5:16" x14ac:dyDescent="0.2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5:16" x14ac:dyDescent="0.2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5:16" x14ac:dyDescent="0.2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5:16" x14ac:dyDescent="0.2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5:16" x14ac:dyDescent="0.2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5:16" x14ac:dyDescent="0.2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5:16" x14ac:dyDescent="0.2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5:16" x14ac:dyDescent="0.2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5:16" x14ac:dyDescent="0.2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5:16" x14ac:dyDescent="0.2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5:16" x14ac:dyDescent="0.2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5:16" x14ac:dyDescent="0.2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5:16" x14ac:dyDescent="0.2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5:16" x14ac:dyDescent="0.2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5:16" x14ac:dyDescent="0.2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5:16" x14ac:dyDescent="0.2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5:16" x14ac:dyDescent="0.2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5:16" x14ac:dyDescent="0.2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5:16" x14ac:dyDescent="0.2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5:16" x14ac:dyDescent="0.2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5:16" x14ac:dyDescent="0.2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5:16" x14ac:dyDescent="0.2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5:16" x14ac:dyDescent="0.2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5:16" x14ac:dyDescent="0.2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5:16" x14ac:dyDescent="0.2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5:16" x14ac:dyDescent="0.2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5:16" x14ac:dyDescent="0.2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5:16" x14ac:dyDescent="0.2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5:16" x14ac:dyDescent="0.2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5:16" x14ac:dyDescent="0.2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5:16" x14ac:dyDescent="0.2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5:16" x14ac:dyDescent="0.2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5:16" x14ac:dyDescent="0.2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5:16" x14ac:dyDescent="0.2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5:16" x14ac:dyDescent="0.2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5:16" x14ac:dyDescent="0.2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5:16" x14ac:dyDescent="0.2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5:16" x14ac:dyDescent="0.2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5:16" x14ac:dyDescent="0.2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5:16" x14ac:dyDescent="0.2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5:16" x14ac:dyDescent="0.2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5:16" x14ac:dyDescent="0.2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5:16" x14ac:dyDescent="0.2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5:16" x14ac:dyDescent="0.2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5:16" x14ac:dyDescent="0.2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5:16" x14ac:dyDescent="0.2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5:16" x14ac:dyDescent="0.2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5:16" x14ac:dyDescent="0.2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5:16" x14ac:dyDescent="0.2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5:16" x14ac:dyDescent="0.2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5:16" x14ac:dyDescent="0.2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5:16" x14ac:dyDescent="0.2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5:16" x14ac:dyDescent="0.2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5:16" x14ac:dyDescent="0.2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5:16" x14ac:dyDescent="0.2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5:16" x14ac:dyDescent="0.2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5:16" x14ac:dyDescent="0.2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5:16" x14ac:dyDescent="0.2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5:16" x14ac:dyDescent="0.2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5:16" x14ac:dyDescent="0.2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5:16" x14ac:dyDescent="0.2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5:16" x14ac:dyDescent="0.2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5:16" x14ac:dyDescent="0.2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5:16" x14ac:dyDescent="0.2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5:16" x14ac:dyDescent="0.2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5:16" x14ac:dyDescent="0.2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5:16" x14ac:dyDescent="0.2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5:16" x14ac:dyDescent="0.2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5:16" x14ac:dyDescent="0.2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5:16" x14ac:dyDescent="0.2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5:16" x14ac:dyDescent="0.2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5:16" x14ac:dyDescent="0.2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5:16" x14ac:dyDescent="0.2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5:16" x14ac:dyDescent="0.2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5:16" x14ac:dyDescent="0.2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5:16" x14ac:dyDescent="0.2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5:16" x14ac:dyDescent="0.2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5:16" x14ac:dyDescent="0.2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5:16" x14ac:dyDescent="0.2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5:16" x14ac:dyDescent="0.2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5:16" x14ac:dyDescent="0.2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5:16" x14ac:dyDescent="0.2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5:16" x14ac:dyDescent="0.2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5:16" x14ac:dyDescent="0.2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5:16" x14ac:dyDescent="0.2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5:16" x14ac:dyDescent="0.2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5:16" x14ac:dyDescent="0.2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5:16" x14ac:dyDescent="0.2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5:16" x14ac:dyDescent="0.2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5:16" x14ac:dyDescent="0.2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5:16" x14ac:dyDescent="0.2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5:16" x14ac:dyDescent="0.2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5:16" x14ac:dyDescent="0.2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5:16" x14ac:dyDescent="0.2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5:16" x14ac:dyDescent="0.2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5:16" x14ac:dyDescent="0.2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5:16" x14ac:dyDescent="0.2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5:16" x14ac:dyDescent="0.2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5:16" x14ac:dyDescent="0.2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5:16" x14ac:dyDescent="0.2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5:16" x14ac:dyDescent="0.2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5:16" x14ac:dyDescent="0.2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5:16" x14ac:dyDescent="0.2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5:16" x14ac:dyDescent="0.2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5:16" x14ac:dyDescent="0.2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5:16" x14ac:dyDescent="0.2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5:16" x14ac:dyDescent="0.2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5:16" x14ac:dyDescent="0.2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5:16" x14ac:dyDescent="0.2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5:16" x14ac:dyDescent="0.2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5:16" x14ac:dyDescent="0.2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5:16" x14ac:dyDescent="0.2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5:16" x14ac:dyDescent="0.2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5:16" x14ac:dyDescent="0.2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5:16" x14ac:dyDescent="0.2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5:16" x14ac:dyDescent="0.2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5:16" x14ac:dyDescent="0.2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5:16" x14ac:dyDescent="0.2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5:16" x14ac:dyDescent="0.2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5:16" x14ac:dyDescent="0.2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5:16" x14ac:dyDescent="0.2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5:16" x14ac:dyDescent="0.2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5:16" x14ac:dyDescent="0.2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5:16" x14ac:dyDescent="0.2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5:16" x14ac:dyDescent="0.2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5:16" x14ac:dyDescent="0.2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5:16" x14ac:dyDescent="0.2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5:16" x14ac:dyDescent="0.2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5:16" x14ac:dyDescent="0.2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5:16" x14ac:dyDescent="0.2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5:16" x14ac:dyDescent="0.2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5:16" x14ac:dyDescent="0.2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5:16" x14ac:dyDescent="0.2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5:16" x14ac:dyDescent="0.2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5:16" x14ac:dyDescent="0.2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5:16" x14ac:dyDescent="0.2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5:16" x14ac:dyDescent="0.2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5:16" x14ac:dyDescent="0.2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5:16" x14ac:dyDescent="0.2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5:16" x14ac:dyDescent="0.2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5:16" x14ac:dyDescent="0.2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5:16" x14ac:dyDescent="0.2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5:16" x14ac:dyDescent="0.2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5:16" x14ac:dyDescent="0.2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5:16" x14ac:dyDescent="0.2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5:16" x14ac:dyDescent="0.2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5:16" x14ac:dyDescent="0.2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5:16" x14ac:dyDescent="0.2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5:16" x14ac:dyDescent="0.2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5:16" x14ac:dyDescent="0.2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5:16" x14ac:dyDescent="0.2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5:16" x14ac:dyDescent="0.2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5:16" x14ac:dyDescent="0.2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5:16" x14ac:dyDescent="0.2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5:16" x14ac:dyDescent="0.2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5:16" x14ac:dyDescent="0.2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5:16" x14ac:dyDescent="0.2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5:16" x14ac:dyDescent="0.2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5:16" x14ac:dyDescent="0.2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5:16" x14ac:dyDescent="0.2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5:16" x14ac:dyDescent="0.2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5:16" x14ac:dyDescent="0.2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5:16" x14ac:dyDescent="0.2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5:16" x14ac:dyDescent="0.2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5:16" x14ac:dyDescent="0.2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5:16" x14ac:dyDescent="0.2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5:16" x14ac:dyDescent="0.2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5:16" x14ac:dyDescent="0.2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5:16" x14ac:dyDescent="0.2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5:16" x14ac:dyDescent="0.2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5:16" x14ac:dyDescent="0.2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5:16" x14ac:dyDescent="0.2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5:16" x14ac:dyDescent="0.2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5:16" x14ac:dyDescent="0.2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5:16" x14ac:dyDescent="0.2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5:16" x14ac:dyDescent="0.2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5:16" x14ac:dyDescent="0.2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5:16" x14ac:dyDescent="0.2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5:16" x14ac:dyDescent="0.2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5:16" x14ac:dyDescent="0.2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5:16" x14ac:dyDescent="0.2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5:16" x14ac:dyDescent="0.2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5:16" x14ac:dyDescent="0.2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5:16" x14ac:dyDescent="0.2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5:16" x14ac:dyDescent="0.2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5:16" x14ac:dyDescent="0.2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5:16" x14ac:dyDescent="0.2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5:16" x14ac:dyDescent="0.2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5:16" x14ac:dyDescent="0.2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5:16" x14ac:dyDescent="0.2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5:16" x14ac:dyDescent="0.2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5:16" x14ac:dyDescent="0.2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5:16" x14ac:dyDescent="0.2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5:16" x14ac:dyDescent="0.2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5:16" x14ac:dyDescent="0.2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5:16" x14ac:dyDescent="0.2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5:16" x14ac:dyDescent="0.2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5:16" x14ac:dyDescent="0.2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5:16" x14ac:dyDescent="0.2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5:16" x14ac:dyDescent="0.2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5:16" x14ac:dyDescent="0.2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5:16" x14ac:dyDescent="0.2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5:16" x14ac:dyDescent="0.2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5:16" x14ac:dyDescent="0.2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5:16" x14ac:dyDescent="0.2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5:16" x14ac:dyDescent="0.2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5:16" x14ac:dyDescent="0.2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5:16" x14ac:dyDescent="0.2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5:16" x14ac:dyDescent="0.2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5:16" x14ac:dyDescent="0.2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5:16" x14ac:dyDescent="0.2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5:16" x14ac:dyDescent="0.2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5:16" x14ac:dyDescent="0.2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5:16" x14ac:dyDescent="0.2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5:16" x14ac:dyDescent="0.2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5:16" x14ac:dyDescent="0.2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5:16" x14ac:dyDescent="0.2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5:16" x14ac:dyDescent="0.2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5:16" x14ac:dyDescent="0.2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5:16" x14ac:dyDescent="0.2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5:16" x14ac:dyDescent="0.2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5:16" x14ac:dyDescent="0.2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5:16" x14ac:dyDescent="0.2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5:16" x14ac:dyDescent="0.2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5:16" x14ac:dyDescent="0.2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5:16" x14ac:dyDescent="0.2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5:16" x14ac:dyDescent="0.2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5:16" x14ac:dyDescent="0.2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5:16" x14ac:dyDescent="0.2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5:16" x14ac:dyDescent="0.2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5:16" x14ac:dyDescent="0.2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5:16" x14ac:dyDescent="0.2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5:16" x14ac:dyDescent="0.2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5:16" x14ac:dyDescent="0.2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5:16" x14ac:dyDescent="0.2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5:16" x14ac:dyDescent="0.2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5:16" x14ac:dyDescent="0.2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5:16" x14ac:dyDescent="0.2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5:16" x14ac:dyDescent="0.2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5:16" x14ac:dyDescent="0.2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5:16" x14ac:dyDescent="0.2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5:16" x14ac:dyDescent="0.2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5:16" x14ac:dyDescent="0.2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5:16" x14ac:dyDescent="0.2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5:16" x14ac:dyDescent="0.2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5:16" x14ac:dyDescent="0.2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5:16" x14ac:dyDescent="0.2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5:16" x14ac:dyDescent="0.2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5:16" x14ac:dyDescent="0.2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5:16" x14ac:dyDescent="0.2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5:16" x14ac:dyDescent="0.2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5:16" x14ac:dyDescent="0.2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5:16" x14ac:dyDescent="0.2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5:16" x14ac:dyDescent="0.2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5:16" x14ac:dyDescent="0.2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5:16" x14ac:dyDescent="0.2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5:16" x14ac:dyDescent="0.2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5:16" x14ac:dyDescent="0.2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5:16" x14ac:dyDescent="0.2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5:16" x14ac:dyDescent="0.2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5:16" x14ac:dyDescent="0.2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5:16" x14ac:dyDescent="0.2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5:16" x14ac:dyDescent="0.2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5:16" x14ac:dyDescent="0.2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5:16" x14ac:dyDescent="0.2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5:16" x14ac:dyDescent="0.2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5:16" x14ac:dyDescent="0.2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5:16" x14ac:dyDescent="0.2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5:16" x14ac:dyDescent="0.2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5:16" x14ac:dyDescent="0.2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5:16" x14ac:dyDescent="0.2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5:16" x14ac:dyDescent="0.2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5:16" x14ac:dyDescent="0.2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5:16" x14ac:dyDescent="0.2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5:16" x14ac:dyDescent="0.2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5:16" x14ac:dyDescent="0.2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5:16" x14ac:dyDescent="0.2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5:16" x14ac:dyDescent="0.2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5:16" x14ac:dyDescent="0.2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5:16" x14ac:dyDescent="0.2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5:16" x14ac:dyDescent="0.2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5:16" x14ac:dyDescent="0.2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5:16" x14ac:dyDescent="0.2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5:16" x14ac:dyDescent="0.2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5:16" x14ac:dyDescent="0.2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5:16" x14ac:dyDescent="0.2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5:16" x14ac:dyDescent="0.2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5:16" x14ac:dyDescent="0.2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5:16" x14ac:dyDescent="0.2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5:16" x14ac:dyDescent="0.2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5:16" x14ac:dyDescent="0.2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5:16" x14ac:dyDescent="0.2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5:16" x14ac:dyDescent="0.2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5:16" x14ac:dyDescent="0.2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5:16" x14ac:dyDescent="0.2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5:16" x14ac:dyDescent="0.2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5:16" x14ac:dyDescent="0.2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5:16" x14ac:dyDescent="0.2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5:16" x14ac:dyDescent="0.2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5:16" x14ac:dyDescent="0.2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5:16" x14ac:dyDescent="0.2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5:16" x14ac:dyDescent="0.2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5:16" x14ac:dyDescent="0.2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5:16" x14ac:dyDescent="0.2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5:16" x14ac:dyDescent="0.2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5:16" x14ac:dyDescent="0.2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5:16" x14ac:dyDescent="0.2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5:16" x14ac:dyDescent="0.2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5:16" x14ac:dyDescent="0.2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5:16" x14ac:dyDescent="0.2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5:16" x14ac:dyDescent="0.2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5:16" x14ac:dyDescent="0.2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5:16" x14ac:dyDescent="0.2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5:16" x14ac:dyDescent="0.2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5:16" x14ac:dyDescent="0.2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5:16" x14ac:dyDescent="0.2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5:16" x14ac:dyDescent="0.2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5:16" x14ac:dyDescent="0.2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5:16" x14ac:dyDescent="0.2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5:16" x14ac:dyDescent="0.2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5:16" x14ac:dyDescent="0.2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5:16" x14ac:dyDescent="0.2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5:16" x14ac:dyDescent="0.2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5:16" x14ac:dyDescent="0.2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5:16" x14ac:dyDescent="0.2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5:16" x14ac:dyDescent="0.2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5:16" x14ac:dyDescent="0.2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5:16" x14ac:dyDescent="0.2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5:16" x14ac:dyDescent="0.2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5:16" x14ac:dyDescent="0.2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5:16" x14ac:dyDescent="0.2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5:16" x14ac:dyDescent="0.2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5:16" x14ac:dyDescent="0.2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5:16" x14ac:dyDescent="0.2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5:16" x14ac:dyDescent="0.2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5:16" x14ac:dyDescent="0.2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5:16" x14ac:dyDescent="0.2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5:16" x14ac:dyDescent="0.2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5:16" x14ac:dyDescent="0.2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5:16" x14ac:dyDescent="0.2"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5:16" x14ac:dyDescent="0.2"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5:16" x14ac:dyDescent="0.2"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5:16" x14ac:dyDescent="0.2"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5:16" x14ac:dyDescent="0.2"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5:16" x14ac:dyDescent="0.2"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5:16" x14ac:dyDescent="0.2"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5:16" x14ac:dyDescent="0.2"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5:16" x14ac:dyDescent="0.2"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5:16" x14ac:dyDescent="0.2"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5:16" x14ac:dyDescent="0.2"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5:16" x14ac:dyDescent="0.2"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5:16" x14ac:dyDescent="0.2"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5:16" x14ac:dyDescent="0.2"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5:16" x14ac:dyDescent="0.2"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5:16" x14ac:dyDescent="0.2"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5:16" x14ac:dyDescent="0.2"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5:16" x14ac:dyDescent="0.2"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5:16" x14ac:dyDescent="0.2"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5:16" x14ac:dyDescent="0.2"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5:16" x14ac:dyDescent="0.2"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5:16" x14ac:dyDescent="0.2"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5:16" x14ac:dyDescent="0.2"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5:16" x14ac:dyDescent="0.2"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5:16" x14ac:dyDescent="0.2"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5:16" x14ac:dyDescent="0.2"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5:16" x14ac:dyDescent="0.2"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5:16" x14ac:dyDescent="0.2"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5:16" x14ac:dyDescent="0.2"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5:16" x14ac:dyDescent="0.2"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5:16" x14ac:dyDescent="0.2"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5:16" x14ac:dyDescent="0.2"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5:16" x14ac:dyDescent="0.2"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5:16" x14ac:dyDescent="0.2"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5:16" x14ac:dyDescent="0.2"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5:16" x14ac:dyDescent="0.2"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5:16" x14ac:dyDescent="0.2"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5:16" x14ac:dyDescent="0.2"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5:16" x14ac:dyDescent="0.2"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5:16" x14ac:dyDescent="0.2"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5:16" x14ac:dyDescent="0.2"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5:16" x14ac:dyDescent="0.2"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5:16" x14ac:dyDescent="0.2"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5:16" x14ac:dyDescent="0.2"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5:16" x14ac:dyDescent="0.2"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5:16" x14ac:dyDescent="0.2"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5:16" x14ac:dyDescent="0.2"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5:16" x14ac:dyDescent="0.2"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5:16" x14ac:dyDescent="0.2"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5:16" x14ac:dyDescent="0.2"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5:16" x14ac:dyDescent="0.2"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5:16" x14ac:dyDescent="0.2"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5:16" x14ac:dyDescent="0.2"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5:16" x14ac:dyDescent="0.2"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5:16" x14ac:dyDescent="0.2"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5:16" x14ac:dyDescent="0.2"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5:16" x14ac:dyDescent="0.2"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5:16" x14ac:dyDescent="0.2"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5:16" x14ac:dyDescent="0.2"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5:16" x14ac:dyDescent="0.2"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5:16" x14ac:dyDescent="0.2"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5:16" x14ac:dyDescent="0.2"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5:16" x14ac:dyDescent="0.2"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5:16" x14ac:dyDescent="0.2"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5:16" x14ac:dyDescent="0.2"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5:16" x14ac:dyDescent="0.2"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5:16" x14ac:dyDescent="0.2"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5:16" x14ac:dyDescent="0.2"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5:16" x14ac:dyDescent="0.2"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5:16" x14ac:dyDescent="0.2"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5:16" x14ac:dyDescent="0.2"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5:16" x14ac:dyDescent="0.2"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5:16" x14ac:dyDescent="0.2"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5:16" x14ac:dyDescent="0.2"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5:16" x14ac:dyDescent="0.2"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5:16" x14ac:dyDescent="0.2"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5:16" x14ac:dyDescent="0.2"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5:16" x14ac:dyDescent="0.2"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5:16" x14ac:dyDescent="0.2"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5:16" x14ac:dyDescent="0.2"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5:16" x14ac:dyDescent="0.2"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5:16" x14ac:dyDescent="0.2"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5:16" x14ac:dyDescent="0.2"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5:16" x14ac:dyDescent="0.2"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5:16" x14ac:dyDescent="0.2"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5:16" x14ac:dyDescent="0.2"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5:16" x14ac:dyDescent="0.2"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5:16" x14ac:dyDescent="0.2"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5:16" x14ac:dyDescent="0.2"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5:16" x14ac:dyDescent="0.2"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5:16" x14ac:dyDescent="0.2"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5:16" x14ac:dyDescent="0.2"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5:16" x14ac:dyDescent="0.2"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5:16" x14ac:dyDescent="0.2"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5:16" x14ac:dyDescent="0.2"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5:16" x14ac:dyDescent="0.2"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5:16" x14ac:dyDescent="0.2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5:16" x14ac:dyDescent="0.2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5:16" x14ac:dyDescent="0.2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5:16" x14ac:dyDescent="0.2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5:16" x14ac:dyDescent="0.2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5:16" x14ac:dyDescent="0.2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5:16" x14ac:dyDescent="0.2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5:16" x14ac:dyDescent="0.2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5:16" x14ac:dyDescent="0.2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5:16" x14ac:dyDescent="0.2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5:16" x14ac:dyDescent="0.2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5:16" x14ac:dyDescent="0.2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5:16" x14ac:dyDescent="0.2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5:16" x14ac:dyDescent="0.2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5:16" x14ac:dyDescent="0.2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5:16" x14ac:dyDescent="0.2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5:16" x14ac:dyDescent="0.2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5:16" x14ac:dyDescent="0.2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5:16" x14ac:dyDescent="0.2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5:16" x14ac:dyDescent="0.2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5:16" x14ac:dyDescent="0.2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5:16" x14ac:dyDescent="0.2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5:16" x14ac:dyDescent="0.2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5:16" x14ac:dyDescent="0.2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5:16" x14ac:dyDescent="0.2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5:16" x14ac:dyDescent="0.2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5:16" x14ac:dyDescent="0.2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5:16" x14ac:dyDescent="0.2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5:16" x14ac:dyDescent="0.2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5:16" x14ac:dyDescent="0.2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5:16" x14ac:dyDescent="0.2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5:16" x14ac:dyDescent="0.2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5:16" x14ac:dyDescent="0.2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5:16" x14ac:dyDescent="0.2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5:16" x14ac:dyDescent="0.2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5:16" x14ac:dyDescent="0.2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5:16" x14ac:dyDescent="0.2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5:16" x14ac:dyDescent="0.2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5:16" x14ac:dyDescent="0.2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5:16" x14ac:dyDescent="0.2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5:16" x14ac:dyDescent="0.2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5:16" x14ac:dyDescent="0.2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5:16" x14ac:dyDescent="0.2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5:16" x14ac:dyDescent="0.2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5:16" x14ac:dyDescent="0.2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5:16" x14ac:dyDescent="0.2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5:16" x14ac:dyDescent="0.2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5:16" x14ac:dyDescent="0.2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5:16" x14ac:dyDescent="0.2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5:16" x14ac:dyDescent="0.2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5:16" x14ac:dyDescent="0.2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5:16" x14ac:dyDescent="0.2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5:16" x14ac:dyDescent="0.2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5:16" x14ac:dyDescent="0.2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5:16" x14ac:dyDescent="0.2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5:16" x14ac:dyDescent="0.2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5:16" x14ac:dyDescent="0.2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5:16" x14ac:dyDescent="0.2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5:16" x14ac:dyDescent="0.2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5:16" x14ac:dyDescent="0.2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5:16" x14ac:dyDescent="0.2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5:16" x14ac:dyDescent="0.2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5:16" x14ac:dyDescent="0.2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5:16" x14ac:dyDescent="0.2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5:16" x14ac:dyDescent="0.2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5:16" x14ac:dyDescent="0.2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5:16" x14ac:dyDescent="0.2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5:16" x14ac:dyDescent="0.2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5:16" x14ac:dyDescent="0.2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5:16" x14ac:dyDescent="0.2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5:16" x14ac:dyDescent="0.2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5:16" x14ac:dyDescent="0.2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5:16" x14ac:dyDescent="0.2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5:16" x14ac:dyDescent="0.2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5:16" x14ac:dyDescent="0.2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5:16" x14ac:dyDescent="0.2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5:16" x14ac:dyDescent="0.2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5:16" x14ac:dyDescent="0.2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5:16" x14ac:dyDescent="0.2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5:16" x14ac:dyDescent="0.2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5:16" x14ac:dyDescent="0.2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5:16" x14ac:dyDescent="0.2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5:16" x14ac:dyDescent="0.2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5:16" x14ac:dyDescent="0.2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5:16" x14ac:dyDescent="0.2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5:16" x14ac:dyDescent="0.2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5:16" x14ac:dyDescent="0.2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5:16" x14ac:dyDescent="0.2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5:16" x14ac:dyDescent="0.2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5:16" x14ac:dyDescent="0.2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5:16" x14ac:dyDescent="0.2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5:16" x14ac:dyDescent="0.2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5:16" x14ac:dyDescent="0.2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5:16" x14ac:dyDescent="0.2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5:16" x14ac:dyDescent="0.2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5:16" x14ac:dyDescent="0.2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5:16" x14ac:dyDescent="0.2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5:16" x14ac:dyDescent="0.2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5:16" x14ac:dyDescent="0.2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5:16" x14ac:dyDescent="0.2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5:16" x14ac:dyDescent="0.2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5:16" x14ac:dyDescent="0.2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5:16" x14ac:dyDescent="0.2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5:16" x14ac:dyDescent="0.2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5:16" x14ac:dyDescent="0.2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5:16" x14ac:dyDescent="0.2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5:16" x14ac:dyDescent="0.2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5:16" x14ac:dyDescent="0.2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5:16" x14ac:dyDescent="0.2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5:16" x14ac:dyDescent="0.2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5:16" x14ac:dyDescent="0.2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5:16" x14ac:dyDescent="0.2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5:16" x14ac:dyDescent="0.2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5:16" x14ac:dyDescent="0.2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5:16" x14ac:dyDescent="0.2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5:16" x14ac:dyDescent="0.2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5:16" x14ac:dyDescent="0.2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5:16" x14ac:dyDescent="0.2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5:16" x14ac:dyDescent="0.2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5:16" x14ac:dyDescent="0.2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5:16" x14ac:dyDescent="0.2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5:16" x14ac:dyDescent="0.2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5:16" x14ac:dyDescent="0.2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5:16" x14ac:dyDescent="0.2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5:16" x14ac:dyDescent="0.2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5:16" x14ac:dyDescent="0.2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5:16" x14ac:dyDescent="0.2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5:16" x14ac:dyDescent="0.2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5:16" x14ac:dyDescent="0.2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5:16" x14ac:dyDescent="0.2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5:16" x14ac:dyDescent="0.2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5:16" x14ac:dyDescent="0.2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5:16" x14ac:dyDescent="0.2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5:16" x14ac:dyDescent="0.2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5:16" x14ac:dyDescent="0.2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5:16" x14ac:dyDescent="0.2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5:16" x14ac:dyDescent="0.2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5:16" x14ac:dyDescent="0.2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5:16" x14ac:dyDescent="0.2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5:16" x14ac:dyDescent="0.2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5:16" x14ac:dyDescent="0.2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5:16" x14ac:dyDescent="0.2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5:16" x14ac:dyDescent="0.2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5:16" x14ac:dyDescent="0.2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5:16" x14ac:dyDescent="0.2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5:16" x14ac:dyDescent="0.2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5:16" x14ac:dyDescent="0.2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5:16" x14ac:dyDescent="0.2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5:16" x14ac:dyDescent="0.2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5:16" x14ac:dyDescent="0.2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5:16" x14ac:dyDescent="0.2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5:16" x14ac:dyDescent="0.2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5:16" x14ac:dyDescent="0.2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5:16" x14ac:dyDescent="0.2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5:16" x14ac:dyDescent="0.2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5:16" x14ac:dyDescent="0.2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5:16" x14ac:dyDescent="0.2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5:16" x14ac:dyDescent="0.2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5:16" x14ac:dyDescent="0.2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5:16" x14ac:dyDescent="0.2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5:16" x14ac:dyDescent="0.2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5:16" x14ac:dyDescent="0.2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5:16" x14ac:dyDescent="0.2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5:16" x14ac:dyDescent="0.2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5:16" x14ac:dyDescent="0.2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5:16" x14ac:dyDescent="0.2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5:16" x14ac:dyDescent="0.2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5:16" x14ac:dyDescent="0.2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5:16" x14ac:dyDescent="0.2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5:16" x14ac:dyDescent="0.2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5:16" x14ac:dyDescent="0.2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5:16" x14ac:dyDescent="0.2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5:16" x14ac:dyDescent="0.2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5:16" x14ac:dyDescent="0.2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5:16" x14ac:dyDescent="0.2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5:16" x14ac:dyDescent="0.2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5:16" x14ac:dyDescent="0.2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5:16" x14ac:dyDescent="0.2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5:16" x14ac:dyDescent="0.2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5:16" x14ac:dyDescent="0.2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5:16" x14ac:dyDescent="0.2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5:16" x14ac:dyDescent="0.2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5:16" x14ac:dyDescent="0.2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5:16" x14ac:dyDescent="0.2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5:16" x14ac:dyDescent="0.2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5:16" x14ac:dyDescent="0.2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5:16" x14ac:dyDescent="0.2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5:16" x14ac:dyDescent="0.2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5:16" x14ac:dyDescent="0.2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5:16" x14ac:dyDescent="0.2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5:16" x14ac:dyDescent="0.2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5:16" x14ac:dyDescent="0.2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5:16" x14ac:dyDescent="0.2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5:16" x14ac:dyDescent="0.2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5:16" x14ac:dyDescent="0.2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5:16" x14ac:dyDescent="0.2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5:16" x14ac:dyDescent="0.2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5:16" x14ac:dyDescent="0.2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5:16" x14ac:dyDescent="0.2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5:16" x14ac:dyDescent="0.2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5:16" x14ac:dyDescent="0.2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5:16" x14ac:dyDescent="0.2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5:16" x14ac:dyDescent="0.2"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5:16" x14ac:dyDescent="0.2"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5:16" x14ac:dyDescent="0.2"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5:16" x14ac:dyDescent="0.2"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5:16" x14ac:dyDescent="0.2"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5:16" x14ac:dyDescent="0.2">
      <c r="E896" s="9"/>
      <c r="F896" s="9"/>
      <c r="G896" s="9"/>
      <c r="H896" s="9"/>
      <c r="I896" s="9"/>
      <c r="J896" s="9"/>
      <c r="K896" s="9"/>
      <c r="L896" s="9"/>
      <c r="M896" s="9"/>
      <c r="N896" s="9"/>
    </row>
  </sheetData>
  <phoneticPr fontId="0" type="noConversion"/>
  <pageMargins left="0.75" right="0.75" top="1" bottom="1" header="0.5" footer="0.5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60"/>
  <sheetViews>
    <sheetView topLeftCell="A7" workbookViewId="0">
      <selection activeCell="P32" sqref="P32"/>
    </sheetView>
  </sheetViews>
  <sheetFormatPr defaultRowHeight="12.75" x14ac:dyDescent="0.2"/>
  <cols>
    <col min="1" max="1" width="2.85546875" style="12" customWidth="1"/>
    <col min="2" max="2" width="50.140625" style="7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217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7</v>
      </c>
      <c r="M3" s="1" t="s">
        <v>8</v>
      </c>
      <c r="N3" s="1" t="s">
        <v>8</v>
      </c>
      <c r="O3" s="11"/>
      <c r="P3" s="11"/>
    </row>
    <row r="4" spans="1:16" s="5" customFormat="1" x14ac:dyDescent="0.2">
      <c r="A4" s="12"/>
      <c r="B4" s="11" t="s">
        <v>218</v>
      </c>
      <c r="C4" s="11" t="s">
        <v>10</v>
      </c>
      <c r="D4" s="11" t="s">
        <v>11</v>
      </c>
      <c r="E4" s="1" t="s">
        <v>12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14</v>
      </c>
      <c r="L4" s="1" t="s">
        <v>15</v>
      </c>
      <c r="M4" s="1" t="s">
        <v>8</v>
      </c>
      <c r="N4" s="1" t="s">
        <v>8</v>
      </c>
      <c r="O4" s="1"/>
      <c r="P4" s="1"/>
    </row>
    <row r="5" spans="1:16" x14ac:dyDescent="0.2">
      <c r="B5" s="7" t="s">
        <v>62</v>
      </c>
      <c r="C5" s="6" t="s">
        <v>63</v>
      </c>
      <c r="D5" s="6" t="s">
        <v>61</v>
      </c>
      <c r="E5" s="9">
        <v>258.85650800000002</v>
      </c>
      <c r="F5" s="9">
        <v>287.36032075000003</v>
      </c>
      <c r="G5" s="9">
        <v>-3.4477692400000004</v>
      </c>
      <c r="H5" s="9">
        <v>4.5</v>
      </c>
      <c r="I5" s="9">
        <v>4</v>
      </c>
      <c r="J5" s="9">
        <v>292.41255151000001</v>
      </c>
      <c r="K5" s="9">
        <v>224.17587437</v>
      </c>
      <c r="L5" s="9">
        <v>-63.184446379999997</v>
      </c>
      <c r="M5" s="9"/>
      <c r="N5" s="9"/>
      <c r="O5" s="9"/>
      <c r="P5" s="9"/>
    </row>
    <row r="6" spans="1:16" x14ac:dyDescent="0.2">
      <c r="B6" s="7" t="s">
        <v>64</v>
      </c>
      <c r="C6" s="6" t="s">
        <v>65</v>
      </c>
      <c r="D6" s="6" t="s">
        <v>66</v>
      </c>
      <c r="E6" s="9">
        <v>321.15499999999997</v>
      </c>
      <c r="F6" s="9">
        <v>67.1755</v>
      </c>
      <c r="G6" s="9">
        <v>163.42449999999999</v>
      </c>
      <c r="H6" s="9">
        <v>69.02</v>
      </c>
      <c r="I6" s="9">
        <v>69.08</v>
      </c>
      <c r="J6" s="9">
        <v>368.7</v>
      </c>
      <c r="K6" s="9">
        <v>145.88762750000001</v>
      </c>
      <c r="L6" s="9">
        <v>78.712127499999994</v>
      </c>
      <c r="M6" s="9"/>
      <c r="N6" s="9"/>
      <c r="O6" s="9"/>
      <c r="P6" s="9"/>
    </row>
    <row r="7" spans="1:16" x14ac:dyDescent="0.2">
      <c r="B7" s="7" t="s">
        <v>73</v>
      </c>
      <c r="C7" s="6" t="s">
        <v>74</v>
      </c>
      <c r="D7" s="6" t="s">
        <v>61</v>
      </c>
      <c r="E7" s="10">
        <v>85.737008119999999</v>
      </c>
      <c r="F7" s="10">
        <v>86</v>
      </c>
      <c r="G7" s="10">
        <v>0</v>
      </c>
      <c r="H7" s="10">
        <v>0</v>
      </c>
      <c r="I7" s="10">
        <v>0.6</v>
      </c>
      <c r="J7" s="10">
        <v>86.6</v>
      </c>
      <c r="K7" s="10">
        <v>84.554863999999995</v>
      </c>
      <c r="L7" s="10">
        <v>-1.445136</v>
      </c>
      <c r="M7" s="10"/>
      <c r="N7" s="10"/>
      <c r="O7" s="9"/>
      <c r="P7" s="9"/>
    </row>
    <row r="8" spans="1:16" x14ac:dyDescent="0.2">
      <c r="B8" s="7" t="s">
        <v>92</v>
      </c>
      <c r="C8" s="6" t="s">
        <v>93</v>
      </c>
      <c r="D8" s="6" t="s">
        <v>94</v>
      </c>
      <c r="E8" s="9">
        <v>359.88109600000001</v>
      </c>
      <c r="F8" s="9">
        <v>84.992080999999999</v>
      </c>
      <c r="G8" s="9">
        <v>85.665395000000004</v>
      </c>
      <c r="H8" s="9">
        <v>82.776055999999997</v>
      </c>
      <c r="I8" s="9">
        <v>86.469348749999995</v>
      </c>
      <c r="J8" s="9">
        <v>339.90288075000001</v>
      </c>
      <c r="K8" s="9">
        <v>79.321782999999996</v>
      </c>
      <c r="L8" s="9">
        <v>-5.6702979999999998</v>
      </c>
      <c r="M8" s="9"/>
      <c r="N8" s="9"/>
      <c r="O8" s="9"/>
      <c r="P8" s="9"/>
    </row>
    <row r="9" spans="1:16" x14ac:dyDescent="0.2">
      <c r="B9" s="7" t="s">
        <v>78</v>
      </c>
      <c r="C9" s="6" t="s">
        <v>79</v>
      </c>
      <c r="D9" s="6" t="s">
        <v>80</v>
      </c>
      <c r="E9" s="9">
        <v>272.23599999999999</v>
      </c>
      <c r="F9" s="9">
        <v>49.326500000000003</v>
      </c>
      <c r="G9" s="9">
        <v>88.283867999999998</v>
      </c>
      <c r="H9" s="9">
        <v>2.79</v>
      </c>
      <c r="I9" s="9">
        <v>37.923749999999998</v>
      </c>
      <c r="J9" s="9">
        <v>178.324118</v>
      </c>
      <c r="K9" s="9">
        <v>43.2425</v>
      </c>
      <c r="L9" s="9">
        <v>-6.0839999999999996</v>
      </c>
      <c r="M9" s="9"/>
      <c r="N9" s="9"/>
      <c r="O9" s="9"/>
      <c r="P9" s="9"/>
    </row>
    <row r="10" spans="1:16" ht="25.5" x14ac:dyDescent="0.2">
      <c r="B10" s="7" t="s">
        <v>118</v>
      </c>
      <c r="C10" s="6" t="s">
        <v>119</v>
      </c>
      <c r="D10" s="6" t="s">
        <v>94</v>
      </c>
      <c r="E10" s="9">
        <v>166.99650500000001</v>
      </c>
      <c r="F10" s="9">
        <v>43.975473999999998</v>
      </c>
      <c r="G10" s="9">
        <v>45.204296999999997</v>
      </c>
      <c r="H10" s="9">
        <v>39.656523</v>
      </c>
      <c r="I10" s="9">
        <v>41.651803000000001</v>
      </c>
      <c r="J10" s="9">
        <v>170.48809700000001</v>
      </c>
      <c r="K10" s="9">
        <v>43.136088000000001</v>
      </c>
      <c r="L10" s="9">
        <v>-0.83938599999999997</v>
      </c>
      <c r="M10" s="9"/>
      <c r="N10" s="9"/>
      <c r="O10" s="9"/>
      <c r="P10" s="9"/>
    </row>
    <row r="11" spans="1:16" x14ac:dyDescent="0.2">
      <c r="B11" s="7" t="s">
        <v>27</v>
      </c>
      <c r="C11" s="6" t="s">
        <v>28</v>
      </c>
      <c r="D11" s="6" t="s">
        <v>219</v>
      </c>
      <c r="E11" s="9">
        <v>150.98023599999999</v>
      </c>
      <c r="F11" s="9">
        <v>14.606039000000001</v>
      </c>
      <c r="G11" s="9">
        <v>19.130220000000001</v>
      </c>
      <c r="H11" s="9">
        <v>22.424229</v>
      </c>
      <c r="I11" s="9">
        <v>46.932236000000003</v>
      </c>
      <c r="J11" s="9">
        <v>103.092724</v>
      </c>
      <c r="K11" s="9">
        <v>26.465264000000001</v>
      </c>
      <c r="L11" s="9">
        <v>11.859225</v>
      </c>
      <c r="M11" s="9"/>
      <c r="N11" s="9"/>
      <c r="O11" s="9"/>
      <c r="P11" s="9"/>
    </row>
    <row r="12" spans="1:16" x14ac:dyDescent="0.2">
      <c r="B12" s="7" t="s">
        <v>129</v>
      </c>
      <c r="C12" s="6" t="s">
        <v>130</v>
      </c>
      <c r="D12" s="6" t="s">
        <v>77</v>
      </c>
      <c r="E12" s="9">
        <v>84.65</v>
      </c>
      <c r="F12" s="9">
        <v>7.7</v>
      </c>
      <c r="G12" s="9">
        <v>0</v>
      </c>
      <c r="H12" s="9">
        <v>0</v>
      </c>
      <c r="I12" s="9">
        <v>0</v>
      </c>
      <c r="J12" s="9">
        <v>7.7</v>
      </c>
      <c r="K12" s="9">
        <v>15.2</v>
      </c>
      <c r="L12" s="9">
        <v>7.5</v>
      </c>
      <c r="M12" s="9"/>
      <c r="N12" s="9"/>
      <c r="O12" s="9"/>
      <c r="P12" s="9"/>
    </row>
    <row r="13" spans="1:16" x14ac:dyDescent="0.2">
      <c r="B13" s="7" t="s">
        <v>220</v>
      </c>
      <c r="C13" s="6" t="s">
        <v>221</v>
      </c>
      <c r="D13" s="6" t="s">
        <v>32</v>
      </c>
      <c r="E13" s="9">
        <v>4.5970000000000004</v>
      </c>
      <c r="F13" s="9">
        <v>5.6470000000000002</v>
      </c>
      <c r="G13" s="9">
        <v>0.4</v>
      </c>
      <c r="H13" s="9">
        <v>0.55000000000000004</v>
      </c>
      <c r="I13" s="9">
        <v>-0.627</v>
      </c>
      <c r="J13" s="9">
        <v>5.97</v>
      </c>
      <c r="K13" s="9">
        <v>10.465</v>
      </c>
      <c r="L13" s="9">
        <v>4.8179999999999996</v>
      </c>
      <c r="M13" s="9"/>
      <c r="N13" s="9"/>
      <c r="O13" s="9"/>
      <c r="P13" s="9"/>
    </row>
    <row r="14" spans="1:16" x14ac:dyDescent="0.2">
      <c r="B14" s="7" t="s">
        <v>98</v>
      </c>
      <c r="C14" s="6" t="s">
        <v>99</v>
      </c>
      <c r="D14" s="6" t="s">
        <v>100</v>
      </c>
      <c r="E14" s="9">
        <v>24.188479000000001</v>
      </c>
      <c r="F14" s="9">
        <v>5.8819699999999999</v>
      </c>
      <c r="G14" s="9">
        <v>5.1319990000000004</v>
      </c>
      <c r="H14" s="9">
        <v>4.8078010000000004</v>
      </c>
      <c r="I14" s="9">
        <v>6.0929349999999998</v>
      </c>
      <c r="J14" s="9">
        <v>21.914705000000001</v>
      </c>
      <c r="K14" s="9">
        <v>5.7054119999999999</v>
      </c>
      <c r="L14" s="9">
        <v>-0.17655799999999999</v>
      </c>
      <c r="M14" s="9"/>
      <c r="N14" s="9"/>
      <c r="O14" s="9"/>
      <c r="P14" s="9"/>
    </row>
    <row r="15" spans="1:16" x14ac:dyDescent="0.2">
      <c r="B15" s="7" t="s">
        <v>101</v>
      </c>
      <c r="C15" s="6" t="s">
        <v>102</v>
      </c>
      <c r="D15" s="6" t="s">
        <v>222</v>
      </c>
      <c r="E15" s="9">
        <v>22.757999999999999</v>
      </c>
      <c r="F15" s="9">
        <v>5.3222579999999997</v>
      </c>
      <c r="G15" s="9">
        <v>5.173413</v>
      </c>
      <c r="H15" s="9">
        <v>5.5210790000000003</v>
      </c>
      <c r="I15" s="9">
        <v>5.3632460000000002</v>
      </c>
      <c r="J15" s="9">
        <v>21.379995999999998</v>
      </c>
      <c r="K15" s="9">
        <v>5.4193110000000004</v>
      </c>
      <c r="L15" s="9">
        <v>9.7053E-2</v>
      </c>
      <c r="M15" s="9"/>
      <c r="N15" s="9"/>
      <c r="O15" s="9"/>
      <c r="P15" s="9"/>
    </row>
    <row r="16" spans="1:16" x14ac:dyDescent="0.2">
      <c r="B16" s="7" t="s">
        <v>223</v>
      </c>
      <c r="C16" s="6" t="s">
        <v>224</v>
      </c>
      <c r="D16" s="6" t="s">
        <v>58</v>
      </c>
      <c r="E16" s="9">
        <v>5.35</v>
      </c>
      <c r="F16" s="9">
        <v>5.35</v>
      </c>
      <c r="G16" s="9">
        <v>0</v>
      </c>
      <c r="H16" s="9">
        <v>0</v>
      </c>
      <c r="I16" s="9">
        <v>0</v>
      </c>
      <c r="J16" s="9">
        <v>5.35</v>
      </c>
      <c r="K16" s="9">
        <v>5.35</v>
      </c>
      <c r="L16" s="9">
        <v>0</v>
      </c>
      <c r="M16" s="9"/>
      <c r="N16" s="9"/>
      <c r="O16" s="9"/>
      <c r="P16" s="9"/>
    </row>
    <row r="17" spans="2:16" x14ac:dyDescent="0.2">
      <c r="B17" s="7" t="s">
        <v>109</v>
      </c>
      <c r="C17" s="6" t="s">
        <v>110</v>
      </c>
      <c r="D17" s="6" t="s">
        <v>111</v>
      </c>
      <c r="E17" s="9">
        <v>4.2446599999999997</v>
      </c>
      <c r="F17" s="9">
        <v>0</v>
      </c>
      <c r="G17" s="9">
        <v>0</v>
      </c>
      <c r="H17" s="9">
        <v>2.48</v>
      </c>
      <c r="I17" s="9">
        <v>1.24</v>
      </c>
      <c r="J17" s="9">
        <v>3.72</v>
      </c>
      <c r="K17" s="9">
        <v>4.2850000000000001</v>
      </c>
      <c r="L17" s="9">
        <v>4.2850000000000001</v>
      </c>
      <c r="M17" s="9"/>
      <c r="N17" s="9"/>
      <c r="O17" s="9"/>
      <c r="P17" s="9"/>
    </row>
    <row r="18" spans="2:16" x14ac:dyDescent="0.2">
      <c r="B18" s="7" t="s">
        <v>143</v>
      </c>
      <c r="C18" s="6" t="s">
        <v>144</v>
      </c>
      <c r="D18" s="6" t="s">
        <v>94</v>
      </c>
      <c r="E18" s="9">
        <v>3.6274329999999999</v>
      </c>
      <c r="F18" s="9">
        <v>1.3441609999999999</v>
      </c>
      <c r="G18" s="9">
        <v>1.51745</v>
      </c>
      <c r="H18" s="9">
        <v>1.43405</v>
      </c>
      <c r="I18" s="9">
        <v>1.261811</v>
      </c>
      <c r="J18" s="9">
        <v>5.5574719999999997</v>
      </c>
      <c r="K18" s="9">
        <v>1.6117049999999999</v>
      </c>
      <c r="L18" s="9">
        <v>0.267544</v>
      </c>
      <c r="M18" s="9"/>
      <c r="N18" s="9"/>
      <c r="O18" s="9"/>
      <c r="P18" s="9"/>
    </row>
    <row r="19" spans="2:16" x14ac:dyDescent="0.2">
      <c r="B19" s="7" t="s">
        <v>104</v>
      </c>
      <c r="C19" s="6" t="s">
        <v>105</v>
      </c>
      <c r="D19" s="6" t="s">
        <v>106</v>
      </c>
      <c r="E19" s="9">
        <v>12.445649</v>
      </c>
      <c r="F19" s="9">
        <v>0.26584000000000002</v>
      </c>
      <c r="G19" s="9">
        <v>2.4768659999999998</v>
      </c>
      <c r="H19" s="9">
        <v>0.70082999999999995</v>
      </c>
      <c r="I19" s="9">
        <v>11.023014999999999</v>
      </c>
      <c r="J19" s="9">
        <v>14.466551000000001</v>
      </c>
      <c r="K19" s="9">
        <v>1.40195</v>
      </c>
      <c r="L19" s="9">
        <v>1.13611</v>
      </c>
      <c r="M19" s="9"/>
      <c r="N19" s="9"/>
      <c r="O19" s="9"/>
      <c r="P19" s="9"/>
    </row>
    <row r="20" spans="2:16" x14ac:dyDescent="0.2">
      <c r="B20" s="7" t="s">
        <v>225</v>
      </c>
      <c r="C20" s="6" t="s">
        <v>226</v>
      </c>
      <c r="D20" s="6" t="s">
        <v>26</v>
      </c>
      <c r="E20" s="9"/>
      <c r="F20" s="9"/>
      <c r="G20" s="9"/>
      <c r="H20" s="9"/>
      <c r="I20" s="9"/>
      <c r="J20" s="9"/>
      <c r="K20" s="9">
        <v>0.68759999999999999</v>
      </c>
      <c r="L20" s="9">
        <v>0.68759999999999999</v>
      </c>
      <c r="M20" s="9"/>
      <c r="N20" s="9"/>
      <c r="O20" s="9"/>
      <c r="P20" s="9"/>
    </row>
    <row r="21" spans="2:16" x14ac:dyDescent="0.2">
      <c r="B21" s="7" t="s">
        <v>227</v>
      </c>
      <c r="C21" s="6" t="s">
        <v>228</v>
      </c>
      <c r="D21" s="6" t="s">
        <v>229</v>
      </c>
      <c r="E21" s="9">
        <v>1.9</v>
      </c>
      <c r="F21" s="9">
        <v>0.5</v>
      </c>
      <c r="G21" s="9">
        <v>0.5</v>
      </c>
      <c r="H21" s="9">
        <v>0.5</v>
      </c>
      <c r="I21" s="9">
        <v>0.6</v>
      </c>
      <c r="J21" s="9">
        <v>2.1</v>
      </c>
      <c r="K21" s="9">
        <v>0.4</v>
      </c>
      <c r="L21" s="9">
        <v>-0.1</v>
      </c>
      <c r="M21" s="9"/>
      <c r="N21" s="9"/>
      <c r="O21" s="9"/>
      <c r="P21" s="9"/>
    </row>
    <row r="22" spans="2:16" x14ac:dyDescent="0.2">
      <c r="B22" s="7" t="s">
        <v>164</v>
      </c>
      <c r="C22" s="6" t="s">
        <v>165</v>
      </c>
      <c r="D22" s="6" t="s">
        <v>152</v>
      </c>
      <c r="E22" s="9">
        <v>1.2710349999999999</v>
      </c>
      <c r="F22" s="9">
        <v>0.27307599999999999</v>
      </c>
      <c r="G22" s="9">
        <v>2.018154</v>
      </c>
      <c r="H22" s="9">
        <v>1.7666000000000001E-2</v>
      </c>
      <c r="I22" s="9">
        <v>0.61551500000000003</v>
      </c>
      <c r="J22" s="9">
        <v>2.9244110000000001</v>
      </c>
      <c r="K22" s="9">
        <v>8.2743999999999998E-2</v>
      </c>
      <c r="L22" s="9">
        <v>-0.190332</v>
      </c>
      <c r="M22" s="9"/>
      <c r="N22" s="9"/>
      <c r="O22" s="9"/>
      <c r="P22" s="9"/>
    </row>
    <row r="23" spans="2:16" x14ac:dyDescent="0.2">
      <c r="B23" s="7" t="s">
        <v>153</v>
      </c>
      <c r="C23" s="6" t="s">
        <v>154</v>
      </c>
      <c r="D23" s="6" t="s">
        <v>61</v>
      </c>
      <c r="E23" s="9">
        <v>12</v>
      </c>
      <c r="F23" s="9">
        <v>12.003500000000001</v>
      </c>
      <c r="G23" s="9">
        <v>0</v>
      </c>
      <c r="H23" s="9">
        <v>0</v>
      </c>
      <c r="I23" s="9">
        <v>0</v>
      </c>
      <c r="J23" s="9">
        <v>12.003500000000001</v>
      </c>
      <c r="K23" s="9">
        <v>0</v>
      </c>
      <c r="L23" s="9">
        <v>-12.003500000000001</v>
      </c>
      <c r="M23" s="9"/>
      <c r="N23" s="9"/>
      <c r="O23" s="9"/>
      <c r="P23" s="9"/>
    </row>
    <row r="24" spans="2:16" x14ac:dyDescent="0.2">
      <c r="B24" s="7" t="s">
        <v>230</v>
      </c>
      <c r="C24" s="6" t="s">
        <v>231</v>
      </c>
      <c r="D24" s="6" t="s">
        <v>61</v>
      </c>
      <c r="E24" s="9">
        <v>0.5</v>
      </c>
      <c r="F24" s="9">
        <v>0</v>
      </c>
      <c r="G24" s="9">
        <v>0.5</v>
      </c>
      <c r="H24" s="9">
        <v>0</v>
      </c>
      <c r="I24" s="9">
        <v>0</v>
      </c>
      <c r="J24" s="9">
        <v>0.5</v>
      </c>
      <c r="K24" s="9"/>
      <c r="L24" s="9">
        <v>0</v>
      </c>
      <c r="M24" s="9"/>
      <c r="N24" s="9"/>
      <c r="O24" s="9"/>
      <c r="P24" s="9"/>
    </row>
    <row r="25" spans="2:16" x14ac:dyDescent="0.2">
      <c r="B25" s="7" t="s">
        <v>232</v>
      </c>
      <c r="C25" s="6" t="s">
        <v>233</v>
      </c>
      <c r="D25" s="6" t="s">
        <v>61</v>
      </c>
      <c r="E25" s="9">
        <v>5</v>
      </c>
      <c r="F25" s="9">
        <v>0</v>
      </c>
      <c r="G25" s="9">
        <v>4</v>
      </c>
      <c r="H25" s="9">
        <v>0</v>
      </c>
      <c r="I25" s="9">
        <v>0</v>
      </c>
      <c r="J25" s="9">
        <v>4</v>
      </c>
      <c r="K25" s="9"/>
      <c r="L25" s="9">
        <v>0</v>
      </c>
      <c r="M25" s="9"/>
      <c r="N25" s="9"/>
      <c r="O25" s="9"/>
      <c r="P25" s="9"/>
    </row>
    <row r="26" spans="2:16" ht="25.5" x14ac:dyDescent="0.2">
      <c r="B26" s="7" t="s">
        <v>107</v>
      </c>
      <c r="C26" s="6" t="s">
        <v>108</v>
      </c>
      <c r="D26" s="6" t="s">
        <v>61</v>
      </c>
      <c r="E26" s="9">
        <v>24.849538420000002</v>
      </c>
      <c r="F26" s="9">
        <v>10.625813359999999</v>
      </c>
      <c r="G26" s="9">
        <v>-1.4017E-2</v>
      </c>
      <c r="H26" s="9">
        <v>0</v>
      </c>
      <c r="I26" s="9">
        <v>0</v>
      </c>
      <c r="J26" s="9">
        <v>10.61179636</v>
      </c>
      <c r="K26" s="9"/>
      <c r="L26" s="9">
        <v>-10.625813359999999</v>
      </c>
      <c r="M26" s="9"/>
      <c r="N26" s="9"/>
      <c r="O26" s="9"/>
      <c r="P26" s="9"/>
    </row>
    <row r="27" spans="2:16" x14ac:dyDescent="0.2">
      <c r="B27" s="7" t="s">
        <v>83</v>
      </c>
      <c r="C27" s="6" t="s">
        <v>84</v>
      </c>
      <c r="D27" s="6" t="s">
        <v>61</v>
      </c>
      <c r="E27" s="9">
        <v>0.7</v>
      </c>
      <c r="F27" s="9">
        <v>-5.3699499999999997E-2</v>
      </c>
      <c r="G27" s="9">
        <v>1.5</v>
      </c>
      <c r="H27" s="9">
        <v>0</v>
      </c>
      <c r="I27" s="9">
        <v>0</v>
      </c>
      <c r="J27" s="9">
        <v>1.4463005</v>
      </c>
      <c r="K27" s="9"/>
      <c r="L27" s="9">
        <v>5.3699499999999997E-2</v>
      </c>
      <c r="M27" s="9"/>
      <c r="N27" s="9"/>
      <c r="O27" s="9"/>
      <c r="P27" s="9"/>
    </row>
    <row r="28" spans="2:16" x14ac:dyDescent="0.2">
      <c r="B28" s="7" t="s">
        <v>162</v>
      </c>
      <c r="C28" s="6" t="s">
        <v>163</v>
      </c>
      <c r="D28" s="6" t="s">
        <v>61</v>
      </c>
      <c r="E28" s="9">
        <v>117.90283753</v>
      </c>
      <c r="F28" s="9">
        <v>34.935909029999998</v>
      </c>
      <c r="G28" s="9">
        <v>-3.9872074999999998</v>
      </c>
      <c r="H28" s="9">
        <v>-0.244424</v>
      </c>
      <c r="I28" s="9">
        <v>9.6021160000000005</v>
      </c>
      <c r="J28" s="9">
        <v>40.306393530000001</v>
      </c>
      <c r="K28" s="9"/>
      <c r="L28" s="9">
        <v>-34.935909029999998</v>
      </c>
      <c r="M28" s="9"/>
      <c r="N28" s="9"/>
      <c r="O28" s="9"/>
      <c r="P28" s="9"/>
    </row>
    <row r="29" spans="2:16" x14ac:dyDescent="0.2">
      <c r="B29" s="7" t="s">
        <v>59</v>
      </c>
      <c r="C29" s="6" t="s">
        <v>60</v>
      </c>
      <c r="D29" s="6" t="s">
        <v>61</v>
      </c>
      <c r="E29" s="9">
        <v>1</v>
      </c>
      <c r="F29" s="9">
        <v>-0.32750000000000001</v>
      </c>
      <c r="G29" s="9">
        <v>0</v>
      </c>
      <c r="H29" s="9">
        <v>0</v>
      </c>
      <c r="I29" s="9">
        <v>0</v>
      </c>
      <c r="J29" s="9">
        <v>-0.32750000000000001</v>
      </c>
      <c r="K29" s="9"/>
      <c r="L29" s="9">
        <v>0.32750000000000001</v>
      </c>
      <c r="M29" s="9"/>
      <c r="N29" s="9"/>
      <c r="O29" s="9"/>
      <c r="P29" s="9"/>
    </row>
    <row r="30" spans="2:16" x14ac:dyDescent="0.2">
      <c r="B30" s="7" t="s">
        <v>124</v>
      </c>
      <c r="C30" s="6" t="s">
        <v>125</v>
      </c>
      <c r="D30" s="6" t="s">
        <v>61</v>
      </c>
      <c r="E30" s="9">
        <v>1.3049649999999999</v>
      </c>
      <c r="F30" s="9">
        <v>4.5872999999999997E-2</v>
      </c>
      <c r="G30" s="9">
        <v>0.114999</v>
      </c>
      <c r="H30" s="9">
        <v>0</v>
      </c>
      <c r="I30" s="9">
        <v>0</v>
      </c>
      <c r="J30" s="9">
        <v>0.16087199999999999</v>
      </c>
      <c r="K30" s="9"/>
      <c r="L30" s="9">
        <v>-4.5872999999999997E-2</v>
      </c>
      <c r="M30" s="9"/>
      <c r="N30" s="9"/>
      <c r="O30" s="9"/>
      <c r="P30" s="9"/>
    </row>
    <row r="31" spans="2:16" x14ac:dyDescent="0.2">
      <c r="B31" s="7" t="s">
        <v>168</v>
      </c>
      <c r="C31" s="6" t="s">
        <v>169</v>
      </c>
      <c r="D31" s="6" t="s">
        <v>170</v>
      </c>
      <c r="E31" s="9">
        <v>2.103675</v>
      </c>
      <c r="F31" s="9">
        <v>0.35</v>
      </c>
      <c r="G31" s="9">
        <v>0</v>
      </c>
      <c r="H31" s="9">
        <v>0.06</v>
      </c>
      <c r="I31" s="9">
        <v>0.74775000000000003</v>
      </c>
      <c r="J31" s="9">
        <v>1.1577500000000001</v>
      </c>
      <c r="K31" s="9"/>
      <c r="L31" s="9">
        <v>-0.35</v>
      </c>
      <c r="M31" s="9"/>
      <c r="N31" s="9"/>
      <c r="O31" s="9"/>
      <c r="P31" s="9"/>
    </row>
    <row r="32" spans="2:16" x14ac:dyDescent="0.2">
      <c r="B32" s="7" t="s">
        <v>172</v>
      </c>
      <c r="C32" s="6" t="s">
        <v>173</v>
      </c>
      <c r="D32" s="6" t="s">
        <v>170</v>
      </c>
      <c r="E32" s="9"/>
      <c r="F32" s="9">
        <v>0</v>
      </c>
      <c r="G32" s="9">
        <v>0</v>
      </c>
      <c r="H32" s="9">
        <v>0.13</v>
      </c>
      <c r="I32" s="9">
        <v>0.40300000000000002</v>
      </c>
      <c r="J32" s="9">
        <v>0.53300000000000003</v>
      </c>
      <c r="K32" s="9"/>
      <c r="L32" s="9">
        <v>0</v>
      </c>
      <c r="M32" s="9"/>
      <c r="N32" s="9"/>
      <c r="O32" s="9"/>
      <c r="P32" s="9"/>
    </row>
    <row r="33" spans="2:16" x14ac:dyDescent="0.2">
      <c r="B33" s="7" t="s">
        <v>234</v>
      </c>
      <c r="C33" s="6" t="s">
        <v>235</v>
      </c>
      <c r="D33" s="6" t="s">
        <v>236</v>
      </c>
      <c r="E33" s="9">
        <v>0.02</v>
      </c>
      <c r="F33" s="9">
        <v>0</v>
      </c>
      <c r="G33" s="9">
        <v>0</v>
      </c>
      <c r="H33" s="9">
        <v>0.04</v>
      </c>
      <c r="I33" s="9">
        <v>4.7094994999999997</v>
      </c>
      <c r="J33" s="9">
        <v>4.7494994999999998</v>
      </c>
      <c r="K33" s="9"/>
      <c r="L33" s="9">
        <v>0</v>
      </c>
      <c r="M33" s="9"/>
      <c r="N33" s="9"/>
      <c r="O33" s="9"/>
      <c r="P33" s="9"/>
    </row>
    <row r="34" spans="2:16" x14ac:dyDescent="0.2">
      <c r="B34" s="7" t="s">
        <v>237</v>
      </c>
      <c r="C34" s="6" t="s">
        <v>238</v>
      </c>
      <c r="D34" s="6" t="s">
        <v>212</v>
      </c>
      <c r="E34" s="9">
        <v>0.28349200000000002</v>
      </c>
      <c r="F34" s="9">
        <v>0</v>
      </c>
      <c r="G34" s="9">
        <v>0.22</v>
      </c>
      <c r="H34" s="9">
        <v>0</v>
      </c>
      <c r="I34" s="9">
        <v>0</v>
      </c>
      <c r="J34" s="9">
        <v>0.22</v>
      </c>
      <c r="K34" s="9"/>
      <c r="L34" s="9">
        <v>0</v>
      </c>
      <c r="M34" s="9"/>
      <c r="N34" s="9"/>
      <c r="O34" s="9"/>
      <c r="P34" s="9"/>
    </row>
    <row r="35" spans="2:16" x14ac:dyDescent="0.2">
      <c r="B35" s="7" t="s">
        <v>77</v>
      </c>
      <c r="C35" s="6" t="s">
        <v>174</v>
      </c>
      <c r="D35" s="6" t="s">
        <v>77</v>
      </c>
      <c r="E35" s="9">
        <v>0.13044624000000002</v>
      </c>
      <c r="F35" s="9">
        <v>1.4335250000000001E-2</v>
      </c>
      <c r="G35" s="9">
        <v>0</v>
      </c>
      <c r="H35" s="9">
        <v>0</v>
      </c>
      <c r="I35" s="9">
        <v>-1.4335250000000001E-2</v>
      </c>
      <c r="J35" s="9">
        <v>0</v>
      </c>
      <c r="K35" s="9"/>
      <c r="L35" s="9">
        <v>-1.4335250000000001E-2</v>
      </c>
      <c r="M35" s="9"/>
      <c r="N35" s="9"/>
      <c r="O35" s="9"/>
      <c r="P35" s="9"/>
    </row>
    <row r="36" spans="2:16" x14ac:dyDescent="0.2">
      <c r="B36" s="7" t="s">
        <v>239</v>
      </c>
      <c r="C36" s="6" t="s">
        <v>240</v>
      </c>
      <c r="D36" s="6" t="s">
        <v>32</v>
      </c>
      <c r="E36" s="9"/>
      <c r="F36" s="9">
        <v>0</v>
      </c>
      <c r="G36" s="9">
        <v>0.05</v>
      </c>
      <c r="H36" s="9">
        <v>0</v>
      </c>
      <c r="I36" s="9">
        <v>0.1</v>
      </c>
      <c r="J36" s="9">
        <v>0.15</v>
      </c>
      <c r="K36" s="9"/>
      <c r="L36" s="9">
        <v>0</v>
      </c>
      <c r="M36" s="9"/>
      <c r="N36" s="9"/>
      <c r="O36" s="9"/>
      <c r="P36" s="9"/>
    </row>
    <row r="37" spans="2:16" x14ac:dyDescent="0.2">
      <c r="B37" s="7" t="s">
        <v>189</v>
      </c>
      <c r="C37" s="6" t="s">
        <v>190</v>
      </c>
      <c r="D37" s="6" t="s">
        <v>80</v>
      </c>
      <c r="E37" s="9">
        <v>2</v>
      </c>
      <c r="F37" s="9">
        <v>0</v>
      </c>
      <c r="G37" s="9">
        <v>0.75</v>
      </c>
      <c r="H37" s="9">
        <v>0</v>
      </c>
      <c r="I37" s="9">
        <v>0</v>
      </c>
      <c r="J37" s="9">
        <v>0.75</v>
      </c>
      <c r="K37" s="9"/>
      <c r="L37" s="9">
        <v>0</v>
      </c>
      <c r="M37" s="9"/>
      <c r="N37" s="9"/>
      <c r="O37" s="9"/>
      <c r="P37" s="9"/>
    </row>
    <row r="38" spans="2:16" x14ac:dyDescent="0.2">
      <c r="B38" s="7" t="s">
        <v>18</v>
      </c>
      <c r="C38" s="6" t="s">
        <v>205</v>
      </c>
      <c r="D38" s="6" t="s">
        <v>18</v>
      </c>
      <c r="E38" s="9">
        <v>4.8402000000000001E-2</v>
      </c>
      <c r="F38" s="9">
        <v>0</v>
      </c>
      <c r="G38" s="9">
        <v>0</v>
      </c>
      <c r="H38" s="9">
        <v>0</v>
      </c>
      <c r="I38" s="9">
        <v>3.3959999999999997E-2</v>
      </c>
      <c r="J38" s="9">
        <v>3.3959999999999997E-2</v>
      </c>
      <c r="K38" s="9"/>
      <c r="L38" s="9">
        <v>0</v>
      </c>
      <c r="M38" s="9"/>
      <c r="N38" s="9"/>
      <c r="O38" s="9"/>
      <c r="P38" s="9"/>
    </row>
    <row r="39" spans="2:16" x14ac:dyDescent="0.2">
      <c r="B39" s="7" t="s">
        <v>16</v>
      </c>
      <c r="C39" s="6" t="s">
        <v>17</v>
      </c>
      <c r="D39" s="6" t="s">
        <v>18</v>
      </c>
      <c r="E39" s="9"/>
      <c r="F39" s="9">
        <v>0</v>
      </c>
      <c r="G39" s="9">
        <v>0</v>
      </c>
      <c r="H39" s="9">
        <v>0</v>
      </c>
      <c r="I39" s="9">
        <v>0.31130000000000002</v>
      </c>
      <c r="J39" s="9">
        <v>0.31130000000000002</v>
      </c>
      <c r="K39" s="9"/>
      <c r="L39" s="9">
        <v>0</v>
      </c>
      <c r="M39" s="9"/>
      <c r="N39" s="9"/>
      <c r="O39" s="9"/>
      <c r="P39" s="9"/>
    </row>
    <row r="40" spans="2:16" x14ac:dyDescent="0.2">
      <c r="B40" s="7" t="s">
        <v>22</v>
      </c>
      <c r="C40" s="6" t="s">
        <v>23</v>
      </c>
      <c r="D40" s="6" t="s">
        <v>18</v>
      </c>
      <c r="E40" s="9">
        <v>0.11834600000000001</v>
      </c>
      <c r="F40" s="9">
        <v>0</v>
      </c>
      <c r="G40" s="9">
        <v>0</v>
      </c>
      <c r="H40" s="9">
        <v>0</v>
      </c>
      <c r="I40" s="9">
        <v>0.22073999999999999</v>
      </c>
      <c r="J40" s="9">
        <v>0.22073999999999999</v>
      </c>
      <c r="K40" s="9"/>
      <c r="L40" s="9">
        <v>0</v>
      </c>
      <c r="M40" s="9"/>
      <c r="N40" s="9"/>
      <c r="O40" s="9"/>
      <c r="P40" s="9"/>
    </row>
    <row r="41" spans="2:16" x14ac:dyDescent="0.2">
      <c r="B41" s="7" t="s">
        <v>187</v>
      </c>
      <c r="C41" s="6" t="s">
        <v>188</v>
      </c>
      <c r="D41" s="6" t="s">
        <v>80</v>
      </c>
      <c r="E41" s="9">
        <v>0.32634999999999997</v>
      </c>
      <c r="F41" s="9">
        <v>0.70430000000000004</v>
      </c>
      <c r="G41" s="9">
        <v>5.3961000000000002E-2</v>
      </c>
      <c r="H41" s="9">
        <v>0</v>
      </c>
      <c r="I41" s="9">
        <v>0.1</v>
      </c>
      <c r="J41" s="9">
        <v>0.85826100000000005</v>
      </c>
      <c r="K41" s="9">
        <v>-0.02</v>
      </c>
      <c r="L41" s="9">
        <v>-0.72430000000000005</v>
      </c>
      <c r="M41" s="9"/>
      <c r="N41" s="9"/>
      <c r="O41" s="9"/>
      <c r="P41" s="9"/>
    </row>
    <row r="42" spans="2:16" x14ac:dyDescent="0.2">
      <c r="B42" s="7" t="s">
        <v>160</v>
      </c>
      <c r="C42" s="6" t="s">
        <v>161</v>
      </c>
      <c r="D42" s="6" t="s">
        <v>61</v>
      </c>
      <c r="E42" s="9">
        <v>6.7</v>
      </c>
      <c r="F42" s="9">
        <v>0</v>
      </c>
      <c r="G42" s="9">
        <v>0.5</v>
      </c>
      <c r="H42" s="9">
        <v>0</v>
      </c>
      <c r="I42" s="9">
        <v>0.75</v>
      </c>
      <c r="J42" s="9">
        <v>1.25</v>
      </c>
      <c r="K42" s="9">
        <v>-0.24121085</v>
      </c>
      <c r="L42" s="9">
        <v>-0.24121085</v>
      </c>
      <c r="M42" s="9"/>
      <c r="N42" s="9"/>
      <c r="O42" s="9"/>
      <c r="P42" s="9"/>
    </row>
    <row r="43" spans="2:16" x14ac:dyDescent="0.2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x14ac:dyDescent="0.2">
      <c r="B44" s="13" t="s">
        <v>51</v>
      </c>
      <c r="C44" s="15"/>
      <c r="D44" s="15"/>
      <c r="E44" s="16">
        <v>1963.9102958799999</v>
      </c>
      <c r="F44" s="16">
        <v>724.01875088999998</v>
      </c>
      <c r="G44" s="16">
        <v>419.16612825999999</v>
      </c>
      <c r="H44" s="16">
        <v>237.16381000000001</v>
      </c>
      <c r="I44" s="16">
        <v>329.19069000000002</v>
      </c>
      <c r="J44" s="16">
        <v>1709.5393791500001</v>
      </c>
      <c r="K44" s="16">
        <v>697.13151201999995</v>
      </c>
      <c r="L44" s="16">
        <v>-26.887238870000004</v>
      </c>
      <c r="M44" s="16"/>
      <c r="N44" s="16"/>
      <c r="O44" s="16"/>
      <c r="P44" s="16"/>
    </row>
    <row r="45" spans="2:16" x14ac:dyDescent="0.2">
      <c r="B45" s="13" t="s">
        <v>52</v>
      </c>
      <c r="C45" s="15"/>
      <c r="D45" s="15"/>
      <c r="E45" s="16">
        <v>1738.5577824500001</v>
      </c>
      <c r="F45" s="16">
        <v>209.52066865</v>
      </c>
      <c r="G45" s="16">
        <v>194.76605925000001</v>
      </c>
      <c r="H45" s="16">
        <v>143.21555900000001</v>
      </c>
      <c r="I45" s="16">
        <v>196.79701386000002</v>
      </c>
      <c r="J45" s="16">
        <v>744.29930075999994</v>
      </c>
      <c r="K45" s="16">
        <v>158.21094099999999</v>
      </c>
      <c r="L45" s="16">
        <v>-51.309727650000006</v>
      </c>
      <c r="M45" s="16"/>
      <c r="N45" s="16"/>
      <c r="O45" s="16"/>
      <c r="P45" s="16"/>
    </row>
    <row r="46" spans="2:16" x14ac:dyDescent="0.2">
      <c r="B46" s="13" t="s">
        <v>213</v>
      </c>
      <c r="C46" s="15"/>
      <c r="D46" s="15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2:16" x14ac:dyDescent="0.2">
      <c r="B47" s="13" t="s">
        <v>214</v>
      </c>
      <c r="C47" s="15"/>
      <c r="D47" s="15"/>
      <c r="E47" s="10">
        <v>662.38714000000004</v>
      </c>
      <c r="F47" s="10">
        <v>205.820583</v>
      </c>
      <c r="G47" s="10">
        <v>173.909333</v>
      </c>
      <c r="H47" s="10">
        <v>141.575222</v>
      </c>
      <c r="I47" s="10">
        <v>191.457888</v>
      </c>
      <c r="J47" s="10">
        <f>SUM(F47:I47)</f>
        <v>712.76302599999997</v>
      </c>
      <c r="K47" s="10">
        <v>150.027849</v>
      </c>
      <c r="L47" s="10">
        <f>K47-F47</f>
        <v>-55.792733999999996</v>
      </c>
      <c r="M47" s="16"/>
      <c r="N47" s="16"/>
      <c r="O47" s="16"/>
      <c r="P47" s="16"/>
    </row>
    <row r="48" spans="2:16" x14ac:dyDescent="0.2">
      <c r="B48" s="13" t="s">
        <v>215</v>
      </c>
      <c r="C48" s="15"/>
      <c r="D48" s="15"/>
      <c r="E48" s="19">
        <v>23.060893</v>
      </c>
      <c r="F48" s="19">
        <v>9.0030950000000001</v>
      </c>
      <c r="G48" s="19">
        <v>5.4063860000000004</v>
      </c>
      <c r="H48" s="19">
        <v>3.93641</v>
      </c>
      <c r="I48" s="19">
        <v>8.2173999999999996</v>
      </c>
      <c r="J48" s="10">
        <f>SUM(F48:I48)</f>
        <v>26.563291</v>
      </c>
      <c r="K48" s="19">
        <v>5.9100210000000004</v>
      </c>
      <c r="L48" s="10">
        <f>K48-F48</f>
        <v>-3.0930739999999997</v>
      </c>
      <c r="M48" s="16"/>
      <c r="N48" s="16"/>
      <c r="O48" s="16"/>
      <c r="P48" s="16"/>
    </row>
    <row r="49" spans="2:16" x14ac:dyDescent="0.2">
      <c r="B49" s="13" t="s">
        <v>241</v>
      </c>
      <c r="C49" s="15"/>
      <c r="D49" s="15"/>
      <c r="E49" s="16">
        <v>3702.46807833</v>
      </c>
      <c r="F49" s="16">
        <v>933.53941953999993</v>
      </c>
      <c r="G49" s="16">
        <v>613.93218750999995</v>
      </c>
      <c r="H49" s="16">
        <v>380.379369</v>
      </c>
      <c r="I49" s="16">
        <v>525.98770386000001</v>
      </c>
      <c r="J49" s="16">
        <v>2453.8386799099999</v>
      </c>
      <c r="K49" s="16">
        <v>855.34245301999999</v>
      </c>
      <c r="L49" s="16">
        <v>-78.196966519999975</v>
      </c>
      <c r="M49" s="16"/>
      <c r="N49" s="16"/>
      <c r="O49" s="16"/>
      <c r="P49" s="16"/>
    </row>
    <row r="50" spans="2:16" x14ac:dyDescent="0.2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16" x14ac:dyDescent="0.2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2:16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2:16" x14ac:dyDescent="0.2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2:16" x14ac:dyDescent="0.2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2:16" x14ac:dyDescent="0.2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2:16" x14ac:dyDescent="0.2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2:16" x14ac:dyDescent="0.2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2:16" x14ac:dyDescent="0.2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2:16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2:16" x14ac:dyDescent="0.2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2:16" x14ac:dyDescent="0.2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2:16" x14ac:dyDescent="0.2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2:16" x14ac:dyDescent="0.2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2:16" x14ac:dyDescent="0.2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5:16" x14ac:dyDescent="0.2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5:16" x14ac:dyDescent="0.2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5:16" x14ac:dyDescent="0.2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5:16" x14ac:dyDescent="0.2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5:16" x14ac:dyDescent="0.2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5:16" x14ac:dyDescent="0.2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5:16" x14ac:dyDescent="0.2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5:16" x14ac:dyDescent="0.2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5:16" x14ac:dyDescent="0.2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5:16" x14ac:dyDescent="0.2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5:16" x14ac:dyDescent="0.2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5:16" x14ac:dyDescent="0.2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5:16" x14ac:dyDescent="0.2"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5:16" x14ac:dyDescent="0.2"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5:16" x14ac:dyDescent="0.2"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5:16" x14ac:dyDescent="0.2"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5:16" x14ac:dyDescent="0.2"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5:16" x14ac:dyDescent="0.2"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5:16" x14ac:dyDescent="0.2"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5:16" x14ac:dyDescent="0.2"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5:16" x14ac:dyDescent="0.2"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5:16" x14ac:dyDescent="0.2"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5:16" x14ac:dyDescent="0.2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5:16" x14ac:dyDescent="0.2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5:16" x14ac:dyDescent="0.2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5:16" x14ac:dyDescent="0.2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5:16" x14ac:dyDescent="0.2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5:16" x14ac:dyDescent="0.2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5:16" x14ac:dyDescent="0.2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5:16" x14ac:dyDescent="0.2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5:16" x14ac:dyDescent="0.2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5:16" x14ac:dyDescent="0.2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5:16" x14ac:dyDescent="0.2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5:16" x14ac:dyDescent="0.2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5:16" x14ac:dyDescent="0.2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5:16" x14ac:dyDescent="0.2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5:16" x14ac:dyDescent="0.2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5:16" x14ac:dyDescent="0.2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5:16" x14ac:dyDescent="0.2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5:16" x14ac:dyDescent="0.2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5:16" x14ac:dyDescent="0.2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5:16" x14ac:dyDescent="0.2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5:16" x14ac:dyDescent="0.2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5:16" x14ac:dyDescent="0.2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5:16" x14ac:dyDescent="0.2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5:16" x14ac:dyDescent="0.2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5:16" x14ac:dyDescent="0.2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5:16" x14ac:dyDescent="0.2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5:16" x14ac:dyDescent="0.2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5:16" x14ac:dyDescent="0.2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5:16" x14ac:dyDescent="0.2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5:16" x14ac:dyDescent="0.2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5:16" x14ac:dyDescent="0.2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5:16" x14ac:dyDescent="0.2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5:16" x14ac:dyDescent="0.2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5:16" x14ac:dyDescent="0.2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5:16" x14ac:dyDescent="0.2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5:16" x14ac:dyDescent="0.2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5:16" x14ac:dyDescent="0.2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5:16" x14ac:dyDescent="0.2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5:16" x14ac:dyDescent="0.2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5:16" x14ac:dyDescent="0.2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5:16" x14ac:dyDescent="0.2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5:16" x14ac:dyDescent="0.2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5:16" x14ac:dyDescent="0.2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5:16" x14ac:dyDescent="0.2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5:16" x14ac:dyDescent="0.2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5:16" x14ac:dyDescent="0.2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5:16" x14ac:dyDescent="0.2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5:16" x14ac:dyDescent="0.2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5:16" x14ac:dyDescent="0.2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5:16" x14ac:dyDescent="0.2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5:16" x14ac:dyDescent="0.2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5:16" x14ac:dyDescent="0.2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5:16" x14ac:dyDescent="0.2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5:16" x14ac:dyDescent="0.2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5:16" x14ac:dyDescent="0.2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5:16" x14ac:dyDescent="0.2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5:16" x14ac:dyDescent="0.2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5:16" x14ac:dyDescent="0.2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5:16" x14ac:dyDescent="0.2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5:16" x14ac:dyDescent="0.2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5:16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5:16" x14ac:dyDescent="0.2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5:16" x14ac:dyDescent="0.2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5:16" x14ac:dyDescent="0.2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5:16" x14ac:dyDescent="0.2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5:16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5:16" x14ac:dyDescent="0.2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5:16" x14ac:dyDescent="0.2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5:16" x14ac:dyDescent="0.2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5:16" x14ac:dyDescent="0.2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5:16" x14ac:dyDescent="0.2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5:16" x14ac:dyDescent="0.2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5:16" x14ac:dyDescent="0.2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5:16" x14ac:dyDescent="0.2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5:16" x14ac:dyDescent="0.2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5:16" x14ac:dyDescent="0.2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5:16" x14ac:dyDescent="0.2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5:16" x14ac:dyDescent="0.2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5:16" x14ac:dyDescent="0.2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5:16" x14ac:dyDescent="0.2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5:16" x14ac:dyDescent="0.2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5:16" x14ac:dyDescent="0.2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5:16" x14ac:dyDescent="0.2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5:16" x14ac:dyDescent="0.2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5:16" x14ac:dyDescent="0.2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5:16" x14ac:dyDescent="0.2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5:16" x14ac:dyDescent="0.2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5:16" x14ac:dyDescent="0.2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5:16" x14ac:dyDescent="0.2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5:16" x14ac:dyDescent="0.2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5:16" x14ac:dyDescent="0.2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5:16" x14ac:dyDescent="0.2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5:16" x14ac:dyDescent="0.2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5:16" x14ac:dyDescent="0.2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5:16" x14ac:dyDescent="0.2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5:16" x14ac:dyDescent="0.2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5:16" x14ac:dyDescent="0.2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5:16" x14ac:dyDescent="0.2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5:16" x14ac:dyDescent="0.2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5:16" x14ac:dyDescent="0.2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5:16" x14ac:dyDescent="0.2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5:16" x14ac:dyDescent="0.2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5:16" x14ac:dyDescent="0.2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5:16" x14ac:dyDescent="0.2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5:16" x14ac:dyDescent="0.2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5:16" x14ac:dyDescent="0.2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5:16" x14ac:dyDescent="0.2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5:16" x14ac:dyDescent="0.2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5:16" x14ac:dyDescent="0.2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5:16" x14ac:dyDescent="0.2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5:16" x14ac:dyDescent="0.2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5:16" x14ac:dyDescent="0.2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5:16" x14ac:dyDescent="0.2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5:16" x14ac:dyDescent="0.2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5:16" x14ac:dyDescent="0.2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5:16" x14ac:dyDescent="0.2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5:16" x14ac:dyDescent="0.2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5:16" x14ac:dyDescent="0.2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5:16" x14ac:dyDescent="0.2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5:16" x14ac:dyDescent="0.2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5:16" x14ac:dyDescent="0.2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5:16" x14ac:dyDescent="0.2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5:16" x14ac:dyDescent="0.2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5:16" x14ac:dyDescent="0.2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5:16" x14ac:dyDescent="0.2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5:16" x14ac:dyDescent="0.2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5:16" x14ac:dyDescent="0.2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5:16" x14ac:dyDescent="0.2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5:16" x14ac:dyDescent="0.2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5:16" x14ac:dyDescent="0.2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5:16" x14ac:dyDescent="0.2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5:16" x14ac:dyDescent="0.2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5:16" x14ac:dyDescent="0.2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5:16" x14ac:dyDescent="0.2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5:16" x14ac:dyDescent="0.2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5:16" x14ac:dyDescent="0.2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5:16" x14ac:dyDescent="0.2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5:16" x14ac:dyDescent="0.2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5:16" x14ac:dyDescent="0.2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5:16" x14ac:dyDescent="0.2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5:16" x14ac:dyDescent="0.2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5:16" x14ac:dyDescent="0.2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5:16" x14ac:dyDescent="0.2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5:16" x14ac:dyDescent="0.2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5:16" x14ac:dyDescent="0.2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5:16" x14ac:dyDescent="0.2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5:16" x14ac:dyDescent="0.2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5:16" x14ac:dyDescent="0.2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5:16" x14ac:dyDescent="0.2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5:16" x14ac:dyDescent="0.2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5:16" x14ac:dyDescent="0.2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5:16" x14ac:dyDescent="0.2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5:16" x14ac:dyDescent="0.2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5:16" x14ac:dyDescent="0.2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5:16" x14ac:dyDescent="0.2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5:16" x14ac:dyDescent="0.2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5:16" x14ac:dyDescent="0.2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5:16" x14ac:dyDescent="0.2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5:16" x14ac:dyDescent="0.2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5:16" x14ac:dyDescent="0.2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5:16" x14ac:dyDescent="0.2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5:16" x14ac:dyDescent="0.2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5:16" x14ac:dyDescent="0.2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5:16" x14ac:dyDescent="0.2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5:16" x14ac:dyDescent="0.2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5:16" x14ac:dyDescent="0.2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5:16" x14ac:dyDescent="0.2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5:16" x14ac:dyDescent="0.2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5:16" x14ac:dyDescent="0.2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5:16" x14ac:dyDescent="0.2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5:16" x14ac:dyDescent="0.2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5:16" x14ac:dyDescent="0.2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5:16" x14ac:dyDescent="0.2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5:16" x14ac:dyDescent="0.2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5:16" x14ac:dyDescent="0.2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5:16" x14ac:dyDescent="0.2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5:16" x14ac:dyDescent="0.2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5:16" x14ac:dyDescent="0.2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5:16" x14ac:dyDescent="0.2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5:16" x14ac:dyDescent="0.2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5:16" x14ac:dyDescent="0.2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5:16" x14ac:dyDescent="0.2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5:16" x14ac:dyDescent="0.2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5:16" x14ac:dyDescent="0.2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5:16" x14ac:dyDescent="0.2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5:16" x14ac:dyDescent="0.2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5:16" x14ac:dyDescent="0.2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5:16" x14ac:dyDescent="0.2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5:16" x14ac:dyDescent="0.2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5:16" x14ac:dyDescent="0.2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5:16" x14ac:dyDescent="0.2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5:16" x14ac:dyDescent="0.2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5:16" x14ac:dyDescent="0.2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5:16" x14ac:dyDescent="0.2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5:16" x14ac:dyDescent="0.2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5:16" x14ac:dyDescent="0.2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5:16" x14ac:dyDescent="0.2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5:16" x14ac:dyDescent="0.2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5:16" x14ac:dyDescent="0.2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5:16" x14ac:dyDescent="0.2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5:16" x14ac:dyDescent="0.2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5:16" x14ac:dyDescent="0.2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5:16" x14ac:dyDescent="0.2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5:16" x14ac:dyDescent="0.2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5:16" x14ac:dyDescent="0.2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5:16" x14ac:dyDescent="0.2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5:16" x14ac:dyDescent="0.2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5:16" x14ac:dyDescent="0.2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5:16" x14ac:dyDescent="0.2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5:16" x14ac:dyDescent="0.2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5:16" x14ac:dyDescent="0.2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5:16" x14ac:dyDescent="0.2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5:16" x14ac:dyDescent="0.2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5:16" x14ac:dyDescent="0.2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5:16" x14ac:dyDescent="0.2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5:16" x14ac:dyDescent="0.2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5:16" x14ac:dyDescent="0.2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5:16" x14ac:dyDescent="0.2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5:16" x14ac:dyDescent="0.2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5:16" x14ac:dyDescent="0.2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5:16" x14ac:dyDescent="0.2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5:16" x14ac:dyDescent="0.2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5:16" x14ac:dyDescent="0.2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5:16" x14ac:dyDescent="0.2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5:16" x14ac:dyDescent="0.2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5:16" x14ac:dyDescent="0.2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5:16" x14ac:dyDescent="0.2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5:16" x14ac:dyDescent="0.2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5:16" x14ac:dyDescent="0.2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5:16" x14ac:dyDescent="0.2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5:16" x14ac:dyDescent="0.2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5:16" x14ac:dyDescent="0.2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5:16" x14ac:dyDescent="0.2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5:16" x14ac:dyDescent="0.2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5:16" x14ac:dyDescent="0.2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5:16" x14ac:dyDescent="0.2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5:16" x14ac:dyDescent="0.2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5:16" x14ac:dyDescent="0.2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5:16" x14ac:dyDescent="0.2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5:16" x14ac:dyDescent="0.2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5:16" x14ac:dyDescent="0.2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5:16" x14ac:dyDescent="0.2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5:16" x14ac:dyDescent="0.2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5:16" x14ac:dyDescent="0.2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5:16" x14ac:dyDescent="0.2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5:16" x14ac:dyDescent="0.2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5:16" x14ac:dyDescent="0.2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5:16" x14ac:dyDescent="0.2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5:16" x14ac:dyDescent="0.2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5:16" x14ac:dyDescent="0.2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5:16" x14ac:dyDescent="0.2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5:16" x14ac:dyDescent="0.2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5:16" x14ac:dyDescent="0.2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5:16" x14ac:dyDescent="0.2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5:16" x14ac:dyDescent="0.2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5:16" x14ac:dyDescent="0.2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5:16" x14ac:dyDescent="0.2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5:16" x14ac:dyDescent="0.2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5:16" x14ac:dyDescent="0.2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5:16" x14ac:dyDescent="0.2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5:16" x14ac:dyDescent="0.2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5:16" x14ac:dyDescent="0.2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5:16" x14ac:dyDescent="0.2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5:16" x14ac:dyDescent="0.2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5:16" x14ac:dyDescent="0.2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5:16" x14ac:dyDescent="0.2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5:16" x14ac:dyDescent="0.2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5:16" x14ac:dyDescent="0.2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5:16" x14ac:dyDescent="0.2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5:16" x14ac:dyDescent="0.2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5:16" x14ac:dyDescent="0.2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5:16" x14ac:dyDescent="0.2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5:16" x14ac:dyDescent="0.2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5:16" x14ac:dyDescent="0.2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5:16" x14ac:dyDescent="0.2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5:16" x14ac:dyDescent="0.2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5:16" x14ac:dyDescent="0.2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5:16" x14ac:dyDescent="0.2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5:16" x14ac:dyDescent="0.2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5:16" x14ac:dyDescent="0.2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5:16" x14ac:dyDescent="0.2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5:16" x14ac:dyDescent="0.2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5:16" x14ac:dyDescent="0.2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5:16" x14ac:dyDescent="0.2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5:16" x14ac:dyDescent="0.2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5:16" x14ac:dyDescent="0.2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5:16" x14ac:dyDescent="0.2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5:16" x14ac:dyDescent="0.2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5:16" x14ac:dyDescent="0.2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5:16" x14ac:dyDescent="0.2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5:16" x14ac:dyDescent="0.2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5:16" x14ac:dyDescent="0.2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5:16" x14ac:dyDescent="0.2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5:16" x14ac:dyDescent="0.2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5:16" x14ac:dyDescent="0.2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5:16" x14ac:dyDescent="0.2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5:16" x14ac:dyDescent="0.2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5:16" x14ac:dyDescent="0.2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5:16" x14ac:dyDescent="0.2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5:16" x14ac:dyDescent="0.2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5:16" x14ac:dyDescent="0.2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5:16" x14ac:dyDescent="0.2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5:16" x14ac:dyDescent="0.2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5:16" x14ac:dyDescent="0.2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5:16" x14ac:dyDescent="0.2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5:16" x14ac:dyDescent="0.2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5:16" x14ac:dyDescent="0.2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5:16" x14ac:dyDescent="0.2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5:16" x14ac:dyDescent="0.2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5:16" x14ac:dyDescent="0.2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5:16" x14ac:dyDescent="0.2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5:16" x14ac:dyDescent="0.2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5:16" x14ac:dyDescent="0.2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5:16" x14ac:dyDescent="0.2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5:16" x14ac:dyDescent="0.2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5:16" x14ac:dyDescent="0.2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5:16" x14ac:dyDescent="0.2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5:16" x14ac:dyDescent="0.2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5:16" x14ac:dyDescent="0.2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5:16" x14ac:dyDescent="0.2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5:16" x14ac:dyDescent="0.2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5:16" x14ac:dyDescent="0.2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5:16" x14ac:dyDescent="0.2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5:16" x14ac:dyDescent="0.2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5:16" x14ac:dyDescent="0.2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5:16" x14ac:dyDescent="0.2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5:16" x14ac:dyDescent="0.2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5:16" x14ac:dyDescent="0.2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5:16" x14ac:dyDescent="0.2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5:16" x14ac:dyDescent="0.2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5:16" x14ac:dyDescent="0.2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5:16" x14ac:dyDescent="0.2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5:16" x14ac:dyDescent="0.2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5:16" x14ac:dyDescent="0.2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5:16" x14ac:dyDescent="0.2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5:16" x14ac:dyDescent="0.2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5:16" x14ac:dyDescent="0.2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5:16" x14ac:dyDescent="0.2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5:16" x14ac:dyDescent="0.2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5:16" x14ac:dyDescent="0.2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5:16" x14ac:dyDescent="0.2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5:16" x14ac:dyDescent="0.2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5:16" x14ac:dyDescent="0.2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5:16" x14ac:dyDescent="0.2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5:16" x14ac:dyDescent="0.2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5:16" x14ac:dyDescent="0.2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5:16" x14ac:dyDescent="0.2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5:16" x14ac:dyDescent="0.2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5:16" x14ac:dyDescent="0.2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5:16" x14ac:dyDescent="0.2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5:16" x14ac:dyDescent="0.2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5:16" x14ac:dyDescent="0.2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5:16" x14ac:dyDescent="0.2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5:16" x14ac:dyDescent="0.2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5:16" x14ac:dyDescent="0.2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5:16" x14ac:dyDescent="0.2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5:16" x14ac:dyDescent="0.2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5:16" x14ac:dyDescent="0.2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5:16" x14ac:dyDescent="0.2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5:16" x14ac:dyDescent="0.2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5:16" x14ac:dyDescent="0.2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5:16" x14ac:dyDescent="0.2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5:16" x14ac:dyDescent="0.2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5:16" x14ac:dyDescent="0.2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5:16" x14ac:dyDescent="0.2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5:16" x14ac:dyDescent="0.2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5:16" x14ac:dyDescent="0.2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5:16" x14ac:dyDescent="0.2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5:16" x14ac:dyDescent="0.2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5:16" x14ac:dyDescent="0.2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5:16" x14ac:dyDescent="0.2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5:16" x14ac:dyDescent="0.2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5:16" x14ac:dyDescent="0.2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5:16" x14ac:dyDescent="0.2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5:16" x14ac:dyDescent="0.2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5:16" x14ac:dyDescent="0.2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5:16" x14ac:dyDescent="0.2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5:16" x14ac:dyDescent="0.2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5:16" x14ac:dyDescent="0.2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5:16" x14ac:dyDescent="0.2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5:16" x14ac:dyDescent="0.2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5:16" x14ac:dyDescent="0.2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5:16" x14ac:dyDescent="0.2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5:16" x14ac:dyDescent="0.2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5:16" x14ac:dyDescent="0.2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5:16" x14ac:dyDescent="0.2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5:16" x14ac:dyDescent="0.2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5:16" x14ac:dyDescent="0.2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5:16" x14ac:dyDescent="0.2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5:16" x14ac:dyDescent="0.2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5:16" x14ac:dyDescent="0.2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5:16" x14ac:dyDescent="0.2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5:16" x14ac:dyDescent="0.2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5:16" x14ac:dyDescent="0.2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5:16" x14ac:dyDescent="0.2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5:16" x14ac:dyDescent="0.2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5:16" x14ac:dyDescent="0.2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5:16" x14ac:dyDescent="0.2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5:16" x14ac:dyDescent="0.2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5:16" x14ac:dyDescent="0.2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5:16" x14ac:dyDescent="0.2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5:16" x14ac:dyDescent="0.2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5:16" x14ac:dyDescent="0.2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5:16" x14ac:dyDescent="0.2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5:16" x14ac:dyDescent="0.2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5:16" x14ac:dyDescent="0.2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5:16" x14ac:dyDescent="0.2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5:16" x14ac:dyDescent="0.2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5:16" x14ac:dyDescent="0.2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5:16" x14ac:dyDescent="0.2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5:16" x14ac:dyDescent="0.2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5:16" x14ac:dyDescent="0.2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5:16" x14ac:dyDescent="0.2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5:16" x14ac:dyDescent="0.2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5:16" x14ac:dyDescent="0.2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5:16" x14ac:dyDescent="0.2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5:16" x14ac:dyDescent="0.2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5:16" x14ac:dyDescent="0.2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5:16" x14ac:dyDescent="0.2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5:16" x14ac:dyDescent="0.2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5:16" x14ac:dyDescent="0.2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5:16" x14ac:dyDescent="0.2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5:16" x14ac:dyDescent="0.2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5:16" x14ac:dyDescent="0.2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5:16" x14ac:dyDescent="0.2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5:16" x14ac:dyDescent="0.2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5:16" x14ac:dyDescent="0.2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5:16" x14ac:dyDescent="0.2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5:16" x14ac:dyDescent="0.2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5:16" x14ac:dyDescent="0.2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5:16" x14ac:dyDescent="0.2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5:16" x14ac:dyDescent="0.2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5:16" x14ac:dyDescent="0.2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5:16" x14ac:dyDescent="0.2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5:16" x14ac:dyDescent="0.2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5:16" x14ac:dyDescent="0.2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5:16" x14ac:dyDescent="0.2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5:16" x14ac:dyDescent="0.2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5:16" x14ac:dyDescent="0.2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5:16" x14ac:dyDescent="0.2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5:16" x14ac:dyDescent="0.2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5:16" x14ac:dyDescent="0.2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5:16" x14ac:dyDescent="0.2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5:16" x14ac:dyDescent="0.2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5:16" x14ac:dyDescent="0.2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5:16" x14ac:dyDescent="0.2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5:16" x14ac:dyDescent="0.2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5:16" x14ac:dyDescent="0.2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5:16" x14ac:dyDescent="0.2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5:16" x14ac:dyDescent="0.2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5:16" x14ac:dyDescent="0.2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5:16" x14ac:dyDescent="0.2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5:16" x14ac:dyDescent="0.2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5:16" x14ac:dyDescent="0.2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5:16" x14ac:dyDescent="0.2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5:16" x14ac:dyDescent="0.2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5:16" x14ac:dyDescent="0.2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5:16" x14ac:dyDescent="0.2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5:16" x14ac:dyDescent="0.2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5:16" x14ac:dyDescent="0.2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5:16" x14ac:dyDescent="0.2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5:16" x14ac:dyDescent="0.2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5:16" x14ac:dyDescent="0.2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5:16" x14ac:dyDescent="0.2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5:16" x14ac:dyDescent="0.2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5:16" x14ac:dyDescent="0.2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5:16" x14ac:dyDescent="0.2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5:16" x14ac:dyDescent="0.2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5:16" x14ac:dyDescent="0.2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5:16" x14ac:dyDescent="0.2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5:16" x14ac:dyDescent="0.2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5:16" x14ac:dyDescent="0.2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5:16" x14ac:dyDescent="0.2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5:16" x14ac:dyDescent="0.2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5:16" x14ac:dyDescent="0.2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5:16" x14ac:dyDescent="0.2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5:16" x14ac:dyDescent="0.2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5:16" x14ac:dyDescent="0.2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5:16" x14ac:dyDescent="0.2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5:16" x14ac:dyDescent="0.2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5:16" x14ac:dyDescent="0.2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5:16" x14ac:dyDescent="0.2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5:16" x14ac:dyDescent="0.2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5:16" x14ac:dyDescent="0.2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5:16" x14ac:dyDescent="0.2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5:16" x14ac:dyDescent="0.2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5:16" x14ac:dyDescent="0.2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5:16" x14ac:dyDescent="0.2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5:16" x14ac:dyDescent="0.2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5:16" x14ac:dyDescent="0.2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5:16" x14ac:dyDescent="0.2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5:16" x14ac:dyDescent="0.2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5:16" x14ac:dyDescent="0.2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5:16" x14ac:dyDescent="0.2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5:16" x14ac:dyDescent="0.2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5:16" x14ac:dyDescent="0.2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5:16" x14ac:dyDescent="0.2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5:16" x14ac:dyDescent="0.2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5:16" x14ac:dyDescent="0.2"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5:16" x14ac:dyDescent="0.2"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5:16" x14ac:dyDescent="0.2"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5:16" x14ac:dyDescent="0.2"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5:16" x14ac:dyDescent="0.2"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5:16" x14ac:dyDescent="0.2"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5:16" x14ac:dyDescent="0.2"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5:16" x14ac:dyDescent="0.2"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5:16" x14ac:dyDescent="0.2"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5:16" x14ac:dyDescent="0.2"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5:16" x14ac:dyDescent="0.2"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5:16" x14ac:dyDescent="0.2"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5:16" x14ac:dyDescent="0.2"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5:16" x14ac:dyDescent="0.2"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5:16" x14ac:dyDescent="0.2"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5:16" x14ac:dyDescent="0.2"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5:16" x14ac:dyDescent="0.2"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5:16" x14ac:dyDescent="0.2"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5:16" x14ac:dyDescent="0.2"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5:16" x14ac:dyDescent="0.2"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5:16" x14ac:dyDescent="0.2"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5:16" x14ac:dyDescent="0.2"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5:16" x14ac:dyDescent="0.2"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5:16" x14ac:dyDescent="0.2"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5:16" x14ac:dyDescent="0.2"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5:16" x14ac:dyDescent="0.2"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5:16" x14ac:dyDescent="0.2"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5:16" x14ac:dyDescent="0.2"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5:16" x14ac:dyDescent="0.2"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5:16" x14ac:dyDescent="0.2"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5:16" x14ac:dyDescent="0.2"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5:16" x14ac:dyDescent="0.2"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5:16" x14ac:dyDescent="0.2"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5:16" x14ac:dyDescent="0.2"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5:16" x14ac:dyDescent="0.2"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5:16" x14ac:dyDescent="0.2"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5:16" x14ac:dyDescent="0.2"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5:16" x14ac:dyDescent="0.2"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5:16" x14ac:dyDescent="0.2"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5:16" x14ac:dyDescent="0.2"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5:16" x14ac:dyDescent="0.2"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5:16" x14ac:dyDescent="0.2"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5:16" x14ac:dyDescent="0.2"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5:16" x14ac:dyDescent="0.2"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5:16" x14ac:dyDescent="0.2"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5:16" x14ac:dyDescent="0.2"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5:16" x14ac:dyDescent="0.2"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5:16" x14ac:dyDescent="0.2"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5:16" x14ac:dyDescent="0.2"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5:16" x14ac:dyDescent="0.2"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5:16" x14ac:dyDescent="0.2"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5:16" x14ac:dyDescent="0.2"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5:16" x14ac:dyDescent="0.2"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5:16" x14ac:dyDescent="0.2"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5:16" x14ac:dyDescent="0.2"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5:16" x14ac:dyDescent="0.2"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5:16" x14ac:dyDescent="0.2"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5:16" x14ac:dyDescent="0.2"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5:16" x14ac:dyDescent="0.2"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5:16" x14ac:dyDescent="0.2"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5:16" x14ac:dyDescent="0.2"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5:16" x14ac:dyDescent="0.2"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5:16" x14ac:dyDescent="0.2"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5:16" x14ac:dyDescent="0.2"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5:16" x14ac:dyDescent="0.2"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5:16" x14ac:dyDescent="0.2"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5:16" x14ac:dyDescent="0.2"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5:16" x14ac:dyDescent="0.2"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5:16" x14ac:dyDescent="0.2"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5:16" x14ac:dyDescent="0.2"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5:16" x14ac:dyDescent="0.2"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5:16" x14ac:dyDescent="0.2"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5:16" x14ac:dyDescent="0.2"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5:16" x14ac:dyDescent="0.2"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5:16" x14ac:dyDescent="0.2"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5:16" x14ac:dyDescent="0.2"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5:16" x14ac:dyDescent="0.2"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5:16" x14ac:dyDescent="0.2"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5:16" x14ac:dyDescent="0.2"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5:16" x14ac:dyDescent="0.2"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5:16" x14ac:dyDescent="0.2"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5:16" x14ac:dyDescent="0.2"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5:16" x14ac:dyDescent="0.2"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5:16" x14ac:dyDescent="0.2"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5:16" x14ac:dyDescent="0.2"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5:16" x14ac:dyDescent="0.2"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5:16" x14ac:dyDescent="0.2"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5:16" x14ac:dyDescent="0.2"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5:16" x14ac:dyDescent="0.2"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5:16" x14ac:dyDescent="0.2"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5:16" x14ac:dyDescent="0.2"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5:16" x14ac:dyDescent="0.2"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5:16" x14ac:dyDescent="0.2"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5:16" x14ac:dyDescent="0.2"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5:16" x14ac:dyDescent="0.2"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5:16" x14ac:dyDescent="0.2"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5:16" x14ac:dyDescent="0.2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5:16" x14ac:dyDescent="0.2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5:16" x14ac:dyDescent="0.2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5:16" x14ac:dyDescent="0.2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5:16" x14ac:dyDescent="0.2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5:16" x14ac:dyDescent="0.2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5:16" x14ac:dyDescent="0.2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5:16" x14ac:dyDescent="0.2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5:16" x14ac:dyDescent="0.2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5:16" x14ac:dyDescent="0.2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5:16" x14ac:dyDescent="0.2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5:16" x14ac:dyDescent="0.2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5:16" x14ac:dyDescent="0.2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5:16" x14ac:dyDescent="0.2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5:16" x14ac:dyDescent="0.2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5:16" x14ac:dyDescent="0.2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5:16" x14ac:dyDescent="0.2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5:16" x14ac:dyDescent="0.2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5:16" x14ac:dyDescent="0.2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5:16" x14ac:dyDescent="0.2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5:16" x14ac:dyDescent="0.2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5:16" x14ac:dyDescent="0.2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5:16" x14ac:dyDescent="0.2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5:16" x14ac:dyDescent="0.2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5:16" x14ac:dyDescent="0.2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5:16" x14ac:dyDescent="0.2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5:16" x14ac:dyDescent="0.2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5:16" x14ac:dyDescent="0.2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5:16" x14ac:dyDescent="0.2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5:16" x14ac:dyDescent="0.2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5:16" x14ac:dyDescent="0.2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5:16" x14ac:dyDescent="0.2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5:16" x14ac:dyDescent="0.2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5:16" x14ac:dyDescent="0.2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5:16" x14ac:dyDescent="0.2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5:16" x14ac:dyDescent="0.2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5:16" x14ac:dyDescent="0.2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5:16" x14ac:dyDescent="0.2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5:16" x14ac:dyDescent="0.2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5:16" x14ac:dyDescent="0.2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5:16" x14ac:dyDescent="0.2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5:16" x14ac:dyDescent="0.2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5:16" x14ac:dyDescent="0.2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5:16" x14ac:dyDescent="0.2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5:16" x14ac:dyDescent="0.2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5:16" x14ac:dyDescent="0.2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5:16" x14ac:dyDescent="0.2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5:16" x14ac:dyDescent="0.2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5:16" x14ac:dyDescent="0.2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5:16" x14ac:dyDescent="0.2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5:16" x14ac:dyDescent="0.2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5:16" x14ac:dyDescent="0.2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5:16" x14ac:dyDescent="0.2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5:16" x14ac:dyDescent="0.2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5:16" x14ac:dyDescent="0.2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5:16" x14ac:dyDescent="0.2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5:16" x14ac:dyDescent="0.2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5:16" x14ac:dyDescent="0.2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5:16" x14ac:dyDescent="0.2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5:16" x14ac:dyDescent="0.2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5:16" x14ac:dyDescent="0.2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5:16" x14ac:dyDescent="0.2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5:16" x14ac:dyDescent="0.2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5:16" x14ac:dyDescent="0.2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5:16" x14ac:dyDescent="0.2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5:16" x14ac:dyDescent="0.2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5:16" x14ac:dyDescent="0.2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5:16" x14ac:dyDescent="0.2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5:16" x14ac:dyDescent="0.2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5:16" x14ac:dyDescent="0.2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5:16" x14ac:dyDescent="0.2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5:16" x14ac:dyDescent="0.2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5:16" x14ac:dyDescent="0.2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5:16" x14ac:dyDescent="0.2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5:16" x14ac:dyDescent="0.2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5:16" x14ac:dyDescent="0.2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5:16" x14ac:dyDescent="0.2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5:16" x14ac:dyDescent="0.2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5:16" x14ac:dyDescent="0.2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5:16" x14ac:dyDescent="0.2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5:16" x14ac:dyDescent="0.2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5:16" x14ac:dyDescent="0.2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5:16" x14ac:dyDescent="0.2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5:16" x14ac:dyDescent="0.2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5:16" x14ac:dyDescent="0.2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5:16" x14ac:dyDescent="0.2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5:16" x14ac:dyDescent="0.2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5:16" x14ac:dyDescent="0.2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5:16" x14ac:dyDescent="0.2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5:16" x14ac:dyDescent="0.2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5:16" x14ac:dyDescent="0.2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5:16" x14ac:dyDescent="0.2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5:16" x14ac:dyDescent="0.2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5:16" x14ac:dyDescent="0.2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5:16" x14ac:dyDescent="0.2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5:16" x14ac:dyDescent="0.2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5:16" x14ac:dyDescent="0.2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5:16" x14ac:dyDescent="0.2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5:16" x14ac:dyDescent="0.2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5:16" x14ac:dyDescent="0.2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5:16" x14ac:dyDescent="0.2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5:16" x14ac:dyDescent="0.2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5:16" x14ac:dyDescent="0.2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5:16" x14ac:dyDescent="0.2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5:16" x14ac:dyDescent="0.2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5:16" x14ac:dyDescent="0.2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5:16" x14ac:dyDescent="0.2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5:16" x14ac:dyDescent="0.2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5:16" x14ac:dyDescent="0.2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5:16" x14ac:dyDescent="0.2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5:16" x14ac:dyDescent="0.2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5:16" x14ac:dyDescent="0.2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5:16" x14ac:dyDescent="0.2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5:16" x14ac:dyDescent="0.2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5:16" x14ac:dyDescent="0.2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5:16" x14ac:dyDescent="0.2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5:16" x14ac:dyDescent="0.2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5:16" x14ac:dyDescent="0.2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5:16" x14ac:dyDescent="0.2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5:16" x14ac:dyDescent="0.2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5:16" x14ac:dyDescent="0.2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5:16" x14ac:dyDescent="0.2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5:16" x14ac:dyDescent="0.2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5:16" x14ac:dyDescent="0.2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5:16" x14ac:dyDescent="0.2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5:16" x14ac:dyDescent="0.2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5:16" x14ac:dyDescent="0.2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5:16" x14ac:dyDescent="0.2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5:16" x14ac:dyDescent="0.2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5:16" x14ac:dyDescent="0.2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5:16" x14ac:dyDescent="0.2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5:16" x14ac:dyDescent="0.2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5:16" x14ac:dyDescent="0.2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5:16" x14ac:dyDescent="0.2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5:16" x14ac:dyDescent="0.2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5:16" x14ac:dyDescent="0.2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5:16" x14ac:dyDescent="0.2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5:16" x14ac:dyDescent="0.2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5:16" x14ac:dyDescent="0.2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5:16" x14ac:dyDescent="0.2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5:16" x14ac:dyDescent="0.2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5:16" x14ac:dyDescent="0.2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5:16" x14ac:dyDescent="0.2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5:16" x14ac:dyDescent="0.2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5:16" x14ac:dyDescent="0.2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5:16" x14ac:dyDescent="0.2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5:16" x14ac:dyDescent="0.2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5:16" x14ac:dyDescent="0.2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5:16" x14ac:dyDescent="0.2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5:16" x14ac:dyDescent="0.2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5:16" x14ac:dyDescent="0.2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5:16" x14ac:dyDescent="0.2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5:16" x14ac:dyDescent="0.2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5:16" x14ac:dyDescent="0.2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5:16" x14ac:dyDescent="0.2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5:16" x14ac:dyDescent="0.2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5:16" x14ac:dyDescent="0.2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5:16" x14ac:dyDescent="0.2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5:16" x14ac:dyDescent="0.2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5:16" x14ac:dyDescent="0.2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5:16" x14ac:dyDescent="0.2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5:16" x14ac:dyDescent="0.2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5:16" x14ac:dyDescent="0.2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5:16" x14ac:dyDescent="0.2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5:16" x14ac:dyDescent="0.2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5:16" x14ac:dyDescent="0.2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5:16" x14ac:dyDescent="0.2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5:16" x14ac:dyDescent="0.2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5:16" x14ac:dyDescent="0.2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5:16" x14ac:dyDescent="0.2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5:16" x14ac:dyDescent="0.2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5:16" x14ac:dyDescent="0.2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5:16" x14ac:dyDescent="0.2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5:16" x14ac:dyDescent="0.2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5:16" x14ac:dyDescent="0.2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5:16" x14ac:dyDescent="0.2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5:16" x14ac:dyDescent="0.2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5:16" x14ac:dyDescent="0.2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5:16" x14ac:dyDescent="0.2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5:16" x14ac:dyDescent="0.2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5:16" x14ac:dyDescent="0.2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5:16" x14ac:dyDescent="0.2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5:16" x14ac:dyDescent="0.2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5:16" x14ac:dyDescent="0.2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5:16" x14ac:dyDescent="0.2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5:16" x14ac:dyDescent="0.2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5:16" x14ac:dyDescent="0.2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5:16" x14ac:dyDescent="0.2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5:16" x14ac:dyDescent="0.2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5:16" x14ac:dyDescent="0.2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5:16" x14ac:dyDescent="0.2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5:16" x14ac:dyDescent="0.2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5:16" x14ac:dyDescent="0.2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5:16" x14ac:dyDescent="0.2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5:16" x14ac:dyDescent="0.2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5:16" x14ac:dyDescent="0.2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5:16" x14ac:dyDescent="0.2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5:16" x14ac:dyDescent="0.2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5:16" x14ac:dyDescent="0.2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5:16" x14ac:dyDescent="0.2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5:16" x14ac:dyDescent="0.2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5:16" x14ac:dyDescent="0.2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5:16" x14ac:dyDescent="0.2"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5:16" x14ac:dyDescent="0.2"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5:16" x14ac:dyDescent="0.2"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5:16" x14ac:dyDescent="0.2"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5:16" x14ac:dyDescent="0.2"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5:16" x14ac:dyDescent="0.2"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5:16" x14ac:dyDescent="0.2"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5:16" x14ac:dyDescent="0.2"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5:16" x14ac:dyDescent="0.2"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5:16" x14ac:dyDescent="0.2"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5:16" x14ac:dyDescent="0.2"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5:16" x14ac:dyDescent="0.2"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5:16" x14ac:dyDescent="0.2"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5:16" x14ac:dyDescent="0.2"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5:16" x14ac:dyDescent="0.2"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5:16" x14ac:dyDescent="0.2"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5:16" x14ac:dyDescent="0.2"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5:16" x14ac:dyDescent="0.2"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5:16" x14ac:dyDescent="0.2"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5:16" x14ac:dyDescent="0.2"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5:16" x14ac:dyDescent="0.2"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5:16" x14ac:dyDescent="0.2"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5:16" x14ac:dyDescent="0.2"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5:16" x14ac:dyDescent="0.2"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5:16" x14ac:dyDescent="0.2"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5:16" x14ac:dyDescent="0.2"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5:16" x14ac:dyDescent="0.2"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5:16" x14ac:dyDescent="0.2"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5:16" x14ac:dyDescent="0.2"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5:16" x14ac:dyDescent="0.2"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5:16" x14ac:dyDescent="0.2"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5:16" x14ac:dyDescent="0.2"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5:16" x14ac:dyDescent="0.2"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5:16" x14ac:dyDescent="0.2"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5:16" x14ac:dyDescent="0.2"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5:16" x14ac:dyDescent="0.2"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5:16" x14ac:dyDescent="0.2"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5:16" x14ac:dyDescent="0.2"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5:16" x14ac:dyDescent="0.2"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5:16" x14ac:dyDescent="0.2"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5:16" x14ac:dyDescent="0.2"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5:16" x14ac:dyDescent="0.2"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5:16" x14ac:dyDescent="0.2"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5:16" x14ac:dyDescent="0.2"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5:16" x14ac:dyDescent="0.2"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5:16" x14ac:dyDescent="0.2"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5:16" x14ac:dyDescent="0.2"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5:16" x14ac:dyDescent="0.2"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5:16" x14ac:dyDescent="0.2"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5:16" x14ac:dyDescent="0.2"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5:16" x14ac:dyDescent="0.2"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5:16" x14ac:dyDescent="0.2"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5:16" x14ac:dyDescent="0.2"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5:16" x14ac:dyDescent="0.2"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5:16" x14ac:dyDescent="0.2"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5:16" x14ac:dyDescent="0.2"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5:16" x14ac:dyDescent="0.2"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5:16" x14ac:dyDescent="0.2"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5:16" x14ac:dyDescent="0.2"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5:16" x14ac:dyDescent="0.2"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5:16" x14ac:dyDescent="0.2"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5:16" x14ac:dyDescent="0.2"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5:16" x14ac:dyDescent="0.2"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5:16" x14ac:dyDescent="0.2"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5:16" x14ac:dyDescent="0.2"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5:16" x14ac:dyDescent="0.2"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5:16" x14ac:dyDescent="0.2"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5:16" x14ac:dyDescent="0.2"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5:16" x14ac:dyDescent="0.2"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5:16" x14ac:dyDescent="0.2"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5:14" x14ac:dyDescent="0.2"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5:14" x14ac:dyDescent="0.2"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5:14" x14ac:dyDescent="0.2"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5:14" x14ac:dyDescent="0.2"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5:14" x14ac:dyDescent="0.2"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5:14" x14ac:dyDescent="0.2"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5:14" x14ac:dyDescent="0.2"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5:14" x14ac:dyDescent="0.2"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5:14" x14ac:dyDescent="0.2"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5:14" x14ac:dyDescent="0.2"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5:14" x14ac:dyDescent="0.2"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5:14" x14ac:dyDescent="0.2"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5:14" x14ac:dyDescent="0.2"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5:14" x14ac:dyDescent="0.2"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5:14" x14ac:dyDescent="0.2"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5:14" x14ac:dyDescent="0.2"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5:14" x14ac:dyDescent="0.2"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5:14" x14ac:dyDescent="0.2"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5:14" x14ac:dyDescent="0.2"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5:14" x14ac:dyDescent="0.2"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5:14" x14ac:dyDescent="0.2"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5:14" x14ac:dyDescent="0.2"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5:14" x14ac:dyDescent="0.2"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5:14" x14ac:dyDescent="0.2"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5:14" x14ac:dyDescent="0.2"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5:14" x14ac:dyDescent="0.2"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5:14" x14ac:dyDescent="0.2"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5:14" x14ac:dyDescent="0.2"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5:14" x14ac:dyDescent="0.2"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5:14" x14ac:dyDescent="0.2"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5:14" x14ac:dyDescent="0.2"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5:14" x14ac:dyDescent="0.2"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5:14" x14ac:dyDescent="0.2"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5:14" x14ac:dyDescent="0.2"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5:14" x14ac:dyDescent="0.2"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5:14" x14ac:dyDescent="0.2"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5:14" x14ac:dyDescent="0.2"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5:14" x14ac:dyDescent="0.2"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5:14" x14ac:dyDescent="0.2"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5:14" x14ac:dyDescent="0.2"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5:14" x14ac:dyDescent="0.2"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5:14" x14ac:dyDescent="0.2"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5:14" x14ac:dyDescent="0.2"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5:14" x14ac:dyDescent="0.2"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5:14" x14ac:dyDescent="0.2"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5:14" x14ac:dyDescent="0.2"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5:14" x14ac:dyDescent="0.2"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5:14" x14ac:dyDescent="0.2"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5:14" x14ac:dyDescent="0.2"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5:14" x14ac:dyDescent="0.2"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5:14" x14ac:dyDescent="0.2"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5:14" x14ac:dyDescent="0.2"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5:14" x14ac:dyDescent="0.2"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5:14" x14ac:dyDescent="0.2"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5:14" x14ac:dyDescent="0.2"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5:14" x14ac:dyDescent="0.2"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5:14" x14ac:dyDescent="0.2"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5:14" x14ac:dyDescent="0.2"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5:14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5:14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5:14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5:14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5:14" x14ac:dyDescent="0.2"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5:14" x14ac:dyDescent="0.2"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5:14" x14ac:dyDescent="0.2"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5:14" x14ac:dyDescent="0.2"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5:14" x14ac:dyDescent="0.2"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5:14" x14ac:dyDescent="0.2"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5:14" x14ac:dyDescent="0.2"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5:14" x14ac:dyDescent="0.2"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5:14" x14ac:dyDescent="0.2"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5:14" x14ac:dyDescent="0.2"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5:14" x14ac:dyDescent="0.2"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5:14" x14ac:dyDescent="0.2"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5:14" x14ac:dyDescent="0.2"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5:14" x14ac:dyDescent="0.2"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5:14" x14ac:dyDescent="0.2"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5:14" x14ac:dyDescent="0.2"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5:14" x14ac:dyDescent="0.2"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5:14" x14ac:dyDescent="0.2"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5:14" x14ac:dyDescent="0.2"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5:14" x14ac:dyDescent="0.2"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5:14" x14ac:dyDescent="0.2"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5:14" x14ac:dyDescent="0.2"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5:14" x14ac:dyDescent="0.2"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5:14" x14ac:dyDescent="0.2"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5:14" x14ac:dyDescent="0.2"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5:14" x14ac:dyDescent="0.2"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5:14" x14ac:dyDescent="0.2"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5:14" x14ac:dyDescent="0.2"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5:14" x14ac:dyDescent="0.2"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5:14" x14ac:dyDescent="0.2"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5:14" x14ac:dyDescent="0.2"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5:14" x14ac:dyDescent="0.2"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5:14" x14ac:dyDescent="0.2"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5:14" x14ac:dyDescent="0.2"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5:14" x14ac:dyDescent="0.2"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5:14" x14ac:dyDescent="0.2"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5:14" x14ac:dyDescent="0.2"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5:14" x14ac:dyDescent="0.2"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5:14" x14ac:dyDescent="0.2"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5:14" x14ac:dyDescent="0.2"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5:14" x14ac:dyDescent="0.2"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5:14" x14ac:dyDescent="0.2"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5:14" x14ac:dyDescent="0.2"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5:14" x14ac:dyDescent="0.2"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5:14" x14ac:dyDescent="0.2"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5:14" x14ac:dyDescent="0.2"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5:14" x14ac:dyDescent="0.2"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5:14" x14ac:dyDescent="0.2"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5:14" x14ac:dyDescent="0.2"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5:14" x14ac:dyDescent="0.2"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5:14" x14ac:dyDescent="0.2"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5:14" x14ac:dyDescent="0.2"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5:14" x14ac:dyDescent="0.2"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5:14" x14ac:dyDescent="0.2"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5:14" x14ac:dyDescent="0.2"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5:14" x14ac:dyDescent="0.2"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5:14" x14ac:dyDescent="0.2"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5:14" x14ac:dyDescent="0.2"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5:14" x14ac:dyDescent="0.2"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5:14" x14ac:dyDescent="0.2"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5:14" x14ac:dyDescent="0.2"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5:14" x14ac:dyDescent="0.2"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5:14" x14ac:dyDescent="0.2"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5:14" x14ac:dyDescent="0.2"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5:14" x14ac:dyDescent="0.2"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5:14" x14ac:dyDescent="0.2"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5:14" x14ac:dyDescent="0.2"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5:14" x14ac:dyDescent="0.2"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5:14" x14ac:dyDescent="0.2"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5:14" x14ac:dyDescent="0.2"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5:14" x14ac:dyDescent="0.2"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5:14" x14ac:dyDescent="0.2"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5:14" x14ac:dyDescent="0.2"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5:14" x14ac:dyDescent="0.2"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5:14" x14ac:dyDescent="0.2"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5:14" x14ac:dyDescent="0.2"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5:14" x14ac:dyDescent="0.2"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5:14" x14ac:dyDescent="0.2"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5:14" x14ac:dyDescent="0.2"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5:14" x14ac:dyDescent="0.2"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5:14" x14ac:dyDescent="0.2"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5:14" x14ac:dyDescent="0.2"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5:14" x14ac:dyDescent="0.2"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5:14" x14ac:dyDescent="0.2"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5:14" x14ac:dyDescent="0.2"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5:14" x14ac:dyDescent="0.2"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5:14" x14ac:dyDescent="0.2"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5:14" x14ac:dyDescent="0.2"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5:14" x14ac:dyDescent="0.2"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5:14" x14ac:dyDescent="0.2"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5:14" x14ac:dyDescent="0.2"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5:14" x14ac:dyDescent="0.2"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5:14" x14ac:dyDescent="0.2"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5:14" x14ac:dyDescent="0.2"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5:14" x14ac:dyDescent="0.2"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5:14" x14ac:dyDescent="0.2"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5:14" x14ac:dyDescent="0.2"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5:14" x14ac:dyDescent="0.2"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5:14" x14ac:dyDescent="0.2"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5:14" x14ac:dyDescent="0.2"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5:14" x14ac:dyDescent="0.2"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5:14" x14ac:dyDescent="0.2"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5:14" x14ac:dyDescent="0.2"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5:14" x14ac:dyDescent="0.2"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5:14" x14ac:dyDescent="0.2"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5:14" x14ac:dyDescent="0.2"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5:14" x14ac:dyDescent="0.2"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5:14" x14ac:dyDescent="0.2"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5:14" x14ac:dyDescent="0.2"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5:14" x14ac:dyDescent="0.2"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5:14" x14ac:dyDescent="0.2"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5:14" x14ac:dyDescent="0.2"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5:14" x14ac:dyDescent="0.2"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5:14" x14ac:dyDescent="0.2"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5:14" x14ac:dyDescent="0.2"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5:14" x14ac:dyDescent="0.2"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5:14" x14ac:dyDescent="0.2"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5:14" x14ac:dyDescent="0.2"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5:14" x14ac:dyDescent="0.2"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5:14" x14ac:dyDescent="0.2"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5:14" x14ac:dyDescent="0.2"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5:14" x14ac:dyDescent="0.2"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5:14" x14ac:dyDescent="0.2"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5:14" x14ac:dyDescent="0.2"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5:14" x14ac:dyDescent="0.2"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5:14" x14ac:dyDescent="0.2"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5:14" x14ac:dyDescent="0.2"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5:14" x14ac:dyDescent="0.2"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5:14" x14ac:dyDescent="0.2"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5:14" x14ac:dyDescent="0.2"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5:14" x14ac:dyDescent="0.2"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5:14" x14ac:dyDescent="0.2"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5:14" x14ac:dyDescent="0.2"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5:14" x14ac:dyDescent="0.2"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5:14" x14ac:dyDescent="0.2"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5:14" x14ac:dyDescent="0.2"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5:14" x14ac:dyDescent="0.2"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5:14" x14ac:dyDescent="0.2"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5:14" x14ac:dyDescent="0.2"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5:14" x14ac:dyDescent="0.2"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5:14" x14ac:dyDescent="0.2"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5:14" x14ac:dyDescent="0.2"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5:14" x14ac:dyDescent="0.2"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5:14" x14ac:dyDescent="0.2"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5:14" x14ac:dyDescent="0.2"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5:14" x14ac:dyDescent="0.2"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5:14" x14ac:dyDescent="0.2"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5:14" x14ac:dyDescent="0.2"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5:14" x14ac:dyDescent="0.2"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5:14" x14ac:dyDescent="0.2"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5:14" x14ac:dyDescent="0.2"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5:14" x14ac:dyDescent="0.2"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5:14" x14ac:dyDescent="0.2"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5:14" x14ac:dyDescent="0.2"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5:14" x14ac:dyDescent="0.2"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5:14" x14ac:dyDescent="0.2"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5:14" x14ac:dyDescent="0.2"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5:14" x14ac:dyDescent="0.2"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5:14" x14ac:dyDescent="0.2"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5:14" x14ac:dyDescent="0.2"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5:14" x14ac:dyDescent="0.2"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5:14" x14ac:dyDescent="0.2"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5:14" x14ac:dyDescent="0.2"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5:14" x14ac:dyDescent="0.2"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5:14" x14ac:dyDescent="0.2"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5:14" x14ac:dyDescent="0.2"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5:14" x14ac:dyDescent="0.2"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5:14" x14ac:dyDescent="0.2"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5:14" x14ac:dyDescent="0.2"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5:14" x14ac:dyDescent="0.2"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5:14" x14ac:dyDescent="0.2"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5:14" x14ac:dyDescent="0.2"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5:14" x14ac:dyDescent="0.2"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5:14" x14ac:dyDescent="0.2"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5:14" x14ac:dyDescent="0.2"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5:14" x14ac:dyDescent="0.2"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5:14" x14ac:dyDescent="0.2"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5:14" x14ac:dyDescent="0.2"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5:14" x14ac:dyDescent="0.2"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5:14" x14ac:dyDescent="0.2"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5:14" x14ac:dyDescent="0.2"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5:14" x14ac:dyDescent="0.2"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5:14" x14ac:dyDescent="0.2"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5:14" x14ac:dyDescent="0.2"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5:14" x14ac:dyDescent="0.2"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5:14" x14ac:dyDescent="0.2"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5:14" x14ac:dyDescent="0.2"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5:14" x14ac:dyDescent="0.2"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5:14" x14ac:dyDescent="0.2"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5:14" x14ac:dyDescent="0.2"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5:14" x14ac:dyDescent="0.2"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5:14" x14ac:dyDescent="0.2"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5:14" x14ac:dyDescent="0.2"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5:14" x14ac:dyDescent="0.2"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5:14" x14ac:dyDescent="0.2"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5:14" x14ac:dyDescent="0.2"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5:14" x14ac:dyDescent="0.2"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5:14" x14ac:dyDescent="0.2"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5:14" x14ac:dyDescent="0.2"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5:14" x14ac:dyDescent="0.2"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5:14" x14ac:dyDescent="0.2"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5:14" x14ac:dyDescent="0.2"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5:14" x14ac:dyDescent="0.2"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5:14" x14ac:dyDescent="0.2"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5:14" x14ac:dyDescent="0.2"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5:14" x14ac:dyDescent="0.2"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5:14" x14ac:dyDescent="0.2"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5:14" x14ac:dyDescent="0.2"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5:14" x14ac:dyDescent="0.2"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5:14" x14ac:dyDescent="0.2"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5:14" x14ac:dyDescent="0.2"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5:14" x14ac:dyDescent="0.2"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5:14" x14ac:dyDescent="0.2"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5:14" x14ac:dyDescent="0.2"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5:14" x14ac:dyDescent="0.2"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5:14" x14ac:dyDescent="0.2"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5:14" x14ac:dyDescent="0.2"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5:14" x14ac:dyDescent="0.2"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5:14" x14ac:dyDescent="0.2"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5:14" x14ac:dyDescent="0.2"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5:14" x14ac:dyDescent="0.2"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5:14" x14ac:dyDescent="0.2"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5:14" x14ac:dyDescent="0.2"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5:14" x14ac:dyDescent="0.2"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5:14" x14ac:dyDescent="0.2"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5:14" x14ac:dyDescent="0.2"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5:14" x14ac:dyDescent="0.2"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5:14" x14ac:dyDescent="0.2"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5:14" x14ac:dyDescent="0.2"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5:14" x14ac:dyDescent="0.2"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5:14" x14ac:dyDescent="0.2"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5:14" x14ac:dyDescent="0.2"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5:14" x14ac:dyDescent="0.2"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5:14" x14ac:dyDescent="0.2"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5:14" x14ac:dyDescent="0.2"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5:14" x14ac:dyDescent="0.2"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5:14" x14ac:dyDescent="0.2"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5:14" x14ac:dyDescent="0.2"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5:14" x14ac:dyDescent="0.2"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5:14" x14ac:dyDescent="0.2"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5:14" x14ac:dyDescent="0.2"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5:14" x14ac:dyDescent="0.2"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5:14" x14ac:dyDescent="0.2"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5:14" x14ac:dyDescent="0.2"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5:14" x14ac:dyDescent="0.2"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5:14" x14ac:dyDescent="0.2"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5:14" x14ac:dyDescent="0.2"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5:14" x14ac:dyDescent="0.2"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5:14" x14ac:dyDescent="0.2"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5:14" x14ac:dyDescent="0.2"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5:14" x14ac:dyDescent="0.2"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5:14" x14ac:dyDescent="0.2"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5:14" x14ac:dyDescent="0.2"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5:14" x14ac:dyDescent="0.2"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5:14" x14ac:dyDescent="0.2"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5:14" x14ac:dyDescent="0.2"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5:14" x14ac:dyDescent="0.2"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5:14" x14ac:dyDescent="0.2"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5:14" x14ac:dyDescent="0.2"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5:14" x14ac:dyDescent="0.2"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5:14" x14ac:dyDescent="0.2"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5:14" x14ac:dyDescent="0.2"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5:14" x14ac:dyDescent="0.2"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5:14" x14ac:dyDescent="0.2"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5:14" x14ac:dyDescent="0.2"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5:14" x14ac:dyDescent="0.2"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5:14" x14ac:dyDescent="0.2"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5:14" x14ac:dyDescent="0.2"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5:14" x14ac:dyDescent="0.2"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5:14" x14ac:dyDescent="0.2"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5:14" x14ac:dyDescent="0.2"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5:14" x14ac:dyDescent="0.2"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5:14" x14ac:dyDescent="0.2"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5:14" x14ac:dyDescent="0.2"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5:14" x14ac:dyDescent="0.2"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5:14" x14ac:dyDescent="0.2"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5:14" x14ac:dyDescent="0.2"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5:14" x14ac:dyDescent="0.2"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5:14" x14ac:dyDescent="0.2"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5:14" x14ac:dyDescent="0.2"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5:14" x14ac:dyDescent="0.2"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5:14" x14ac:dyDescent="0.2"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5:14" x14ac:dyDescent="0.2"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5:14" x14ac:dyDescent="0.2"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5:14" x14ac:dyDescent="0.2"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5:14" x14ac:dyDescent="0.2"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5:14" x14ac:dyDescent="0.2"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5:14" x14ac:dyDescent="0.2"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5:14" x14ac:dyDescent="0.2"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5:14" x14ac:dyDescent="0.2"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5:14" x14ac:dyDescent="0.2"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5:14" x14ac:dyDescent="0.2"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5:14" x14ac:dyDescent="0.2"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5:14" x14ac:dyDescent="0.2"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5:14" x14ac:dyDescent="0.2"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5:14" x14ac:dyDescent="0.2"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5:14" x14ac:dyDescent="0.2"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5:14" x14ac:dyDescent="0.2"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5:14" x14ac:dyDescent="0.2"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5:14" x14ac:dyDescent="0.2"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5:14" x14ac:dyDescent="0.2"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5:14" x14ac:dyDescent="0.2"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5:14" x14ac:dyDescent="0.2"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5:14" x14ac:dyDescent="0.2"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5:14" x14ac:dyDescent="0.2"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5:14" x14ac:dyDescent="0.2"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5:14" x14ac:dyDescent="0.2"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5:14" x14ac:dyDescent="0.2"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5:14" x14ac:dyDescent="0.2"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5:14" x14ac:dyDescent="0.2"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5:14" x14ac:dyDescent="0.2"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5:14" x14ac:dyDescent="0.2"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5:14" x14ac:dyDescent="0.2"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5:14" x14ac:dyDescent="0.2"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5:14" x14ac:dyDescent="0.2"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5:14" x14ac:dyDescent="0.2"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5:14" x14ac:dyDescent="0.2"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5:14" x14ac:dyDescent="0.2"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5:14" x14ac:dyDescent="0.2"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5:14" x14ac:dyDescent="0.2"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5:14" x14ac:dyDescent="0.2"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5:14" x14ac:dyDescent="0.2"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5:14" x14ac:dyDescent="0.2"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5:14" x14ac:dyDescent="0.2"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5:14" x14ac:dyDescent="0.2"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5:14" x14ac:dyDescent="0.2"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5:14" x14ac:dyDescent="0.2"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5:14" x14ac:dyDescent="0.2"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5:14" x14ac:dyDescent="0.2"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5:14" x14ac:dyDescent="0.2"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5:14" x14ac:dyDescent="0.2"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5:14" x14ac:dyDescent="0.2"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5:14" x14ac:dyDescent="0.2"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5:14" x14ac:dyDescent="0.2"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5:14" x14ac:dyDescent="0.2"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5:14" x14ac:dyDescent="0.2"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5:14" x14ac:dyDescent="0.2"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5:14" x14ac:dyDescent="0.2"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5:14" x14ac:dyDescent="0.2"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5:14" x14ac:dyDescent="0.2"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5:14" x14ac:dyDescent="0.2"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5:14" x14ac:dyDescent="0.2"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5:14" x14ac:dyDescent="0.2"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5:14" x14ac:dyDescent="0.2"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5:14" x14ac:dyDescent="0.2"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5:14" x14ac:dyDescent="0.2"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5:14" x14ac:dyDescent="0.2"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5:14" x14ac:dyDescent="0.2"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5:14" x14ac:dyDescent="0.2"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5:14" x14ac:dyDescent="0.2"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5:14" x14ac:dyDescent="0.2"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5:14" x14ac:dyDescent="0.2"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5:14" x14ac:dyDescent="0.2"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5:14" x14ac:dyDescent="0.2"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5:14" x14ac:dyDescent="0.2"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5:14" x14ac:dyDescent="0.2"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5:14" x14ac:dyDescent="0.2"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5:14" x14ac:dyDescent="0.2"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5:14" x14ac:dyDescent="0.2"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5:14" x14ac:dyDescent="0.2"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5:14" x14ac:dyDescent="0.2"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5:14" x14ac:dyDescent="0.2"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5:14" x14ac:dyDescent="0.2"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5:14" x14ac:dyDescent="0.2"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5:14" x14ac:dyDescent="0.2"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5:14" x14ac:dyDescent="0.2"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5:14" x14ac:dyDescent="0.2"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5:14" x14ac:dyDescent="0.2"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5:14" x14ac:dyDescent="0.2"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5:14" x14ac:dyDescent="0.2"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5:14" x14ac:dyDescent="0.2"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5:14" x14ac:dyDescent="0.2"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5:14" x14ac:dyDescent="0.2"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5:14" x14ac:dyDescent="0.2"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5:14" x14ac:dyDescent="0.2"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5:14" x14ac:dyDescent="0.2"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5:14" x14ac:dyDescent="0.2"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5:14" x14ac:dyDescent="0.2"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5:14" x14ac:dyDescent="0.2"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5:14" x14ac:dyDescent="0.2"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5:14" x14ac:dyDescent="0.2"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5:14" x14ac:dyDescent="0.2"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5:14" x14ac:dyDescent="0.2"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5:14" x14ac:dyDescent="0.2"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5:14" x14ac:dyDescent="0.2"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5:14" x14ac:dyDescent="0.2"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5:14" x14ac:dyDescent="0.2"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5:14" x14ac:dyDescent="0.2"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5:14" x14ac:dyDescent="0.2"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5:14" x14ac:dyDescent="0.2"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5:14" x14ac:dyDescent="0.2"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5:14" x14ac:dyDescent="0.2"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5:14" x14ac:dyDescent="0.2"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5:14" x14ac:dyDescent="0.2"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5:14" x14ac:dyDescent="0.2"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5:14" x14ac:dyDescent="0.2"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5:14" x14ac:dyDescent="0.2"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5:14" x14ac:dyDescent="0.2"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5:14" x14ac:dyDescent="0.2"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5:14" x14ac:dyDescent="0.2"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5:14" x14ac:dyDescent="0.2"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5:14" x14ac:dyDescent="0.2"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5:14" x14ac:dyDescent="0.2"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5:14" x14ac:dyDescent="0.2"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5:14" x14ac:dyDescent="0.2"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5:14" x14ac:dyDescent="0.2"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5:14" x14ac:dyDescent="0.2"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5:14" x14ac:dyDescent="0.2"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5:14" x14ac:dyDescent="0.2"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5:14" x14ac:dyDescent="0.2"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5:14" x14ac:dyDescent="0.2"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5:14" x14ac:dyDescent="0.2"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5:14" x14ac:dyDescent="0.2"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5:14" x14ac:dyDescent="0.2"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5:14" x14ac:dyDescent="0.2"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5:14" x14ac:dyDescent="0.2"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5:14" x14ac:dyDescent="0.2"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5:14" x14ac:dyDescent="0.2"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5:14" x14ac:dyDescent="0.2"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5:14" x14ac:dyDescent="0.2"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5:14" x14ac:dyDescent="0.2"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5:14" x14ac:dyDescent="0.2"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5:14" x14ac:dyDescent="0.2"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5:14" x14ac:dyDescent="0.2"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5:14" x14ac:dyDescent="0.2"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5:14" x14ac:dyDescent="0.2"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5:14" x14ac:dyDescent="0.2"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5:14" x14ac:dyDescent="0.2"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5:14" x14ac:dyDescent="0.2"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5:14" x14ac:dyDescent="0.2"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5:14" x14ac:dyDescent="0.2"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5:14" x14ac:dyDescent="0.2"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5:14" x14ac:dyDescent="0.2"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5:14" x14ac:dyDescent="0.2"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5:14" x14ac:dyDescent="0.2"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5:14" x14ac:dyDescent="0.2"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5:14" x14ac:dyDescent="0.2"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5:14" x14ac:dyDescent="0.2"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5:14" x14ac:dyDescent="0.2"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5:14" x14ac:dyDescent="0.2"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5:14" x14ac:dyDescent="0.2"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5:14" x14ac:dyDescent="0.2"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5:14" x14ac:dyDescent="0.2"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5:14" x14ac:dyDescent="0.2"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5:14" x14ac:dyDescent="0.2"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5:14" x14ac:dyDescent="0.2"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5:14" x14ac:dyDescent="0.2"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5:14" x14ac:dyDescent="0.2"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5:14" x14ac:dyDescent="0.2"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5:14" x14ac:dyDescent="0.2"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5:14" x14ac:dyDescent="0.2"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5:14" x14ac:dyDescent="0.2"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5:14" x14ac:dyDescent="0.2"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5:14" x14ac:dyDescent="0.2"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5:14" x14ac:dyDescent="0.2"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5:14" x14ac:dyDescent="0.2"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5:14" x14ac:dyDescent="0.2"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5:14" x14ac:dyDescent="0.2"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5:14" x14ac:dyDescent="0.2"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5:14" x14ac:dyDescent="0.2"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5:14" x14ac:dyDescent="0.2"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5:14" x14ac:dyDescent="0.2"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5:14" x14ac:dyDescent="0.2"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5:14" x14ac:dyDescent="0.2"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5:14" x14ac:dyDescent="0.2"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5:14" x14ac:dyDescent="0.2"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5:14" x14ac:dyDescent="0.2"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5:14" x14ac:dyDescent="0.2"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5:14" x14ac:dyDescent="0.2"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5:14" x14ac:dyDescent="0.2"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5:14" x14ac:dyDescent="0.2"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5:14" x14ac:dyDescent="0.2"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5:14" x14ac:dyDescent="0.2"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5:14" x14ac:dyDescent="0.2"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5:14" x14ac:dyDescent="0.2"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5:14" x14ac:dyDescent="0.2"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5:14" x14ac:dyDescent="0.2"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5:14" x14ac:dyDescent="0.2"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5:14" x14ac:dyDescent="0.2"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5:14" x14ac:dyDescent="0.2"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5:14" x14ac:dyDescent="0.2"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5:14" x14ac:dyDescent="0.2"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5:14" x14ac:dyDescent="0.2"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5:14" x14ac:dyDescent="0.2"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5:14" x14ac:dyDescent="0.2"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5:14" x14ac:dyDescent="0.2"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5:14" x14ac:dyDescent="0.2"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5:14" x14ac:dyDescent="0.2"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5:14" x14ac:dyDescent="0.2"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5:14" x14ac:dyDescent="0.2"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5:14" x14ac:dyDescent="0.2"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5:14" x14ac:dyDescent="0.2"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5:14" x14ac:dyDescent="0.2"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5:14" x14ac:dyDescent="0.2"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5:14" x14ac:dyDescent="0.2"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5:14" x14ac:dyDescent="0.2"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5:14" x14ac:dyDescent="0.2"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5:14" x14ac:dyDescent="0.2"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5:14" x14ac:dyDescent="0.2"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5:14" x14ac:dyDescent="0.2"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5:14" x14ac:dyDescent="0.2"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5:14" x14ac:dyDescent="0.2"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5:14" x14ac:dyDescent="0.2"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5:14" x14ac:dyDescent="0.2"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5:14" x14ac:dyDescent="0.2"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5:14" x14ac:dyDescent="0.2"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5:14" x14ac:dyDescent="0.2"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5:14" x14ac:dyDescent="0.2"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5:14" x14ac:dyDescent="0.2"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5:14" x14ac:dyDescent="0.2"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5:14" x14ac:dyDescent="0.2"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5:14" x14ac:dyDescent="0.2"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5:14" x14ac:dyDescent="0.2"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5:14" x14ac:dyDescent="0.2"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5:14" x14ac:dyDescent="0.2"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5:14" x14ac:dyDescent="0.2"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5:14" x14ac:dyDescent="0.2"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5:14" x14ac:dyDescent="0.2"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5:14" x14ac:dyDescent="0.2"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5:14" x14ac:dyDescent="0.2"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5:14" x14ac:dyDescent="0.2"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5:14" x14ac:dyDescent="0.2"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5:14" x14ac:dyDescent="0.2"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5:14" x14ac:dyDescent="0.2"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5:14" x14ac:dyDescent="0.2"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5:14" x14ac:dyDescent="0.2"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5:14" x14ac:dyDescent="0.2"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5:14" x14ac:dyDescent="0.2"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5:14" x14ac:dyDescent="0.2"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5:14" x14ac:dyDescent="0.2"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5:14" x14ac:dyDescent="0.2"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5:14" x14ac:dyDescent="0.2"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5:14" x14ac:dyDescent="0.2"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5:14" x14ac:dyDescent="0.2"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5:14" x14ac:dyDescent="0.2"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5:14" x14ac:dyDescent="0.2"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5:14" x14ac:dyDescent="0.2"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5:14" x14ac:dyDescent="0.2"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5:14" x14ac:dyDescent="0.2"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5:14" x14ac:dyDescent="0.2"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5:14" x14ac:dyDescent="0.2"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5:14" x14ac:dyDescent="0.2"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5:14" x14ac:dyDescent="0.2"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5:14" x14ac:dyDescent="0.2"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5:14" x14ac:dyDescent="0.2"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5:14" x14ac:dyDescent="0.2"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5:14" x14ac:dyDescent="0.2"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5:14" x14ac:dyDescent="0.2"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5:14" x14ac:dyDescent="0.2"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5:14" x14ac:dyDescent="0.2"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5:14" x14ac:dyDescent="0.2"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5:14" x14ac:dyDescent="0.2"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5:14" x14ac:dyDescent="0.2"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5:14" x14ac:dyDescent="0.2"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5:14" x14ac:dyDescent="0.2"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5:14" x14ac:dyDescent="0.2"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5:14" x14ac:dyDescent="0.2"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5:14" x14ac:dyDescent="0.2"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5:14" x14ac:dyDescent="0.2"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5:14" x14ac:dyDescent="0.2"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5:14" x14ac:dyDescent="0.2"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5:14" x14ac:dyDescent="0.2"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5:14" x14ac:dyDescent="0.2"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5:14" x14ac:dyDescent="0.2"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5:14" x14ac:dyDescent="0.2"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5:14" x14ac:dyDescent="0.2"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5:14" x14ac:dyDescent="0.2"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5:14" x14ac:dyDescent="0.2"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5:14" x14ac:dyDescent="0.2"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5:14" x14ac:dyDescent="0.2"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5:14" x14ac:dyDescent="0.2"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5:14" x14ac:dyDescent="0.2"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5:14" x14ac:dyDescent="0.2"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5:14" x14ac:dyDescent="0.2"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5:14" x14ac:dyDescent="0.2"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5:14" x14ac:dyDescent="0.2"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5:14" x14ac:dyDescent="0.2"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5:14" x14ac:dyDescent="0.2"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5:14" x14ac:dyDescent="0.2"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5:14" x14ac:dyDescent="0.2"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5:14" x14ac:dyDescent="0.2"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5:14" x14ac:dyDescent="0.2"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5:14" x14ac:dyDescent="0.2"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5:14" x14ac:dyDescent="0.2"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5:14" x14ac:dyDescent="0.2"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5:14" x14ac:dyDescent="0.2"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5:14" x14ac:dyDescent="0.2"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5:14" x14ac:dyDescent="0.2"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5:14" x14ac:dyDescent="0.2"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5:14" x14ac:dyDescent="0.2"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5:14" x14ac:dyDescent="0.2"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5:14" x14ac:dyDescent="0.2"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5:14" x14ac:dyDescent="0.2"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5:14" x14ac:dyDescent="0.2"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5:14" x14ac:dyDescent="0.2"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5:14" x14ac:dyDescent="0.2"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5:14" x14ac:dyDescent="0.2"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5:14" x14ac:dyDescent="0.2"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5:14" x14ac:dyDescent="0.2"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5:14" x14ac:dyDescent="0.2"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5:14" x14ac:dyDescent="0.2"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5:14" x14ac:dyDescent="0.2"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5:14" x14ac:dyDescent="0.2"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5:14" x14ac:dyDescent="0.2"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5:14" x14ac:dyDescent="0.2"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5:14" x14ac:dyDescent="0.2"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5:14" x14ac:dyDescent="0.2"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5:14" x14ac:dyDescent="0.2"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5:14" x14ac:dyDescent="0.2"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5:14" x14ac:dyDescent="0.2"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5:14" x14ac:dyDescent="0.2"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5:14" x14ac:dyDescent="0.2"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5:14" x14ac:dyDescent="0.2"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5:14" x14ac:dyDescent="0.2"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5:14" x14ac:dyDescent="0.2"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5:14" x14ac:dyDescent="0.2"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5:14" x14ac:dyDescent="0.2"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5:14" x14ac:dyDescent="0.2"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5:14" x14ac:dyDescent="0.2"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5:14" x14ac:dyDescent="0.2"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5:14" x14ac:dyDescent="0.2"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5:14" x14ac:dyDescent="0.2"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5:14" x14ac:dyDescent="0.2"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5:14" x14ac:dyDescent="0.2"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5:14" x14ac:dyDescent="0.2"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5:14" x14ac:dyDescent="0.2"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5:14" x14ac:dyDescent="0.2"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5:14" x14ac:dyDescent="0.2"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5:14" x14ac:dyDescent="0.2"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5:14" x14ac:dyDescent="0.2"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5:14" x14ac:dyDescent="0.2"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5:14" x14ac:dyDescent="0.2"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5:14" x14ac:dyDescent="0.2"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5:14" x14ac:dyDescent="0.2"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5:14" x14ac:dyDescent="0.2"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5:14" x14ac:dyDescent="0.2"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5:14" x14ac:dyDescent="0.2"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5:14" x14ac:dyDescent="0.2"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5:14" x14ac:dyDescent="0.2"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5:14" x14ac:dyDescent="0.2"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5:14" x14ac:dyDescent="0.2"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5:14" x14ac:dyDescent="0.2"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5:14" x14ac:dyDescent="0.2"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5:14" x14ac:dyDescent="0.2"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5:14" x14ac:dyDescent="0.2"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5:14" x14ac:dyDescent="0.2"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5:14" x14ac:dyDescent="0.2"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5:14" x14ac:dyDescent="0.2"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5:14" x14ac:dyDescent="0.2"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5:14" x14ac:dyDescent="0.2"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5:14" x14ac:dyDescent="0.2"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5:14" x14ac:dyDescent="0.2"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5:14" x14ac:dyDescent="0.2"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5:14" x14ac:dyDescent="0.2"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5:14" x14ac:dyDescent="0.2"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5:14" x14ac:dyDescent="0.2"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5:14" x14ac:dyDescent="0.2"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5:14" x14ac:dyDescent="0.2"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5:14" x14ac:dyDescent="0.2"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5:14" x14ac:dyDescent="0.2"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5:14" x14ac:dyDescent="0.2"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5:14" x14ac:dyDescent="0.2"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5:14" x14ac:dyDescent="0.2"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5:14" x14ac:dyDescent="0.2"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5:14" x14ac:dyDescent="0.2"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5:14" x14ac:dyDescent="0.2"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5:14" x14ac:dyDescent="0.2"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5:14" x14ac:dyDescent="0.2"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5:14" x14ac:dyDescent="0.2"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5:14" x14ac:dyDescent="0.2"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5:14" x14ac:dyDescent="0.2"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5:14" x14ac:dyDescent="0.2"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5:14" x14ac:dyDescent="0.2"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5:14" x14ac:dyDescent="0.2"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5:14" x14ac:dyDescent="0.2"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5:14" x14ac:dyDescent="0.2"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5:14" x14ac:dyDescent="0.2"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5:14" x14ac:dyDescent="0.2"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5:14" x14ac:dyDescent="0.2"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5:14" x14ac:dyDescent="0.2"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5:14" x14ac:dyDescent="0.2"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5:14" x14ac:dyDescent="0.2"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5:14" x14ac:dyDescent="0.2"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5:14" x14ac:dyDescent="0.2"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5:14" x14ac:dyDescent="0.2"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5:14" x14ac:dyDescent="0.2"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5:14" x14ac:dyDescent="0.2"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5:14" x14ac:dyDescent="0.2"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5:14" x14ac:dyDescent="0.2"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5:14" x14ac:dyDescent="0.2"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5:14" x14ac:dyDescent="0.2"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5:14" x14ac:dyDescent="0.2"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5:14" x14ac:dyDescent="0.2"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5:14" x14ac:dyDescent="0.2"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5:14" x14ac:dyDescent="0.2"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5:14" x14ac:dyDescent="0.2"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5:14" x14ac:dyDescent="0.2"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5:14" x14ac:dyDescent="0.2"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5:14" x14ac:dyDescent="0.2"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5:14" x14ac:dyDescent="0.2"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5:14" x14ac:dyDescent="0.2"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5:14" x14ac:dyDescent="0.2"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5:14" x14ac:dyDescent="0.2"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5:14" x14ac:dyDescent="0.2"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5:14" x14ac:dyDescent="0.2"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5:14" x14ac:dyDescent="0.2"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5:14" x14ac:dyDescent="0.2"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5:14" x14ac:dyDescent="0.2"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5:14" x14ac:dyDescent="0.2"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5:14" x14ac:dyDescent="0.2"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5:14" x14ac:dyDescent="0.2"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5:14" x14ac:dyDescent="0.2"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5:14" x14ac:dyDescent="0.2"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5:14" x14ac:dyDescent="0.2"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5:14" x14ac:dyDescent="0.2"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5:14" x14ac:dyDescent="0.2"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5:14" x14ac:dyDescent="0.2"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5:14" x14ac:dyDescent="0.2"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5:14" x14ac:dyDescent="0.2"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5:14" x14ac:dyDescent="0.2"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5:14" x14ac:dyDescent="0.2"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5:14" x14ac:dyDescent="0.2"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5:14" x14ac:dyDescent="0.2"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5:14" x14ac:dyDescent="0.2"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5:14" x14ac:dyDescent="0.2"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5:14" x14ac:dyDescent="0.2"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5:14" x14ac:dyDescent="0.2"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5:14" x14ac:dyDescent="0.2"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5:14" x14ac:dyDescent="0.2"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5:14" x14ac:dyDescent="0.2"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5:14" x14ac:dyDescent="0.2"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5:14" x14ac:dyDescent="0.2"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5:14" x14ac:dyDescent="0.2"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5:14" x14ac:dyDescent="0.2"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5:14" x14ac:dyDescent="0.2"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5:14" x14ac:dyDescent="0.2"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5:14" x14ac:dyDescent="0.2"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5:14" x14ac:dyDescent="0.2"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5:14" x14ac:dyDescent="0.2"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5:14" x14ac:dyDescent="0.2"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5:14" x14ac:dyDescent="0.2"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5:14" x14ac:dyDescent="0.2"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5:14" x14ac:dyDescent="0.2"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5:14" x14ac:dyDescent="0.2"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5:14" x14ac:dyDescent="0.2"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5:14" x14ac:dyDescent="0.2"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5:14" x14ac:dyDescent="0.2"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5:14" x14ac:dyDescent="0.2"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5:14" x14ac:dyDescent="0.2"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5:14" x14ac:dyDescent="0.2"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5:14" x14ac:dyDescent="0.2"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5:14" x14ac:dyDescent="0.2"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5:14" x14ac:dyDescent="0.2"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5:14" x14ac:dyDescent="0.2"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5:14" x14ac:dyDescent="0.2"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5:14" x14ac:dyDescent="0.2"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5:14" x14ac:dyDescent="0.2"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5:14" x14ac:dyDescent="0.2"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5:14" x14ac:dyDescent="0.2"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5:14" x14ac:dyDescent="0.2"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5:14" x14ac:dyDescent="0.2"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5:14" x14ac:dyDescent="0.2"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5:14" x14ac:dyDescent="0.2"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5:14" x14ac:dyDescent="0.2"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5:14" x14ac:dyDescent="0.2"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5:14" x14ac:dyDescent="0.2"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5:14" x14ac:dyDescent="0.2"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5:14" x14ac:dyDescent="0.2"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5:14" x14ac:dyDescent="0.2"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5:14" x14ac:dyDescent="0.2"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5:14" x14ac:dyDescent="0.2"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5:14" x14ac:dyDescent="0.2"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5:14" x14ac:dyDescent="0.2"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5:14" x14ac:dyDescent="0.2"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5:14" x14ac:dyDescent="0.2"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5:14" x14ac:dyDescent="0.2"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5:14" x14ac:dyDescent="0.2"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5:14" x14ac:dyDescent="0.2"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5:14" x14ac:dyDescent="0.2"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5:14" x14ac:dyDescent="0.2"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5:14" x14ac:dyDescent="0.2"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5:14" x14ac:dyDescent="0.2"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5:14" x14ac:dyDescent="0.2"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5:14" x14ac:dyDescent="0.2"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5:14" x14ac:dyDescent="0.2"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5:14" x14ac:dyDescent="0.2"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5:14" x14ac:dyDescent="0.2"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5:14" x14ac:dyDescent="0.2"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5:14" x14ac:dyDescent="0.2"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5:14" x14ac:dyDescent="0.2"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5:14" x14ac:dyDescent="0.2"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5:14" x14ac:dyDescent="0.2"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5:14" x14ac:dyDescent="0.2"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5:14" x14ac:dyDescent="0.2"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5:14" x14ac:dyDescent="0.2"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5:14" x14ac:dyDescent="0.2"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5:14" x14ac:dyDescent="0.2"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5:14" x14ac:dyDescent="0.2"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5:14" x14ac:dyDescent="0.2"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5:14" x14ac:dyDescent="0.2"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5:14" x14ac:dyDescent="0.2"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5:14" x14ac:dyDescent="0.2"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5:14" x14ac:dyDescent="0.2"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5:14" x14ac:dyDescent="0.2"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5:14" x14ac:dyDescent="0.2"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5:14" x14ac:dyDescent="0.2"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5:14" x14ac:dyDescent="0.2"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5:14" x14ac:dyDescent="0.2"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5:14" x14ac:dyDescent="0.2"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5:14" x14ac:dyDescent="0.2"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5:14" x14ac:dyDescent="0.2"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5:14" x14ac:dyDescent="0.2"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5:14" x14ac:dyDescent="0.2"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5:14" x14ac:dyDescent="0.2"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5:14" x14ac:dyDescent="0.2"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5:14" x14ac:dyDescent="0.2"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5:14" x14ac:dyDescent="0.2"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5:14" x14ac:dyDescent="0.2"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5:14" x14ac:dyDescent="0.2"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5:14" x14ac:dyDescent="0.2"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5:14" x14ac:dyDescent="0.2"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5:14" x14ac:dyDescent="0.2"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5:14" x14ac:dyDescent="0.2"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5:14" x14ac:dyDescent="0.2"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5:14" x14ac:dyDescent="0.2"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5:14" x14ac:dyDescent="0.2"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5:14" x14ac:dyDescent="0.2"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5:14" x14ac:dyDescent="0.2"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5:14" x14ac:dyDescent="0.2"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5:14" x14ac:dyDescent="0.2"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5:14" x14ac:dyDescent="0.2"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5:14" x14ac:dyDescent="0.2"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5:14" x14ac:dyDescent="0.2"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5:14" x14ac:dyDescent="0.2"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5:14" x14ac:dyDescent="0.2"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5:14" x14ac:dyDescent="0.2"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5:14" x14ac:dyDescent="0.2"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5:14" x14ac:dyDescent="0.2"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5:14" x14ac:dyDescent="0.2"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5:14" x14ac:dyDescent="0.2"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5:14" x14ac:dyDescent="0.2"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5:14" x14ac:dyDescent="0.2"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5:14" x14ac:dyDescent="0.2"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5:14" x14ac:dyDescent="0.2"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5:14" x14ac:dyDescent="0.2"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5:14" x14ac:dyDescent="0.2"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5:14" x14ac:dyDescent="0.2"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5:14" x14ac:dyDescent="0.2"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5:14" x14ac:dyDescent="0.2"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5:14" x14ac:dyDescent="0.2"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5:14" x14ac:dyDescent="0.2"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5:14" x14ac:dyDescent="0.2"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5:14" x14ac:dyDescent="0.2"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5:14" x14ac:dyDescent="0.2"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5:14" x14ac:dyDescent="0.2"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5:14" x14ac:dyDescent="0.2"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5:14" x14ac:dyDescent="0.2"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5:14" x14ac:dyDescent="0.2"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5:14" x14ac:dyDescent="0.2"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5:14" x14ac:dyDescent="0.2"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5:14" x14ac:dyDescent="0.2"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5:14" x14ac:dyDescent="0.2"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5:14" x14ac:dyDescent="0.2"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5:14" x14ac:dyDescent="0.2"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5:14" x14ac:dyDescent="0.2"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5:14" x14ac:dyDescent="0.2"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5:14" x14ac:dyDescent="0.2"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5:14" x14ac:dyDescent="0.2"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5:14" x14ac:dyDescent="0.2"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5:14" x14ac:dyDescent="0.2"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5:14" x14ac:dyDescent="0.2"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5:14" x14ac:dyDescent="0.2"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5:14" x14ac:dyDescent="0.2"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5:14" x14ac:dyDescent="0.2"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5:14" x14ac:dyDescent="0.2"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5:14" x14ac:dyDescent="0.2"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5:14" x14ac:dyDescent="0.2"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5:14" x14ac:dyDescent="0.2"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5:14" x14ac:dyDescent="0.2"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5:14" x14ac:dyDescent="0.2"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5:14" x14ac:dyDescent="0.2"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5:14" x14ac:dyDescent="0.2"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5:14" x14ac:dyDescent="0.2"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5:14" x14ac:dyDescent="0.2"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5:14" x14ac:dyDescent="0.2"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5:14" x14ac:dyDescent="0.2"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5:14" x14ac:dyDescent="0.2"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5:14" x14ac:dyDescent="0.2"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5:14" x14ac:dyDescent="0.2"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5:14" x14ac:dyDescent="0.2"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5:14" x14ac:dyDescent="0.2"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5:14" x14ac:dyDescent="0.2"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5:14" x14ac:dyDescent="0.2"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5:14" x14ac:dyDescent="0.2"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5:14" x14ac:dyDescent="0.2"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5:14" x14ac:dyDescent="0.2"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5:14" x14ac:dyDescent="0.2"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5:14" x14ac:dyDescent="0.2"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5:14" x14ac:dyDescent="0.2"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5:14" x14ac:dyDescent="0.2"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5:14" x14ac:dyDescent="0.2"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5:14" x14ac:dyDescent="0.2"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5:14" x14ac:dyDescent="0.2"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5:14" x14ac:dyDescent="0.2"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5:14" x14ac:dyDescent="0.2"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5:14" x14ac:dyDescent="0.2"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5:14" x14ac:dyDescent="0.2"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5:14" x14ac:dyDescent="0.2"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5:14" x14ac:dyDescent="0.2"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5:14" x14ac:dyDescent="0.2"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5:14" x14ac:dyDescent="0.2"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5:14" x14ac:dyDescent="0.2"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5:14" x14ac:dyDescent="0.2"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5:14" x14ac:dyDescent="0.2"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5:14" x14ac:dyDescent="0.2"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5:14" x14ac:dyDescent="0.2"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5:14" x14ac:dyDescent="0.2"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5:14" x14ac:dyDescent="0.2"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5:14" x14ac:dyDescent="0.2"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5:14" x14ac:dyDescent="0.2"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5:14" x14ac:dyDescent="0.2"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  <row r="1944" spans="5:14" x14ac:dyDescent="0.2">
      <c r="E1944" s="9"/>
      <c r="F1944" s="9"/>
      <c r="G1944" s="9"/>
      <c r="H1944" s="9"/>
      <c r="I1944" s="9"/>
      <c r="J1944" s="9"/>
      <c r="K1944" s="9"/>
      <c r="L1944" s="9"/>
      <c r="M1944" s="9"/>
      <c r="N1944" s="9"/>
    </row>
    <row r="1945" spans="5:14" x14ac:dyDescent="0.2">
      <c r="E1945" s="9"/>
      <c r="F1945" s="9"/>
      <c r="G1945" s="9"/>
      <c r="H1945" s="9"/>
      <c r="I1945" s="9"/>
      <c r="J1945" s="9"/>
      <c r="K1945" s="9"/>
      <c r="L1945" s="9"/>
      <c r="M1945" s="9"/>
      <c r="N1945" s="9"/>
    </row>
    <row r="1946" spans="5:14" x14ac:dyDescent="0.2">
      <c r="E1946" s="9"/>
      <c r="F1946" s="9"/>
      <c r="G1946" s="9"/>
      <c r="H1946" s="9"/>
      <c r="I1946" s="9"/>
      <c r="J1946" s="9"/>
      <c r="K1946" s="9"/>
      <c r="L1946" s="9"/>
      <c r="M1946" s="9"/>
      <c r="N1946" s="9"/>
    </row>
    <row r="1947" spans="5:14" x14ac:dyDescent="0.2">
      <c r="E1947" s="9"/>
      <c r="F1947" s="9"/>
      <c r="G1947" s="9"/>
      <c r="H1947" s="9"/>
      <c r="I1947" s="9"/>
      <c r="J1947" s="9"/>
      <c r="K1947" s="9"/>
      <c r="L1947" s="9"/>
      <c r="M1947" s="9"/>
      <c r="N1947" s="9"/>
    </row>
    <row r="1948" spans="5:14" x14ac:dyDescent="0.2">
      <c r="E1948" s="9"/>
      <c r="F1948" s="9"/>
      <c r="G1948" s="9"/>
      <c r="H1948" s="9"/>
      <c r="I1948" s="9"/>
      <c r="J1948" s="9"/>
      <c r="K1948" s="9"/>
      <c r="L1948" s="9"/>
      <c r="M1948" s="9"/>
      <c r="N1948" s="9"/>
    </row>
    <row r="1949" spans="5:14" x14ac:dyDescent="0.2">
      <c r="E1949" s="9"/>
      <c r="F1949" s="9"/>
      <c r="G1949" s="9"/>
      <c r="H1949" s="9"/>
      <c r="I1949" s="9"/>
      <c r="J1949" s="9"/>
      <c r="K1949" s="9"/>
      <c r="L1949" s="9"/>
      <c r="M1949" s="9"/>
      <c r="N1949" s="9"/>
    </row>
    <row r="1950" spans="5:14" x14ac:dyDescent="0.2">
      <c r="E1950" s="9"/>
      <c r="F1950" s="9"/>
      <c r="G1950" s="9"/>
      <c r="H1950" s="9"/>
      <c r="I1950" s="9"/>
      <c r="J1950" s="9"/>
      <c r="K1950" s="9"/>
      <c r="L1950" s="9"/>
      <c r="M1950" s="9"/>
      <c r="N1950" s="9"/>
    </row>
    <row r="1951" spans="5:14" x14ac:dyDescent="0.2">
      <c r="E1951" s="9"/>
      <c r="F1951" s="9"/>
      <c r="G1951" s="9"/>
      <c r="H1951" s="9"/>
      <c r="I1951" s="9"/>
      <c r="J1951" s="9"/>
      <c r="K1951" s="9"/>
      <c r="L1951" s="9"/>
      <c r="M1951" s="9"/>
      <c r="N1951" s="9"/>
    </row>
    <row r="1952" spans="5:14" x14ac:dyDescent="0.2">
      <c r="E1952" s="9"/>
      <c r="F1952" s="9"/>
      <c r="G1952" s="9"/>
      <c r="H1952" s="9"/>
      <c r="I1952" s="9"/>
      <c r="J1952" s="9"/>
      <c r="K1952" s="9"/>
      <c r="L1952" s="9"/>
      <c r="M1952" s="9"/>
      <c r="N1952" s="9"/>
    </row>
    <row r="1953" spans="5:14" x14ac:dyDescent="0.2">
      <c r="E1953" s="9"/>
      <c r="F1953" s="9"/>
      <c r="G1953" s="9"/>
      <c r="H1953" s="9"/>
      <c r="I1953" s="9"/>
      <c r="J1953" s="9"/>
      <c r="K1953" s="9"/>
      <c r="L1953" s="9"/>
      <c r="M1953" s="9"/>
      <c r="N1953" s="9"/>
    </row>
    <row r="1954" spans="5:14" x14ac:dyDescent="0.2">
      <c r="E1954" s="9"/>
      <c r="F1954" s="9"/>
      <c r="G1954" s="9"/>
      <c r="H1954" s="9"/>
      <c r="I1954" s="9"/>
      <c r="J1954" s="9"/>
      <c r="K1954" s="9"/>
      <c r="L1954" s="9"/>
      <c r="M1954" s="9"/>
      <c r="N1954" s="9"/>
    </row>
    <row r="1955" spans="5:14" x14ac:dyDescent="0.2">
      <c r="E1955" s="9"/>
      <c r="F1955" s="9"/>
      <c r="G1955" s="9"/>
      <c r="H1955" s="9"/>
      <c r="I1955" s="9"/>
      <c r="J1955" s="9"/>
      <c r="K1955" s="9"/>
      <c r="L1955" s="9"/>
      <c r="M1955" s="9"/>
      <c r="N1955" s="9"/>
    </row>
    <row r="1956" spans="5:14" x14ac:dyDescent="0.2">
      <c r="E1956" s="9"/>
      <c r="F1956" s="9"/>
      <c r="G1956" s="9"/>
      <c r="H1956" s="9"/>
      <c r="I1956" s="9"/>
      <c r="J1956" s="9"/>
      <c r="K1956" s="9"/>
      <c r="L1956" s="9"/>
      <c r="M1956" s="9"/>
      <c r="N1956" s="9"/>
    </row>
    <row r="1957" spans="5:14" x14ac:dyDescent="0.2">
      <c r="E1957" s="9"/>
      <c r="F1957" s="9"/>
      <c r="G1957" s="9"/>
      <c r="H1957" s="9"/>
      <c r="I1957" s="9"/>
      <c r="J1957" s="9"/>
      <c r="K1957" s="9"/>
      <c r="L1957" s="9"/>
      <c r="M1957" s="9"/>
      <c r="N1957" s="9"/>
    </row>
    <row r="1958" spans="5:14" x14ac:dyDescent="0.2">
      <c r="E1958" s="9"/>
      <c r="F1958" s="9"/>
      <c r="G1958" s="9"/>
      <c r="H1958" s="9"/>
      <c r="I1958" s="9"/>
      <c r="J1958" s="9"/>
      <c r="K1958" s="9"/>
      <c r="L1958" s="9"/>
      <c r="M1958" s="9"/>
      <c r="N1958" s="9"/>
    </row>
    <row r="1959" spans="5:14" x14ac:dyDescent="0.2">
      <c r="E1959" s="9"/>
      <c r="F1959" s="9"/>
      <c r="G1959" s="9"/>
      <c r="H1959" s="9"/>
      <c r="I1959" s="9"/>
      <c r="J1959" s="9"/>
      <c r="K1959" s="9"/>
      <c r="L1959" s="9"/>
      <c r="M1959" s="9"/>
      <c r="N1959" s="9"/>
    </row>
    <row r="1960" spans="5:14" x14ac:dyDescent="0.2">
      <c r="E1960" s="9"/>
      <c r="F1960" s="9"/>
      <c r="G1960" s="9"/>
      <c r="H1960" s="9"/>
      <c r="I1960" s="9"/>
      <c r="J1960" s="9"/>
      <c r="K1960" s="9"/>
      <c r="L1960" s="9"/>
      <c r="M1960" s="9"/>
      <c r="N1960" s="9"/>
    </row>
    <row r="1961" spans="5:14" x14ac:dyDescent="0.2">
      <c r="E1961" s="9"/>
      <c r="F1961" s="9"/>
      <c r="G1961" s="9"/>
      <c r="H1961" s="9"/>
      <c r="I1961" s="9"/>
      <c r="J1961" s="9"/>
      <c r="K1961" s="9"/>
      <c r="L1961" s="9"/>
      <c r="M1961" s="9"/>
      <c r="N1961" s="9"/>
    </row>
    <row r="1962" spans="5:14" x14ac:dyDescent="0.2">
      <c r="E1962" s="9"/>
      <c r="F1962" s="9"/>
      <c r="G1962" s="9"/>
      <c r="H1962" s="9"/>
      <c r="I1962" s="9"/>
      <c r="J1962" s="9"/>
      <c r="K1962" s="9"/>
      <c r="L1962" s="9"/>
      <c r="M1962" s="9"/>
      <c r="N1962" s="9"/>
    </row>
    <row r="1963" spans="5:14" x14ac:dyDescent="0.2">
      <c r="E1963" s="9"/>
      <c r="F1963" s="9"/>
      <c r="G1963" s="9"/>
      <c r="H1963" s="9"/>
      <c r="I1963" s="9"/>
      <c r="J1963" s="9"/>
      <c r="K1963" s="9"/>
      <c r="L1963" s="9"/>
      <c r="M1963" s="9"/>
      <c r="N1963" s="9"/>
    </row>
    <row r="1964" spans="5:14" x14ac:dyDescent="0.2">
      <c r="E1964" s="9"/>
      <c r="F1964" s="9"/>
      <c r="G1964" s="9"/>
      <c r="H1964" s="9"/>
      <c r="I1964" s="9"/>
      <c r="J1964" s="9"/>
      <c r="K1964" s="9"/>
      <c r="L1964" s="9"/>
      <c r="M1964" s="9"/>
      <c r="N1964" s="9"/>
    </row>
    <row r="1965" spans="5:14" x14ac:dyDescent="0.2">
      <c r="E1965" s="9"/>
      <c r="F1965" s="9"/>
      <c r="G1965" s="9"/>
      <c r="H1965" s="9"/>
      <c r="I1965" s="9"/>
      <c r="J1965" s="9"/>
      <c r="K1965" s="9"/>
      <c r="L1965" s="9"/>
      <c r="M1965" s="9"/>
      <c r="N1965" s="9"/>
    </row>
    <row r="1966" spans="5:14" x14ac:dyDescent="0.2">
      <c r="E1966" s="9"/>
      <c r="F1966" s="9"/>
      <c r="G1966" s="9"/>
      <c r="H1966" s="9"/>
      <c r="I1966" s="9"/>
      <c r="J1966" s="9"/>
      <c r="K1966" s="9"/>
      <c r="L1966" s="9"/>
      <c r="M1966" s="9"/>
      <c r="N1966" s="9"/>
    </row>
    <row r="1967" spans="5:14" x14ac:dyDescent="0.2">
      <c r="E1967" s="9"/>
      <c r="F1967" s="9"/>
      <c r="G1967" s="9"/>
      <c r="H1967" s="9"/>
      <c r="I1967" s="9"/>
      <c r="J1967" s="9"/>
      <c r="K1967" s="9"/>
      <c r="L1967" s="9"/>
      <c r="M1967" s="9"/>
      <c r="N1967" s="9"/>
    </row>
    <row r="1968" spans="5:14" x14ac:dyDescent="0.2">
      <c r="E1968" s="9"/>
      <c r="F1968" s="9"/>
      <c r="G1968" s="9"/>
      <c r="H1968" s="9"/>
      <c r="I1968" s="9"/>
      <c r="J1968" s="9"/>
      <c r="K1968" s="9"/>
      <c r="L1968" s="9"/>
      <c r="M1968" s="9"/>
      <c r="N1968" s="9"/>
    </row>
    <row r="1969" spans="5:14" x14ac:dyDescent="0.2">
      <c r="E1969" s="9"/>
      <c r="F1969" s="9"/>
      <c r="G1969" s="9"/>
      <c r="H1969" s="9"/>
      <c r="I1969" s="9"/>
      <c r="J1969" s="9"/>
      <c r="K1969" s="9"/>
      <c r="L1969" s="9"/>
      <c r="M1969" s="9"/>
      <c r="N1969" s="9"/>
    </row>
    <row r="1970" spans="5:14" x14ac:dyDescent="0.2">
      <c r="E1970" s="9"/>
      <c r="F1970" s="9"/>
      <c r="G1970" s="9"/>
      <c r="H1970" s="9"/>
      <c r="I1970" s="9"/>
      <c r="J1970" s="9"/>
      <c r="K1970" s="9"/>
      <c r="L1970" s="9"/>
      <c r="M1970" s="9"/>
      <c r="N1970" s="9"/>
    </row>
    <row r="1971" spans="5:14" x14ac:dyDescent="0.2">
      <c r="E1971" s="9"/>
      <c r="F1971" s="9"/>
      <c r="G1971" s="9"/>
      <c r="H1971" s="9"/>
      <c r="I1971" s="9"/>
      <c r="J1971" s="9"/>
      <c r="K1971" s="9"/>
      <c r="L1971" s="9"/>
      <c r="M1971" s="9"/>
      <c r="N1971" s="9"/>
    </row>
    <row r="1972" spans="5:14" x14ac:dyDescent="0.2">
      <c r="E1972" s="9"/>
      <c r="F1972" s="9"/>
      <c r="G1972" s="9"/>
      <c r="H1972" s="9"/>
      <c r="I1972" s="9"/>
      <c r="J1972" s="9"/>
      <c r="K1972" s="9"/>
      <c r="L1972" s="9"/>
      <c r="M1972" s="9"/>
      <c r="N1972" s="9"/>
    </row>
    <row r="1973" spans="5:14" x14ac:dyDescent="0.2">
      <c r="E1973" s="9"/>
      <c r="F1973" s="9"/>
      <c r="G1973" s="9"/>
      <c r="H1973" s="9"/>
      <c r="I1973" s="9"/>
      <c r="J1973" s="9"/>
      <c r="K1973" s="9"/>
      <c r="L1973" s="9"/>
      <c r="M1973" s="9"/>
      <c r="N1973" s="9"/>
    </row>
    <row r="1974" spans="5:14" x14ac:dyDescent="0.2">
      <c r="E1974" s="9"/>
      <c r="F1974" s="9"/>
      <c r="G1974" s="9"/>
      <c r="H1974" s="9"/>
      <c r="I1974" s="9"/>
      <c r="J1974" s="9"/>
      <c r="K1974" s="9"/>
      <c r="L1974" s="9"/>
      <c r="M1974" s="9"/>
      <c r="N1974" s="9"/>
    </row>
    <row r="1975" spans="5:14" x14ac:dyDescent="0.2">
      <c r="E1975" s="9"/>
      <c r="F1975" s="9"/>
      <c r="G1975" s="9"/>
      <c r="H1975" s="9"/>
      <c r="I1975" s="9"/>
      <c r="J1975" s="9"/>
      <c r="K1975" s="9"/>
      <c r="L1975" s="9"/>
      <c r="M1975" s="9"/>
      <c r="N1975" s="9"/>
    </row>
    <row r="1976" spans="5:14" x14ac:dyDescent="0.2">
      <c r="E1976" s="9"/>
      <c r="F1976" s="9"/>
      <c r="G1976" s="9"/>
      <c r="H1976" s="9"/>
      <c r="I1976" s="9"/>
      <c r="J1976" s="9"/>
      <c r="K1976" s="9"/>
      <c r="L1976" s="9"/>
      <c r="M1976" s="9"/>
      <c r="N1976" s="9"/>
    </row>
    <row r="1977" spans="5:14" x14ac:dyDescent="0.2">
      <c r="E1977" s="9"/>
      <c r="F1977" s="9"/>
      <c r="G1977" s="9"/>
      <c r="H1977" s="9"/>
      <c r="I1977" s="9"/>
      <c r="J1977" s="9"/>
      <c r="K1977" s="9"/>
      <c r="L1977" s="9"/>
      <c r="M1977" s="9"/>
      <c r="N1977" s="9"/>
    </row>
    <row r="1978" spans="5:14" x14ac:dyDescent="0.2">
      <c r="E1978" s="9"/>
      <c r="F1978" s="9"/>
      <c r="G1978" s="9"/>
      <c r="H1978" s="9"/>
      <c r="I1978" s="9"/>
      <c r="J1978" s="9"/>
      <c r="K1978" s="9"/>
      <c r="L1978" s="9"/>
      <c r="M1978" s="9"/>
      <c r="N1978" s="9"/>
    </row>
    <row r="1979" spans="5:14" x14ac:dyDescent="0.2">
      <c r="E1979" s="9"/>
      <c r="F1979" s="9"/>
      <c r="G1979" s="9"/>
      <c r="H1979" s="9"/>
      <c r="I1979" s="9"/>
      <c r="J1979" s="9"/>
      <c r="K1979" s="9"/>
      <c r="L1979" s="9"/>
      <c r="M1979" s="9"/>
      <c r="N1979" s="9"/>
    </row>
    <row r="1980" spans="5:14" x14ac:dyDescent="0.2">
      <c r="E1980" s="9"/>
      <c r="F1980" s="9"/>
      <c r="G1980" s="9"/>
      <c r="H1980" s="9"/>
      <c r="I1980" s="9"/>
      <c r="J1980" s="9"/>
      <c r="K1980" s="9"/>
      <c r="L1980" s="9"/>
      <c r="M1980" s="9"/>
      <c r="N1980" s="9"/>
    </row>
    <row r="1981" spans="5:14" x14ac:dyDescent="0.2">
      <c r="E1981" s="9"/>
      <c r="F1981" s="9"/>
      <c r="G1981" s="9"/>
      <c r="H1981" s="9"/>
      <c r="I1981" s="9"/>
      <c r="J1981" s="9"/>
      <c r="K1981" s="9"/>
      <c r="L1981" s="9"/>
      <c r="M1981" s="9"/>
      <c r="N1981" s="9"/>
    </row>
    <row r="1982" spans="5:14" x14ac:dyDescent="0.2">
      <c r="E1982" s="9"/>
      <c r="F1982" s="9"/>
      <c r="G1982" s="9"/>
      <c r="H1982" s="9"/>
      <c r="I1982" s="9"/>
      <c r="J1982" s="9"/>
      <c r="K1982" s="9"/>
      <c r="L1982" s="9"/>
      <c r="M1982" s="9"/>
      <c r="N1982" s="9"/>
    </row>
    <row r="1983" spans="5:14" x14ac:dyDescent="0.2">
      <c r="E1983" s="9"/>
      <c r="F1983" s="9"/>
      <c r="G1983" s="9"/>
      <c r="H1983" s="9"/>
      <c r="I1983" s="9"/>
      <c r="J1983" s="9"/>
      <c r="K1983" s="9"/>
      <c r="L1983" s="9"/>
      <c r="M1983" s="9"/>
      <c r="N1983" s="9"/>
    </row>
    <row r="1984" spans="5:14" x14ac:dyDescent="0.2">
      <c r="E1984" s="9"/>
      <c r="F1984" s="9"/>
      <c r="G1984" s="9"/>
      <c r="H1984" s="9"/>
      <c r="I1984" s="9"/>
      <c r="J1984" s="9"/>
      <c r="K1984" s="9"/>
      <c r="L1984" s="9"/>
      <c r="M1984" s="9"/>
      <c r="N1984" s="9"/>
    </row>
    <row r="1985" spans="5:14" x14ac:dyDescent="0.2">
      <c r="E1985" s="9"/>
      <c r="F1985" s="9"/>
      <c r="G1985" s="9"/>
      <c r="H1985" s="9"/>
      <c r="I1985" s="9"/>
      <c r="J1985" s="9"/>
      <c r="K1985" s="9"/>
      <c r="L1985" s="9"/>
      <c r="M1985" s="9"/>
      <c r="N1985" s="9"/>
    </row>
    <row r="1986" spans="5:14" x14ac:dyDescent="0.2">
      <c r="E1986" s="9"/>
      <c r="F1986" s="9"/>
      <c r="G1986" s="9"/>
      <c r="H1986" s="9"/>
      <c r="I1986" s="9"/>
      <c r="J1986" s="9"/>
      <c r="K1986" s="9"/>
      <c r="L1986" s="9"/>
      <c r="M1986" s="9"/>
      <c r="N1986" s="9"/>
    </row>
    <row r="1987" spans="5:14" x14ac:dyDescent="0.2">
      <c r="E1987" s="9"/>
      <c r="F1987" s="9"/>
      <c r="G1987" s="9"/>
      <c r="H1987" s="9"/>
      <c r="I1987" s="9"/>
      <c r="J1987" s="9"/>
      <c r="K1987" s="9"/>
      <c r="L1987" s="9"/>
      <c r="M1987" s="9"/>
      <c r="N1987" s="9"/>
    </row>
    <row r="1988" spans="5:14" x14ac:dyDescent="0.2">
      <c r="E1988" s="9"/>
      <c r="F1988" s="9"/>
      <c r="G1988" s="9"/>
      <c r="H1988" s="9"/>
      <c r="I1988" s="9"/>
      <c r="J1988" s="9"/>
      <c r="K1988" s="9"/>
      <c r="L1988" s="9"/>
      <c r="M1988" s="9"/>
      <c r="N1988" s="9"/>
    </row>
    <row r="1989" spans="5:14" x14ac:dyDescent="0.2">
      <c r="E1989" s="9"/>
      <c r="F1989" s="9"/>
      <c r="G1989" s="9"/>
      <c r="H1989" s="9"/>
      <c r="I1989" s="9"/>
      <c r="J1989" s="9"/>
      <c r="K1989" s="9"/>
      <c r="L1989" s="9"/>
      <c r="M1989" s="9"/>
      <c r="N1989" s="9"/>
    </row>
    <row r="1990" spans="5:14" x14ac:dyDescent="0.2">
      <c r="E1990" s="9"/>
      <c r="F1990" s="9"/>
      <c r="G1990" s="9"/>
      <c r="H1990" s="9"/>
      <c r="I1990" s="9"/>
      <c r="J1990" s="9"/>
      <c r="K1990" s="9"/>
      <c r="L1990" s="9"/>
      <c r="M1990" s="9"/>
      <c r="N1990" s="9"/>
    </row>
    <row r="1991" spans="5:14" x14ac:dyDescent="0.2">
      <c r="E1991" s="9"/>
      <c r="F1991" s="9"/>
      <c r="G1991" s="9"/>
      <c r="H1991" s="9"/>
      <c r="I1991" s="9"/>
      <c r="J1991" s="9"/>
      <c r="K1991" s="9"/>
      <c r="L1991" s="9"/>
      <c r="M1991" s="9"/>
      <c r="N1991" s="9"/>
    </row>
    <row r="1992" spans="5:14" x14ac:dyDescent="0.2">
      <c r="E1992" s="9"/>
      <c r="F1992" s="9"/>
      <c r="G1992" s="9"/>
      <c r="H1992" s="9"/>
      <c r="I1992" s="9"/>
      <c r="J1992" s="9"/>
      <c r="K1992" s="9"/>
      <c r="L1992" s="9"/>
      <c r="M1992" s="9"/>
      <c r="N1992" s="9"/>
    </row>
    <row r="1993" spans="5:14" x14ac:dyDescent="0.2">
      <c r="E1993" s="9"/>
      <c r="F1993" s="9"/>
      <c r="G1993" s="9"/>
      <c r="H1993" s="9"/>
      <c r="I1993" s="9"/>
      <c r="J1993" s="9"/>
      <c r="K1993" s="9"/>
      <c r="L1993" s="9"/>
      <c r="M1993" s="9"/>
      <c r="N1993" s="9"/>
    </row>
    <row r="1994" spans="5:14" x14ac:dyDescent="0.2">
      <c r="E1994" s="9"/>
      <c r="F1994" s="9"/>
      <c r="G1994" s="9"/>
      <c r="H1994" s="9"/>
      <c r="I1994" s="9"/>
      <c r="J1994" s="9"/>
      <c r="K1994" s="9"/>
      <c r="L1994" s="9"/>
      <c r="M1994" s="9"/>
      <c r="N1994" s="9"/>
    </row>
    <row r="1995" spans="5:14" x14ac:dyDescent="0.2">
      <c r="E1995" s="9"/>
      <c r="F1995" s="9"/>
      <c r="G1995" s="9"/>
      <c r="H1995" s="9"/>
      <c r="I1995" s="9"/>
      <c r="J1995" s="9"/>
      <c r="K1995" s="9"/>
      <c r="L1995" s="9"/>
      <c r="M1995" s="9"/>
      <c r="N1995" s="9"/>
    </row>
    <row r="1996" spans="5:14" x14ac:dyDescent="0.2">
      <c r="E1996" s="9"/>
      <c r="F1996" s="9"/>
      <c r="G1996" s="9"/>
      <c r="H1996" s="9"/>
      <c r="I1996" s="9"/>
      <c r="J1996" s="9"/>
      <c r="K1996" s="9"/>
      <c r="L1996" s="9"/>
      <c r="M1996" s="9"/>
      <c r="N1996" s="9"/>
    </row>
    <row r="1997" spans="5:14" x14ac:dyDescent="0.2">
      <c r="E1997" s="9"/>
      <c r="F1997" s="9"/>
      <c r="G1997" s="9"/>
      <c r="H1997" s="9"/>
      <c r="I1997" s="9"/>
      <c r="J1997" s="9"/>
      <c r="K1997" s="9"/>
      <c r="L1997" s="9"/>
      <c r="M1997" s="9"/>
      <c r="N1997" s="9"/>
    </row>
    <row r="1998" spans="5:14" x14ac:dyDescent="0.2">
      <c r="E1998" s="9"/>
      <c r="F1998" s="9"/>
      <c r="G1998" s="9"/>
      <c r="H1998" s="9"/>
      <c r="I1998" s="9"/>
      <c r="J1998" s="9"/>
      <c r="K1998" s="9"/>
      <c r="L1998" s="9"/>
      <c r="M1998" s="9"/>
      <c r="N1998" s="9"/>
    </row>
    <row r="1999" spans="5:14" x14ac:dyDescent="0.2">
      <c r="E1999" s="9"/>
      <c r="F1999" s="9"/>
      <c r="G1999" s="9"/>
      <c r="H1999" s="9"/>
      <c r="I1999" s="9"/>
      <c r="J1999" s="9"/>
      <c r="K1999" s="9"/>
      <c r="L1999" s="9"/>
      <c r="M1999" s="9"/>
      <c r="N1999" s="9"/>
    </row>
    <row r="2000" spans="5:14" x14ac:dyDescent="0.2">
      <c r="E2000" s="9"/>
      <c r="F2000" s="9"/>
      <c r="G2000" s="9"/>
      <c r="H2000" s="9"/>
      <c r="I2000" s="9"/>
      <c r="J2000" s="9"/>
      <c r="K2000" s="9"/>
      <c r="L2000" s="9"/>
      <c r="M2000" s="9"/>
      <c r="N2000" s="9"/>
    </row>
    <row r="2001" spans="5:14" x14ac:dyDescent="0.2">
      <c r="E2001" s="9"/>
      <c r="F2001" s="9"/>
      <c r="G2001" s="9"/>
      <c r="H2001" s="9"/>
      <c r="I2001" s="9"/>
      <c r="J2001" s="9"/>
      <c r="K2001" s="9"/>
      <c r="L2001" s="9"/>
      <c r="M2001" s="9"/>
      <c r="N2001" s="9"/>
    </row>
    <row r="2002" spans="5:14" x14ac:dyDescent="0.2">
      <c r="E2002" s="9"/>
      <c r="F2002" s="9"/>
      <c r="G2002" s="9"/>
      <c r="H2002" s="9"/>
      <c r="I2002" s="9"/>
      <c r="J2002" s="9"/>
      <c r="K2002" s="9"/>
      <c r="L2002" s="9"/>
      <c r="M2002" s="9"/>
      <c r="N2002" s="9"/>
    </row>
    <row r="2003" spans="5:14" x14ac:dyDescent="0.2">
      <c r="E2003" s="9"/>
      <c r="F2003" s="9"/>
      <c r="G2003" s="9"/>
      <c r="H2003" s="9"/>
      <c r="I2003" s="9"/>
      <c r="J2003" s="9"/>
      <c r="K2003" s="9"/>
      <c r="L2003" s="9"/>
      <c r="M2003" s="9"/>
      <c r="N2003" s="9"/>
    </row>
    <row r="2004" spans="5:14" x14ac:dyDescent="0.2">
      <c r="E2004" s="9"/>
      <c r="F2004" s="9"/>
      <c r="G2004" s="9"/>
      <c r="H2004" s="9"/>
      <c r="I2004" s="9"/>
      <c r="J2004" s="9"/>
      <c r="K2004" s="9"/>
      <c r="L2004" s="9"/>
      <c r="M2004" s="9"/>
      <c r="N2004" s="9"/>
    </row>
    <row r="2005" spans="5:14" x14ac:dyDescent="0.2">
      <c r="E2005" s="9"/>
      <c r="F2005" s="9"/>
      <c r="G2005" s="9"/>
      <c r="H2005" s="9"/>
      <c r="I2005" s="9"/>
      <c r="J2005" s="9"/>
      <c r="K2005" s="9"/>
      <c r="L2005" s="9"/>
      <c r="M2005" s="9"/>
      <c r="N2005" s="9"/>
    </row>
    <row r="2006" spans="5:14" x14ac:dyDescent="0.2">
      <c r="E2006" s="9"/>
      <c r="F2006" s="9"/>
      <c r="G2006" s="9"/>
      <c r="H2006" s="9"/>
      <c r="I2006" s="9"/>
      <c r="J2006" s="9"/>
      <c r="K2006" s="9"/>
      <c r="L2006" s="9"/>
      <c r="M2006" s="9"/>
      <c r="N2006" s="9"/>
    </row>
    <row r="2007" spans="5:14" x14ac:dyDescent="0.2">
      <c r="E2007" s="9"/>
      <c r="F2007" s="9"/>
      <c r="G2007" s="9"/>
      <c r="H2007" s="9"/>
      <c r="I2007" s="9"/>
      <c r="J2007" s="9"/>
      <c r="K2007" s="9"/>
      <c r="L2007" s="9"/>
      <c r="M2007" s="9"/>
      <c r="N2007" s="9"/>
    </row>
    <row r="2008" spans="5:14" x14ac:dyDescent="0.2">
      <c r="E2008" s="9"/>
      <c r="F2008" s="9"/>
      <c r="G2008" s="9"/>
      <c r="H2008" s="9"/>
      <c r="I2008" s="9"/>
      <c r="J2008" s="9"/>
      <c r="K2008" s="9"/>
      <c r="L2008" s="9"/>
      <c r="M2008" s="9"/>
      <c r="N2008" s="9"/>
    </row>
    <row r="2009" spans="5:14" x14ac:dyDescent="0.2">
      <c r="E2009" s="9"/>
      <c r="F2009" s="9"/>
      <c r="G2009" s="9"/>
      <c r="H2009" s="9"/>
      <c r="I2009" s="9"/>
      <c r="J2009" s="9"/>
      <c r="K2009" s="9"/>
      <c r="L2009" s="9"/>
      <c r="M2009" s="9"/>
      <c r="N2009" s="9"/>
    </row>
    <row r="2010" spans="5:14" x14ac:dyDescent="0.2">
      <c r="E2010" s="9"/>
      <c r="F2010" s="9"/>
      <c r="G2010" s="9"/>
      <c r="H2010" s="9"/>
      <c r="I2010" s="9"/>
      <c r="J2010" s="9"/>
      <c r="K2010" s="9"/>
      <c r="L2010" s="9"/>
      <c r="M2010" s="9"/>
      <c r="N2010" s="9"/>
    </row>
    <row r="2011" spans="5:14" x14ac:dyDescent="0.2">
      <c r="E2011" s="9"/>
      <c r="F2011" s="9"/>
      <c r="G2011" s="9"/>
      <c r="H2011" s="9"/>
      <c r="I2011" s="9"/>
      <c r="J2011" s="9"/>
      <c r="K2011" s="9"/>
      <c r="L2011" s="9"/>
      <c r="M2011" s="9"/>
      <c r="N2011" s="9"/>
    </row>
    <row r="2012" spans="5:14" x14ac:dyDescent="0.2">
      <c r="E2012" s="9"/>
      <c r="F2012" s="9"/>
      <c r="G2012" s="9"/>
      <c r="H2012" s="9"/>
      <c r="I2012" s="9"/>
      <c r="J2012" s="9"/>
      <c r="K2012" s="9"/>
      <c r="L2012" s="9"/>
      <c r="M2012" s="9"/>
      <c r="N2012" s="9"/>
    </row>
    <row r="2013" spans="5:14" x14ac:dyDescent="0.2">
      <c r="E2013" s="9"/>
      <c r="F2013" s="9"/>
      <c r="G2013" s="9"/>
      <c r="H2013" s="9"/>
      <c r="I2013" s="9"/>
      <c r="J2013" s="9"/>
      <c r="K2013" s="9"/>
      <c r="L2013" s="9"/>
      <c r="M2013" s="9"/>
      <c r="N2013" s="9"/>
    </row>
    <row r="2014" spans="5:14" x14ac:dyDescent="0.2">
      <c r="E2014" s="9"/>
      <c r="F2014" s="9"/>
      <c r="G2014" s="9"/>
      <c r="H2014" s="9"/>
      <c r="I2014" s="9"/>
      <c r="J2014" s="9"/>
      <c r="K2014" s="9"/>
      <c r="L2014" s="9"/>
      <c r="M2014" s="9"/>
      <c r="N2014" s="9"/>
    </row>
    <row r="2015" spans="5:14" x14ac:dyDescent="0.2">
      <c r="E2015" s="9"/>
      <c r="F2015" s="9"/>
      <c r="G2015" s="9"/>
      <c r="H2015" s="9"/>
      <c r="I2015" s="9"/>
      <c r="J2015" s="9"/>
      <c r="K2015" s="9"/>
      <c r="L2015" s="9"/>
      <c r="M2015" s="9"/>
      <c r="N2015" s="9"/>
    </row>
    <row r="2016" spans="5:14" x14ac:dyDescent="0.2">
      <c r="E2016" s="9"/>
      <c r="F2016" s="9"/>
      <c r="G2016" s="9"/>
      <c r="H2016" s="9"/>
      <c r="I2016" s="9"/>
      <c r="J2016" s="9"/>
      <c r="K2016" s="9"/>
      <c r="L2016" s="9"/>
      <c r="M2016" s="9"/>
      <c r="N2016" s="9"/>
    </row>
    <row r="2017" spans="5:14" x14ac:dyDescent="0.2">
      <c r="E2017" s="9"/>
      <c r="F2017" s="9"/>
      <c r="G2017" s="9"/>
      <c r="H2017" s="9"/>
      <c r="I2017" s="9"/>
      <c r="J2017" s="9"/>
      <c r="K2017" s="9"/>
      <c r="L2017" s="9"/>
      <c r="M2017" s="9"/>
      <c r="N2017" s="9"/>
    </row>
    <row r="2018" spans="5:14" x14ac:dyDescent="0.2">
      <c r="E2018" s="9"/>
      <c r="F2018" s="9"/>
      <c r="G2018" s="9"/>
      <c r="H2018" s="9"/>
      <c r="I2018" s="9"/>
      <c r="J2018" s="9"/>
      <c r="K2018" s="9"/>
      <c r="L2018" s="9"/>
      <c r="M2018" s="9"/>
      <c r="N2018" s="9"/>
    </row>
    <row r="2019" spans="5:14" x14ac:dyDescent="0.2">
      <c r="E2019" s="9"/>
      <c r="F2019" s="9"/>
      <c r="G2019" s="9"/>
      <c r="H2019" s="9"/>
      <c r="I2019" s="9"/>
      <c r="J2019" s="9"/>
      <c r="K2019" s="9"/>
      <c r="L2019" s="9"/>
      <c r="M2019" s="9"/>
      <c r="N2019" s="9"/>
    </row>
    <row r="2020" spans="5:14" x14ac:dyDescent="0.2">
      <c r="E2020" s="9"/>
      <c r="F2020" s="9"/>
      <c r="G2020" s="9"/>
      <c r="H2020" s="9"/>
      <c r="I2020" s="9"/>
      <c r="J2020" s="9"/>
      <c r="K2020" s="9"/>
      <c r="L2020" s="9"/>
      <c r="M2020" s="9"/>
      <c r="N2020" s="9"/>
    </row>
    <row r="2021" spans="5:14" x14ac:dyDescent="0.2">
      <c r="E2021" s="9"/>
      <c r="F2021" s="9"/>
      <c r="G2021" s="9"/>
      <c r="H2021" s="9"/>
      <c r="I2021" s="9"/>
      <c r="J2021" s="9"/>
      <c r="K2021" s="9"/>
      <c r="L2021" s="9"/>
      <c r="M2021" s="9"/>
      <c r="N2021" s="9"/>
    </row>
    <row r="2022" spans="5:14" x14ac:dyDescent="0.2">
      <c r="E2022" s="9"/>
      <c r="F2022" s="9"/>
      <c r="G2022" s="9"/>
      <c r="H2022" s="9"/>
      <c r="I2022" s="9"/>
      <c r="J2022" s="9"/>
      <c r="K2022" s="9"/>
      <c r="L2022" s="9"/>
      <c r="M2022" s="9"/>
      <c r="N2022" s="9"/>
    </row>
    <row r="2023" spans="5:14" x14ac:dyDescent="0.2">
      <c r="E2023" s="9"/>
      <c r="F2023" s="9"/>
      <c r="G2023" s="9"/>
      <c r="H2023" s="9"/>
      <c r="I2023" s="9"/>
      <c r="J2023" s="9"/>
      <c r="K2023" s="9"/>
      <c r="L2023" s="9"/>
      <c r="M2023" s="9"/>
      <c r="N2023" s="9"/>
    </row>
    <row r="2024" spans="5:14" x14ac:dyDescent="0.2">
      <c r="E2024" s="9"/>
      <c r="F2024" s="9"/>
      <c r="G2024" s="9"/>
      <c r="H2024" s="9"/>
      <c r="I2024" s="9"/>
      <c r="J2024" s="9"/>
      <c r="K2024" s="9"/>
      <c r="L2024" s="9"/>
      <c r="M2024" s="9"/>
      <c r="N2024" s="9"/>
    </row>
    <row r="2025" spans="5:14" x14ac:dyDescent="0.2">
      <c r="E2025" s="9"/>
      <c r="F2025" s="9"/>
      <c r="G2025" s="9"/>
      <c r="H2025" s="9"/>
      <c r="I2025" s="9"/>
      <c r="J2025" s="9"/>
      <c r="K2025" s="9"/>
      <c r="L2025" s="9"/>
      <c r="M2025" s="9"/>
      <c r="N2025" s="9"/>
    </row>
    <row r="2026" spans="5:14" x14ac:dyDescent="0.2">
      <c r="E2026" s="9"/>
      <c r="F2026" s="9"/>
      <c r="G2026" s="9"/>
      <c r="H2026" s="9"/>
      <c r="I2026" s="9"/>
      <c r="J2026" s="9"/>
      <c r="K2026" s="9"/>
      <c r="L2026" s="9"/>
      <c r="M2026" s="9"/>
      <c r="N2026" s="9"/>
    </row>
    <row r="2027" spans="5:14" x14ac:dyDescent="0.2">
      <c r="E2027" s="9"/>
      <c r="F2027" s="9"/>
      <c r="G2027" s="9"/>
      <c r="H2027" s="9"/>
      <c r="I2027" s="9"/>
      <c r="J2027" s="9"/>
      <c r="K2027" s="9"/>
      <c r="L2027" s="9"/>
      <c r="M2027" s="9"/>
      <c r="N2027" s="9"/>
    </row>
    <row r="2028" spans="5:14" x14ac:dyDescent="0.2">
      <c r="E2028" s="9"/>
      <c r="F2028" s="9"/>
      <c r="G2028" s="9"/>
      <c r="H2028" s="9"/>
      <c r="I2028" s="9"/>
      <c r="J2028" s="9"/>
      <c r="K2028" s="9"/>
      <c r="L2028" s="9"/>
      <c r="M2028" s="9"/>
      <c r="N2028" s="9"/>
    </row>
    <row r="2029" spans="5:14" x14ac:dyDescent="0.2">
      <c r="E2029" s="9"/>
      <c r="F2029" s="9"/>
      <c r="G2029" s="9"/>
      <c r="H2029" s="9"/>
      <c r="I2029" s="9"/>
      <c r="J2029" s="9"/>
      <c r="K2029" s="9"/>
      <c r="L2029" s="9"/>
      <c r="M2029" s="9"/>
      <c r="N2029" s="9"/>
    </row>
    <row r="2030" spans="5:14" x14ac:dyDescent="0.2">
      <c r="E2030" s="9"/>
      <c r="F2030" s="9"/>
      <c r="G2030" s="9"/>
      <c r="H2030" s="9"/>
      <c r="I2030" s="9"/>
      <c r="J2030" s="9"/>
      <c r="K2030" s="9"/>
      <c r="L2030" s="9"/>
      <c r="M2030" s="9"/>
      <c r="N2030" s="9"/>
    </row>
    <row r="2031" spans="5:14" x14ac:dyDescent="0.2">
      <c r="E2031" s="9"/>
      <c r="F2031" s="9"/>
      <c r="G2031" s="9"/>
      <c r="H2031" s="9"/>
      <c r="I2031" s="9"/>
      <c r="J2031" s="9"/>
      <c r="K2031" s="9"/>
      <c r="L2031" s="9"/>
      <c r="M2031" s="9"/>
      <c r="N2031" s="9"/>
    </row>
    <row r="2032" spans="5:14" x14ac:dyDescent="0.2">
      <c r="E2032" s="9"/>
      <c r="F2032" s="9"/>
      <c r="G2032" s="9"/>
      <c r="H2032" s="9"/>
      <c r="I2032" s="9"/>
      <c r="J2032" s="9"/>
      <c r="K2032" s="9"/>
      <c r="L2032" s="9"/>
      <c r="M2032" s="9"/>
      <c r="N2032" s="9"/>
    </row>
    <row r="2033" spans="5:14" x14ac:dyDescent="0.2">
      <c r="E2033" s="9"/>
      <c r="F2033" s="9"/>
      <c r="G2033" s="9"/>
      <c r="H2033" s="9"/>
      <c r="I2033" s="9"/>
      <c r="J2033" s="9"/>
      <c r="K2033" s="9"/>
      <c r="L2033" s="9"/>
      <c r="M2033" s="9"/>
      <c r="N2033" s="9"/>
    </row>
    <row r="2034" spans="5:14" x14ac:dyDescent="0.2">
      <c r="E2034" s="9"/>
      <c r="F2034" s="9"/>
      <c r="G2034" s="9"/>
      <c r="H2034" s="9"/>
      <c r="I2034" s="9"/>
      <c r="J2034" s="9"/>
      <c r="K2034" s="9"/>
      <c r="L2034" s="9"/>
      <c r="M2034" s="9"/>
      <c r="N2034" s="9"/>
    </row>
    <row r="2035" spans="5:14" x14ac:dyDescent="0.2">
      <c r="E2035" s="9"/>
      <c r="F2035" s="9"/>
      <c r="G2035" s="9"/>
      <c r="H2035" s="9"/>
      <c r="I2035" s="9"/>
      <c r="J2035" s="9"/>
      <c r="K2035" s="9"/>
      <c r="L2035" s="9"/>
      <c r="M2035" s="9"/>
      <c r="N2035" s="9"/>
    </row>
    <row r="2036" spans="5:14" x14ac:dyDescent="0.2">
      <c r="E2036" s="9"/>
      <c r="F2036" s="9"/>
      <c r="G2036" s="9"/>
      <c r="H2036" s="9"/>
      <c r="I2036" s="9"/>
      <c r="J2036" s="9"/>
      <c r="K2036" s="9"/>
      <c r="L2036" s="9"/>
      <c r="M2036" s="9"/>
      <c r="N2036" s="9"/>
    </row>
    <row r="2037" spans="5:14" x14ac:dyDescent="0.2">
      <c r="E2037" s="9"/>
      <c r="F2037" s="9"/>
      <c r="G2037" s="9"/>
      <c r="H2037" s="9"/>
      <c r="I2037" s="9"/>
      <c r="J2037" s="9"/>
      <c r="K2037" s="9"/>
      <c r="L2037" s="9"/>
      <c r="M2037" s="9"/>
      <c r="N2037" s="9"/>
    </row>
    <row r="2038" spans="5:14" x14ac:dyDescent="0.2">
      <c r="E2038" s="9"/>
      <c r="F2038" s="9"/>
      <c r="G2038" s="9"/>
      <c r="H2038" s="9"/>
      <c r="I2038" s="9"/>
      <c r="J2038" s="9"/>
      <c r="K2038" s="9"/>
      <c r="L2038" s="9"/>
      <c r="M2038" s="9"/>
      <c r="N2038" s="9"/>
    </row>
    <row r="2039" spans="5:14" x14ac:dyDescent="0.2">
      <c r="E2039" s="9"/>
      <c r="F2039" s="9"/>
      <c r="G2039" s="9"/>
      <c r="H2039" s="9"/>
      <c r="I2039" s="9"/>
      <c r="J2039" s="9"/>
      <c r="K2039" s="9"/>
      <c r="L2039" s="9"/>
      <c r="M2039" s="9"/>
      <c r="N2039" s="9"/>
    </row>
    <row r="2040" spans="5:14" x14ac:dyDescent="0.2">
      <c r="E2040" s="9"/>
      <c r="F2040" s="9"/>
      <c r="G2040" s="9"/>
      <c r="H2040" s="9"/>
      <c r="I2040" s="9"/>
      <c r="J2040" s="9"/>
      <c r="K2040" s="9"/>
      <c r="L2040" s="9"/>
      <c r="M2040" s="9"/>
      <c r="N2040" s="9"/>
    </row>
    <row r="2041" spans="5:14" x14ac:dyDescent="0.2">
      <c r="E2041" s="9"/>
      <c r="F2041" s="9"/>
      <c r="G2041" s="9"/>
      <c r="H2041" s="9"/>
      <c r="I2041" s="9"/>
      <c r="J2041" s="9"/>
      <c r="K2041" s="9"/>
      <c r="L2041" s="9"/>
      <c r="M2041" s="9"/>
      <c r="N2041" s="9"/>
    </row>
    <row r="2042" spans="5:14" x14ac:dyDescent="0.2">
      <c r="E2042" s="9"/>
      <c r="F2042" s="9"/>
      <c r="G2042" s="9"/>
      <c r="H2042" s="9"/>
      <c r="I2042" s="9"/>
      <c r="J2042" s="9"/>
      <c r="K2042" s="9"/>
      <c r="L2042" s="9"/>
      <c r="M2042" s="9"/>
      <c r="N2042" s="9"/>
    </row>
    <row r="2043" spans="5:14" x14ac:dyDescent="0.2">
      <c r="E2043" s="9"/>
      <c r="F2043" s="9"/>
      <c r="G2043" s="9"/>
      <c r="H2043" s="9"/>
      <c r="I2043" s="9"/>
      <c r="J2043" s="9"/>
      <c r="K2043" s="9"/>
      <c r="L2043" s="9"/>
      <c r="M2043" s="9"/>
      <c r="N2043" s="9"/>
    </row>
    <row r="2044" spans="5:14" x14ac:dyDescent="0.2">
      <c r="E2044" s="9"/>
      <c r="F2044" s="9"/>
      <c r="G2044" s="9"/>
      <c r="H2044" s="9"/>
      <c r="I2044" s="9"/>
      <c r="J2044" s="9"/>
      <c r="K2044" s="9"/>
      <c r="L2044" s="9"/>
      <c r="M2044" s="9"/>
      <c r="N2044" s="9"/>
    </row>
    <row r="2045" spans="5:14" x14ac:dyDescent="0.2">
      <c r="E2045" s="9"/>
      <c r="F2045" s="9"/>
      <c r="G2045" s="9"/>
      <c r="H2045" s="9"/>
      <c r="I2045" s="9"/>
      <c r="J2045" s="9"/>
      <c r="K2045" s="9"/>
      <c r="L2045" s="9"/>
      <c r="M2045" s="9"/>
      <c r="N2045" s="9"/>
    </row>
    <row r="2046" spans="5:14" x14ac:dyDescent="0.2">
      <c r="E2046" s="9"/>
      <c r="F2046" s="9"/>
      <c r="G2046" s="9"/>
      <c r="H2046" s="9"/>
      <c r="I2046" s="9"/>
      <c r="J2046" s="9"/>
      <c r="K2046" s="9"/>
      <c r="L2046" s="9"/>
      <c r="M2046" s="9"/>
      <c r="N2046" s="9"/>
    </row>
    <row r="2047" spans="5:14" x14ac:dyDescent="0.2">
      <c r="E2047" s="9"/>
      <c r="F2047" s="9"/>
      <c r="G2047" s="9"/>
      <c r="H2047" s="9"/>
      <c r="I2047" s="9"/>
      <c r="J2047" s="9"/>
      <c r="K2047" s="9"/>
      <c r="L2047" s="9"/>
      <c r="M2047" s="9"/>
      <c r="N2047" s="9"/>
    </row>
    <row r="2048" spans="5:14" x14ac:dyDescent="0.2">
      <c r="E2048" s="9"/>
      <c r="F2048" s="9"/>
      <c r="G2048" s="9"/>
      <c r="H2048" s="9"/>
      <c r="I2048" s="9"/>
      <c r="J2048" s="9"/>
      <c r="K2048" s="9"/>
      <c r="L2048" s="9"/>
      <c r="M2048" s="9"/>
      <c r="N2048" s="9"/>
    </row>
    <row r="2049" spans="5:14" x14ac:dyDescent="0.2">
      <c r="E2049" s="9"/>
      <c r="F2049" s="9"/>
      <c r="G2049" s="9"/>
      <c r="H2049" s="9"/>
      <c r="I2049" s="9"/>
      <c r="J2049" s="9"/>
      <c r="K2049" s="9"/>
      <c r="L2049" s="9"/>
      <c r="M2049" s="9"/>
      <c r="N2049" s="9"/>
    </row>
    <row r="2050" spans="5:14" x14ac:dyDescent="0.2">
      <c r="E2050" s="9"/>
      <c r="F2050" s="9"/>
      <c r="G2050" s="9"/>
      <c r="H2050" s="9"/>
      <c r="I2050" s="9"/>
      <c r="J2050" s="9"/>
      <c r="K2050" s="9"/>
      <c r="L2050" s="9"/>
      <c r="M2050" s="9"/>
      <c r="N2050" s="9"/>
    </row>
    <row r="2051" spans="5:14" x14ac:dyDescent="0.2">
      <c r="E2051" s="9"/>
      <c r="F2051" s="9"/>
      <c r="G2051" s="9"/>
      <c r="H2051" s="9"/>
      <c r="I2051" s="9"/>
      <c r="J2051" s="9"/>
      <c r="K2051" s="9"/>
      <c r="L2051" s="9"/>
      <c r="M2051" s="9"/>
      <c r="N2051" s="9"/>
    </row>
    <row r="2052" spans="5:14" x14ac:dyDescent="0.2">
      <c r="E2052" s="9"/>
      <c r="F2052" s="9"/>
      <c r="G2052" s="9"/>
      <c r="H2052" s="9"/>
      <c r="I2052" s="9"/>
      <c r="J2052" s="9"/>
      <c r="K2052" s="9"/>
      <c r="L2052" s="9"/>
      <c r="M2052" s="9"/>
      <c r="N2052" s="9"/>
    </row>
    <row r="2053" spans="5:14" x14ac:dyDescent="0.2">
      <c r="E2053" s="9"/>
      <c r="F2053" s="9"/>
      <c r="G2053" s="9"/>
      <c r="H2053" s="9"/>
      <c r="I2053" s="9"/>
      <c r="J2053" s="9"/>
      <c r="K2053" s="9"/>
      <c r="L2053" s="9"/>
      <c r="M2053" s="9"/>
      <c r="N2053" s="9"/>
    </row>
    <row r="2054" spans="5:14" x14ac:dyDescent="0.2">
      <c r="E2054" s="9"/>
      <c r="F2054" s="9"/>
      <c r="G2054" s="9"/>
      <c r="H2054" s="9"/>
      <c r="I2054" s="9"/>
      <c r="J2054" s="9"/>
      <c r="K2054" s="9"/>
      <c r="L2054" s="9"/>
      <c r="M2054" s="9"/>
      <c r="N2054" s="9"/>
    </row>
    <row r="2055" spans="5:14" x14ac:dyDescent="0.2">
      <c r="E2055" s="9"/>
      <c r="F2055" s="9"/>
      <c r="G2055" s="9"/>
      <c r="H2055" s="9"/>
      <c r="I2055" s="9"/>
      <c r="J2055" s="9"/>
      <c r="K2055" s="9"/>
      <c r="L2055" s="9"/>
      <c r="M2055" s="9"/>
      <c r="N2055" s="9"/>
    </row>
    <row r="2056" spans="5:14" x14ac:dyDescent="0.2">
      <c r="E2056" s="9"/>
      <c r="F2056" s="9"/>
      <c r="G2056" s="9"/>
      <c r="H2056" s="9"/>
      <c r="I2056" s="9"/>
      <c r="J2056" s="9"/>
      <c r="K2056" s="9"/>
      <c r="L2056" s="9"/>
      <c r="M2056" s="9"/>
      <c r="N2056" s="9"/>
    </row>
    <row r="2057" spans="5:14" x14ac:dyDescent="0.2">
      <c r="E2057" s="9"/>
      <c r="F2057" s="9"/>
      <c r="G2057" s="9"/>
      <c r="H2057" s="9"/>
      <c r="I2057" s="9"/>
      <c r="J2057" s="9"/>
      <c r="K2057" s="9"/>
      <c r="L2057" s="9"/>
      <c r="M2057" s="9"/>
      <c r="N2057" s="9"/>
    </row>
    <row r="2058" spans="5:14" x14ac:dyDescent="0.2">
      <c r="E2058" s="9"/>
      <c r="F2058" s="9"/>
      <c r="G2058" s="9"/>
      <c r="H2058" s="9"/>
      <c r="I2058" s="9"/>
      <c r="J2058" s="9"/>
      <c r="K2058" s="9"/>
      <c r="L2058" s="9"/>
      <c r="M2058" s="9"/>
      <c r="N2058" s="9"/>
    </row>
    <row r="2059" spans="5:14" x14ac:dyDescent="0.2">
      <c r="E2059" s="9"/>
      <c r="F2059" s="9"/>
      <c r="G2059" s="9"/>
      <c r="H2059" s="9"/>
      <c r="I2059" s="9"/>
      <c r="J2059" s="9"/>
      <c r="K2059" s="9"/>
      <c r="L2059" s="9"/>
      <c r="M2059" s="9"/>
      <c r="N2059" s="9"/>
    </row>
    <row r="2060" spans="5:14" x14ac:dyDescent="0.2">
      <c r="E2060" s="9"/>
      <c r="F2060" s="9"/>
      <c r="G2060" s="9"/>
      <c r="H2060" s="9"/>
      <c r="I2060" s="9"/>
      <c r="J2060" s="9"/>
      <c r="K2060" s="9"/>
      <c r="L2060" s="9"/>
      <c r="M2060" s="9"/>
      <c r="N2060" s="9"/>
    </row>
    <row r="2061" spans="5:14" x14ac:dyDescent="0.2">
      <c r="E2061" s="9"/>
      <c r="F2061" s="9"/>
      <c r="G2061" s="9"/>
      <c r="H2061" s="9"/>
      <c r="I2061" s="9"/>
      <c r="J2061" s="9"/>
      <c r="K2061" s="9"/>
      <c r="L2061" s="9"/>
      <c r="M2061" s="9"/>
      <c r="N2061" s="9"/>
    </row>
    <row r="2062" spans="5:14" x14ac:dyDescent="0.2">
      <c r="E2062" s="9"/>
      <c r="F2062" s="9"/>
      <c r="G2062" s="9"/>
      <c r="H2062" s="9"/>
      <c r="I2062" s="9"/>
      <c r="J2062" s="9"/>
      <c r="K2062" s="9"/>
      <c r="L2062" s="9"/>
      <c r="M2062" s="9"/>
      <c r="N2062" s="9"/>
    </row>
    <row r="2063" spans="5:14" x14ac:dyDescent="0.2">
      <c r="E2063" s="9"/>
      <c r="F2063" s="9"/>
      <c r="G2063" s="9"/>
      <c r="H2063" s="9"/>
      <c r="I2063" s="9"/>
      <c r="J2063" s="9"/>
      <c r="K2063" s="9"/>
      <c r="L2063" s="9"/>
      <c r="M2063" s="9"/>
      <c r="N2063" s="9"/>
    </row>
    <row r="2064" spans="5:14" x14ac:dyDescent="0.2">
      <c r="E2064" s="9"/>
      <c r="F2064" s="9"/>
      <c r="G2064" s="9"/>
      <c r="H2064" s="9"/>
      <c r="I2064" s="9"/>
      <c r="J2064" s="9"/>
      <c r="K2064" s="9"/>
      <c r="L2064" s="9"/>
      <c r="M2064" s="9"/>
      <c r="N2064" s="9"/>
    </row>
    <row r="2065" spans="5:14" x14ac:dyDescent="0.2">
      <c r="E2065" s="9"/>
      <c r="F2065" s="9"/>
      <c r="G2065" s="9"/>
      <c r="H2065" s="9"/>
      <c r="I2065" s="9"/>
      <c r="J2065" s="9"/>
      <c r="K2065" s="9"/>
      <c r="L2065" s="9"/>
      <c r="M2065" s="9"/>
      <c r="N2065" s="9"/>
    </row>
    <row r="2066" spans="5:14" x14ac:dyDescent="0.2">
      <c r="E2066" s="9"/>
      <c r="F2066" s="9"/>
      <c r="G2066" s="9"/>
      <c r="H2066" s="9"/>
      <c r="I2066" s="9"/>
      <c r="J2066" s="9"/>
      <c r="K2066" s="9"/>
      <c r="L2066" s="9"/>
      <c r="M2066" s="9"/>
      <c r="N2066" s="9"/>
    </row>
    <row r="2067" spans="5:14" x14ac:dyDescent="0.2">
      <c r="E2067" s="9"/>
      <c r="F2067" s="9"/>
      <c r="G2067" s="9"/>
      <c r="H2067" s="9"/>
      <c r="I2067" s="9"/>
      <c r="J2067" s="9"/>
      <c r="K2067" s="9"/>
      <c r="L2067" s="9"/>
      <c r="M2067" s="9"/>
      <c r="N2067" s="9"/>
    </row>
    <row r="2068" spans="5:14" x14ac:dyDescent="0.2">
      <c r="E2068" s="9"/>
      <c r="F2068" s="9"/>
      <c r="G2068" s="9"/>
      <c r="H2068" s="9"/>
      <c r="I2068" s="9"/>
      <c r="J2068" s="9"/>
      <c r="K2068" s="9"/>
      <c r="L2068" s="9"/>
      <c r="M2068" s="9"/>
      <c r="N2068" s="9"/>
    </row>
    <row r="2069" spans="5:14" x14ac:dyDescent="0.2">
      <c r="E2069" s="9"/>
      <c r="F2069" s="9"/>
      <c r="G2069" s="9"/>
      <c r="H2069" s="9"/>
      <c r="I2069" s="9"/>
      <c r="J2069" s="9"/>
      <c r="K2069" s="9"/>
      <c r="L2069" s="9"/>
      <c r="M2069" s="9"/>
      <c r="N2069" s="9"/>
    </row>
    <row r="2070" spans="5:14" x14ac:dyDescent="0.2">
      <c r="E2070" s="9"/>
      <c r="F2070" s="9"/>
      <c r="G2070" s="9"/>
      <c r="H2070" s="9"/>
      <c r="I2070" s="9"/>
      <c r="J2070" s="9"/>
      <c r="K2070" s="9"/>
      <c r="L2070" s="9"/>
      <c r="M2070" s="9"/>
      <c r="N2070" s="9"/>
    </row>
    <row r="2071" spans="5:14" x14ac:dyDescent="0.2">
      <c r="E2071" s="9"/>
      <c r="F2071" s="9"/>
      <c r="G2071" s="9"/>
      <c r="H2071" s="9"/>
      <c r="I2071" s="9"/>
      <c r="J2071" s="9"/>
      <c r="K2071" s="9"/>
      <c r="L2071" s="9"/>
      <c r="M2071" s="9"/>
      <c r="N2071" s="9"/>
    </row>
    <row r="2072" spans="5:14" x14ac:dyDescent="0.2">
      <c r="E2072" s="9"/>
      <c r="F2072" s="9"/>
      <c r="G2072" s="9"/>
      <c r="H2072" s="9"/>
      <c r="I2072" s="9"/>
      <c r="J2072" s="9"/>
      <c r="K2072" s="9"/>
      <c r="L2072" s="9"/>
      <c r="M2072" s="9"/>
      <c r="N2072" s="9"/>
    </row>
    <row r="2073" spans="5:14" x14ac:dyDescent="0.2">
      <c r="E2073" s="9"/>
      <c r="F2073" s="9"/>
      <c r="G2073" s="9"/>
      <c r="H2073" s="9"/>
      <c r="I2073" s="9"/>
      <c r="J2073" s="9"/>
      <c r="K2073" s="9"/>
      <c r="L2073" s="9"/>
      <c r="M2073" s="9"/>
      <c r="N2073" s="9"/>
    </row>
    <row r="2074" spans="5:14" x14ac:dyDescent="0.2">
      <c r="E2074" s="9"/>
      <c r="F2074" s="9"/>
      <c r="G2074" s="9"/>
      <c r="H2074" s="9"/>
      <c r="I2074" s="9"/>
      <c r="J2074" s="9"/>
      <c r="K2074" s="9"/>
      <c r="L2074" s="9"/>
      <c r="M2074" s="9"/>
      <c r="N2074" s="9"/>
    </row>
    <row r="2075" spans="5:14" x14ac:dyDescent="0.2">
      <c r="E2075" s="9"/>
      <c r="F2075" s="9"/>
      <c r="G2075" s="9"/>
      <c r="H2075" s="9"/>
      <c r="I2075" s="9"/>
      <c r="J2075" s="9"/>
      <c r="K2075" s="9"/>
      <c r="L2075" s="9"/>
      <c r="M2075" s="9"/>
      <c r="N2075" s="9"/>
    </row>
    <row r="2076" spans="5:14" x14ac:dyDescent="0.2">
      <c r="E2076" s="9"/>
      <c r="F2076" s="9"/>
      <c r="G2076" s="9"/>
      <c r="H2076" s="9"/>
      <c r="I2076" s="9"/>
      <c r="J2076" s="9"/>
      <c r="K2076" s="9"/>
      <c r="L2076" s="9"/>
      <c r="M2076" s="9"/>
      <c r="N2076" s="9"/>
    </row>
    <row r="2077" spans="5:14" x14ac:dyDescent="0.2">
      <c r="E2077" s="9"/>
      <c r="F2077" s="9"/>
      <c r="G2077" s="9"/>
      <c r="H2077" s="9"/>
      <c r="I2077" s="9"/>
      <c r="J2077" s="9"/>
      <c r="K2077" s="9"/>
      <c r="L2077" s="9"/>
      <c r="M2077" s="9"/>
      <c r="N2077" s="9"/>
    </row>
    <row r="2078" spans="5:14" x14ac:dyDescent="0.2">
      <c r="E2078" s="9"/>
      <c r="F2078" s="9"/>
      <c r="G2078" s="9"/>
      <c r="H2078" s="9"/>
      <c r="I2078" s="9"/>
      <c r="J2078" s="9"/>
      <c r="K2078" s="9"/>
      <c r="L2078" s="9"/>
      <c r="M2078" s="9"/>
      <c r="N2078" s="9"/>
    </row>
    <row r="2079" spans="5:14" x14ac:dyDescent="0.2">
      <c r="E2079" s="9"/>
      <c r="F2079" s="9"/>
      <c r="G2079" s="9"/>
      <c r="H2079" s="9"/>
      <c r="I2079" s="9"/>
      <c r="J2079" s="9"/>
      <c r="K2079" s="9"/>
      <c r="L2079" s="9"/>
      <c r="M2079" s="9"/>
      <c r="N2079" s="9"/>
    </row>
    <row r="2080" spans="5:14" x14ac:dyDescent="0.2">
      <c r="E2080" s="9"/>
      <c r="F2080" s="9"/>
      <c r="G2080" s="9"/>
      <c r="H2080" s="9"/>
      <c r="I2080" s="9"/>
      <c r="J2080" s="9"/>
      <c r="K2080" s="9"/>
      <c r="L2080" s="9"/>
      <c r="M2080" s="9"/>
      <c r="N2080" s="9"/>
    </row>
    <row r="2081" spans="5:14" x14ac:dyDescent="0.2">
      <c r="E2081" s="9"/>
      <c r="F2081" s="9"/>
      <c r="G2081" s="9"/>
      <c r="H2081" s="9"/>
      <c r="I2081" s="9"/>
      <c r="J2081" s="9"/>
      <c r="K2081" s="9"/>
      <c r="L2081" s="9"/>
      <c r="M2081" s="9"/>
      <c r="N2081" s="9"/>
    </row>
    <row r="2082" spans="5:14" x14ac:dyDescent="0.2">
      <c r="E2082" s="9"/>
      <c r="F2082" s="9"/>
      <c r="G2082" s="9"/>
      <c r="H2082" s="9"/>
      <c r="I2082" s="9"/>
      <c r="J2082" s="9"/>
      <c r="K2082" s="9"/>
      <c r="L2082" s="9"/>
      <c r="M2082" s="9"/>
      <c r="N2082" s="9"/>
    </row>
    <row r="2083" spans="5:14" x14ac:dyDescent="0.2">
      <c r="E2083" s="9"/>
      <c r="F2083" s="9"/>
      <c r="G2083" s="9"/>
      <c r="H2083" s="9"/>
      <c r="I2083" s="9"/>
      <c r="J2083" s="9"/>
      <c r="K2083" s="9"/>
      <c r="L2083" s="9"/>
      <c r="M2083" s="9"/>
      <c r="N2083" s="9"/>
    </row>
    <row r="2084" spans="5:14" x14ac:dyDescent="0.2">
      <c r="E2084" s="9"/>
      <c r="F2084" s="9"/>
      <c r="G2084" s="9"/>
      <c r="H2084" s="9"/>
      <c r="I2084" s="9"/>
      <c r="J2084" s="9"/>
      <c r="K2084" s="9"/>
      <c r="L2084" s="9"/>
      <c r="M2084" s="9"/>
      <c r="N2084" s="9"/>
    </row>
    <row r="2085" spans="5:14" x14ac:dyDescent="0.2">
      <c r="E2085" s="9"/>
      <c r="F2085" s="9"/>
      <c r="G2085" s="9"/>
      <c r="H2085" s="9"/>
      <c r="I2085" s="9"/>
      <c r="J2085" s="9"/>
      <c r="K2085" s="9"/>
      <c r="L2085" s="9"/>
      <c r="M2085" s="9"/>
      <c r="N2085" s="9"/>
    </row>
    <row r="2086" spans="5:14" x14ac:dyDescent="0.2">
      <c r="E2086" s="9"/>
      <c r="F2086" s="9"/>
      <c r="G2086" s="9"/>
      <c r="H2086" s="9"/>
      <c r="I2086" s="9"/>
      <c r="J2086" s="9"/>
      <c r="K2086" s="9"/>
      <c r="L2086" s="9"/>
      <c r="M2086" s="9"/>
      <c r="N2086" s="9"/>
    </row>
    <row r="2087" spans="5:14" x14ac:dyDescent="0.2">
      <c r="E2087" s="9"/>
      <c r="F2087" s="9"/>
      <c r="G2087" s="9"/>
      <c r="H2087" s="9"/>
      <c r="I2087" s="9"/>
      <c r="J2087" s="9"/>
      <c r="K2087" s="9"/>
      <c r="L2087" s="9"/>
      <c r="M2087" s="9"/>
      <c r="N2087" s="9"/>
    </row>
    <row r="2088" spans="5:14" x14ac:dyDescent="0.2">
      <c r="E2088" s="9"/>
      <c r="F2088" s="9"/>
      <c r="G2088" s="9"/>
      <c r="H2088" s="9"/>
      <c r="I2088" s="9"/>
      <c r="J2088" s="9"/>
      <c r="K2088" s="9"/>
      <c r="L2088" s="9"/>
      <c r="M2088" s="9"/>
      <c r="N2088" s="9"/>
    </row>
    <row r="2089" spans="5:14" x14ac:dyDescent="0.2">
      <c r="E2089" s="9"/>
      <c r="F2089" s="9"/>
      <c r="G2089" s="9"/>
      <c r="H2089" s="9"/>
      <c r="I2089" s="9"/>
      <c r="J2089" s="9"/>
      <c r="K2089" s="9"/>
      <c r="L2089" s="9"/>
      <c r="M2089" s="9"/>
      <c r="N2089" s="9"/>
    </row>
    <row r="2090" spans="5:14" x14ac:dyDescent="0.2">
      <c r="E2090" s="9"/>
      <c r="F2090" s="9"/>
      <c r="G2090" s="9"/>
      <c r="H2090" s="9"/>
      <c r="I2090" s="9"/>
      <c r="J2090" s="9"/>
      <c r="K2090" s="9"/>
      <c r="L2090" s="9"/>
      <c r="M2090" s="9"/>
      <c r="N2090" s="9"/>
    </row>
    <row r="2091" spans="5:14" x14ac:dyDescent="0.2">
      <c r="E2091" s="9"/>
      <c r="F2091" s="9"/>
      <c r="G2091" s="9"/>
      <c r="H2091" s="9"/>
      <c r="I2091" s="9"/>
      <c r="J2091" s="9"/>
      <c r="K2091" s="9"/>
      <c r="L2091" s="9"/>
      <c r="M2091" s="9"/>
      <c r="N2091" s="9"/>
    </row>
    <row r="2092" spans="5:14" x14ac:dyDescent="0.2">
      <c r="E2092" s="9"/>
      <c r="F2092" s="9"/>
      <c r="G2092" s="9"/>
      <c r="H2092" s="9"/>
      <c r="I2092" s="9"/>
      <c r="J2092" s="9"/>
      <c r="K2092" s="9"/>
      <c r="L2092" s="9"/>
      <c r="M2092" s="9"/>
      <c r="N2092" s="9"/>
    </row>
    <row r="2093" spans="5:14" x14ac:dyDescent="0.2">
      <c r="E2093" s="9"/>
      <c r="F2093" s="9"/>
      <c r="G2093" s="9"/>
      <c r="H2093" s="9"/>
      <c r="I2093" s="9"/>
      <c r="J2093" s="9"/>
      <c r="K2093" s="9"/>
      <c r="L2093" s="9"/>
      <c r="M2093" s="9"/>
      <c r="N2093" s="9"/>
    </row>
    <row r="2094" spans="5:14" x14ac:dyDescent="0.2">
      <c r="E2094" s="9"/>
      <c r="F2094" s="9"/>
      <c r="G2094" s="9"/>
      <c r="H2094" s="9"/>
      <c r="I2094" s="9"/>
      <c r="J2094" s="9"/>
      <c r="K2094" s="9"/>
      <c r="L2094" s="9"/>
      <c r="M2094" s="9"/>
      <c r="N2094" s="9"/>
    </row>
    <row r="2095" spans="5:14" x14ac:dyDescent="0.2">
      <c r="E2095" s="9"/>
      <c r="F2095" s="9"/>
      <c r="G2095" s="9"/>
      <c r="H2095" s="9"/>
      <c r="I2095" s="9"/>
      <c r="J2095" s="9"/>
      <c r="K2095" s="9"/>
      <c r="L2095" s="9"/>
      <c r="M2095" s="9"/>
      <c r="N2095" s="9"/>
    </row>
    <row r="2096" spans="5:14" x14ac:dyDescent="0.2">
      <c r="E2096" s="9"/>
      <c r="F2096" s="9"/>
      <c r="G2096" s="9"/>
      <c r="H2096" s="9"/>
      <c r="I2096" s="9"/>
      <c r="J2096" s="9"/>
      <c r="K2096" s="9"/>
      <c r="L2096" s="9"/>
      <c r="M2096" s="9"/>
      <c r="N2096" s="9"/>
    </row>
    <row r="2097" spans="5:14" x14ac:dyDescent="0.2">
      <c r="E2097" s="9"/>
      <c r="F2097" s="9"/>
      <c r="G2097" s="9"/>
      <c r="H2097" s="9"/>
      <c r="I2097" s="9"/>
      <c r="J2097" s="9"/>
      <c r="K2097" s="9"/>
      <c r="L2097" s="9"/>
      <c r="M2097" s="9"/>
      <c r="N2097" s="9"/>
    </row>
    <row r="2098" spans="5:14" x14ac:dyDescent="0.2">
      <c r="E2098" s="9"/>
      <c r="F2098" s="9"/>
      <c r="G2098" s="9"/>
      <c r="H2098" s="9"/>
      <c r="I2098" s="9"/>
      <c r="J2098" s="9"/>
      <c r="K2098" s="9"/>
      <c r="L2098" s="9"/>
      <c r="M2098" s="9"/>
      <c r="N2098" s="9"/>
    </row>
    <row r="2099" spans="5:14" x14ac:dyDescent="0.2">
      <c r="E2099" s="9"/>
      <c r="F2099" s="9"/>
      <c r="G2099" s="9"/>
      <c r="H2099" s="9"/>
      <c r="I2099" s="9"/>
      <c r="J2099" s="9"/>
      <c r="K2099" s="9"/>
      <c r="L2099" s="9"/>
      <c r="M2099" s="9"/>
      <c r="N2099" s="9"/>
    </row>
    <row r="2100" spans="5:14" x14ac:dyDescent="0.2">
      <c r="E2100" s="9"/>
      <c r="F2100" s="9"/>
      <c r="G2100" s="9"/>
      <c r="H2100" s="9"/>
      <c r="I2100" s="9"/>
      <c r="J2100" s="9"/>
      <c r="K2100" s="9"/>
      <c r="L2100" s="9"/>
      <c r="M2100" s="9"/>
      <c r="N2100" s="9"/>
    </row>
    <row r="2101" spans="5:14" x14ac:dyDescent="0.2">
      <c r="E2101" s="9"/>
      <c r="F2101" s="9"/>
      <c r="G2101" s="9"/>
      <c r="H2101" s="9"/>
      <c r="I2101" s="9"/>
      <c r="J2101" s="9"/>
      <c r="K2101" s="9"/>
      <c r="L2101" s="9"/>
      <c r="M2101" s="9"/>
      <c r="N2101" s="9"/>
    </row>
    <row r="2102" spans="5:14" x14ac:dyDescent="0.2">
      <c r="E2102" s="9"/>
      <c r="F2102" s="9"/>
      <c r="G2102" s="9"/>
      <c r="H2102" s="9"/>
      <c r="I2102" s="9"/>
      <c r="J2102" s="9"/>
      <c r="K2102" s="9"/>
      <c r="L2102" s="9"/>
      <c r="M2102" s="9"/>
      <c r="N2102" s="9"/>
    </row>
    <row r="2103" spans="5:14" x14ac:dyDescent="0.2">
      <c r="E2103" s="9"/>
      <c r="F2103" s="9"/>
      <c r="G2103" s="9"/>
      <c r="H2103" s="9"/>
      <c r="I2103" s="9"/>
      <c r="J2103" s="9"/>
      <c r="K2103" s="9"/>
      <c r="L2103" s="9"/>
      <c r="M2103" s="9"/>
      <c r="N2103" s="9"/>
    </row>
    <row r="2104" spans="5:14" x14ac:dyDescent="0.2">
      <c r="E2104" s="9"/>
      <c r="F2104" s="9"/>
      <c r="G2104" s="9"/>
      <c r="H2104" s="9"/>
      <c r="I2104" s="9"/>
      <c r="J2104" s="9"/>
      <c r="K2104" s="9"/>
      <c r="L2104" s="9"/>
      <c r="M2104" s="9"/>
      <c r="N2104" s="9"/>
    </row>
    <row r="2105" spans="5:14" x14ac:dyDescent="0.2">
      <c r="E2105" s="9"/>
      <c r="F2105" s="9"/>
      <c r="G2105" s="9"/>
      <c r="H2105" s="9"/>
      <c r="I2105" s="9"/>
      <c r="J2105" s="9"/>
      <c r="K2105" s="9"/>
      <c r="L2105" s="9"/>
      <c r="M2105" s="9"/>
      <c r="N2105" s="9"/>
    </row>
    <row r="2106" spans="5:14" x14ac:dyDescent="0.2">
      <c r="E2106" s="9"/>
      <c r="F2106" s="9"/>
      <c r="G2106" s="9"/>
      <c r="H2106" s="9"/>
      <c r="I2106" s="9"/>
      <c r="J2106" s="9"/>
      <c r="K2106" s="9"/>
      <c r="L2106" s="9"/>
      <c r="M2106" s="9"/>
      <c r="N2106" s="9"/>
    </row>
    <row r="2107" spans="5:14" x14ac:dyDescent="0.2">
      <c r="E2107" s="9"/>
      <c r="F2107" s="9"/>
      <c r="G2107" s="9"/>
      <c r="H2107" s="9"/>
      <c r="I2107" s="9"/>
      <c r="J2107" s="9"/>
      <c r="K2107" s="9"/>
      <c r="L2107" s="9"/>
      <c r="M2107" s="9"/>
      <c r="N2107" s="9"/>
    </row>
    <row r="2108" spans="5:14" x14ac:dyDescent="0.2">
      <c r="E2108" s="9"/>
      <c r="F2108" s="9"/>
      <c r="G2108" s="9"/>
      <c r="H2108" s="9"/>
      <c r="I2108" s="9"/>
      <c r="J2108" s="9"/>
      <c r="K2108" s="9"/>
      <c r="L2108" s="9"/>
      <c r="M2108" s="9"/>
      <c r="N2108" s="9"/>
    </row>
    <row r="2109" spans="5:14" x14ac:dyDescent="0.2">
      <c r="E2109" s="9"/>
      <c r="F2109" s="9"/>
      <c r="G2109" s="9"/>
      <c r="H2109" s="9"/>
      <c r="I2109" s="9"/>
      <c r="J2109" s="9"/>
      <c r="K2109" s="9"/>
      <c r="L2109" s="9"/>
      <c r="M2109" s="9"/>
      <c r="N2109" s="9"/>
    </row>
    <row r="2110" spans="5:14" x14ac:dyDescent="0.2">
      <c r="E2110" s="9"/>
      <c r="F2110" s="9"/>
      <c r="G2110" s="9"/>
      <c r="H2110" s="9"/>
      <c r="I2110" s="9"/>
      <c r="J2110" s="9"/>
      <c r="K2110" s="9"/>
      <c r="L2110" s="9"/>
      <c r="M2110" s="9"/>
      <c r="N2110" s="9"/>
    </row>
    <row r="2111" spans="5:14" x14ac:dyDescent="0.2">
      <c r="E2111" s="9"/>
      <c r="F2111" s="9"/>
      <c r="G2111" s="9"/>
      <c r="H2111" s="9"/>
      <c r="I2111" s="9"/>
      <c r="J2111" s="9"/>
      <c r="K2111" s="9"/>
      <c r="L2111" s="9"/>
      <c r="M2111" s="9"/>
      <c r="N2111" s="9"/>
    </row>
    <row r="2112" spans="5:14" x14ac:dyDescent="0.2">
      <c r="E2112" s="9"/>
      <c r="F2112" s="9"/>
      <c r="G2112" s="9"/>
      <c r="H2112" s="9"/>
      <c r="I2112" s="9"/>
      <c r="J2112" s="9"/>
      <c r="K2112" s="9"/>
      <c r="L2112" s="9"/>
      <c r="M2112" s="9"/>
      <c r="N2112" s="9"/>
    </row>
    <row r="2113" spans="5:14" x14ac:dyDescent="0.2">
      <c r="E2113" s="9"/>
      <c r="F2113" s="9"/>
      <c r="G2113" s="9"/>
      <c r="H2113" s="9"/>
      <c r="I2113" s="9"/>
      <c r="J2113" s="9"/>
      <c r="K2113" s="9"/>
      <c r="L2113" s="9"/>
      <c r="M2113" s="9"/>
      <c r="N2113" s="9"/>
    </row>
    <row r="2114" spans="5:14" x14ac:dyDescent="0.2">
      <c r="E2114" s="9"/>
      <c r="F2114" s="9"/>
      <c r="G2114" s="9"/>
      <c r="H2114" s="9"/>
      <c r="I2114" s="9"/>
      <c r="J2114" s="9"/>
      <c r="K2114" s="9"/>
      <c r="L2114" s="9"/>
      <c r="M2114" s="9"/>
      <c r="N2114" s="9"/>
    </row>
    <row r="2115" spans="5:14" x14ac:dyDescent="0.2">
      <c r="E2115" s="9"/>
      <c r="F2115" s="9"/>
      <c r="G2115" s="9"/>
      <c r="H2115" s="9"/>
      <c r="I2115" s="9"/>
      <c r="J2115" s="9"/>
      <c r="K2115" s="9"/>
      <c r="L2115" s="9"/>
      <c r="M2115" s="9"/>
      <c r="N2115" s="9"/>
    </row>
    <row r="2116" spans="5:14" x14ac:dyDescent="0.2">
      <c r="E2116" s="9"/>
      <c r="F2116" s="9"/>
      <c r="G2116" s="9"/>
      <c r="H2116" s="9"/>
      <c r="I2116" s="9"/>
      <c r="J2116" s="9"/>
      <c r="K2116" s="9"/>
      <c r="L2116" s="9"/>
      <c r="M2116" s="9"/>
      <c r="N2116" s="9"/>
    </row>
    <row r="2117" spans="5:14" x14ac:dyDescent="0.2">
      <c r="E2117" s="9"/>
      <c r="F2117" s="9"/>
      <c r="G2117" s="9"/>
      <c r="H2117" s="9"/>
      <c r="I2117" s="9"/>
      <c r="J2117" s="9"/>
      <c r="K2117" s="9"/>
      <c r="L2117" s="9"/>
      <c r="M2117" s="9"/>
      <c r="N2117" s="9"/>
    </row>
    <row r="2118" spans="5:14" x14ac:dyDescent="0.2">
      <c r="E2118" s="9"/>
      <c r="F2118" s="9"/>
      <c r="G2118" s="9"/>
      <c r="H2118" s="9"/>
      <c r="I2118" s="9"/>
      <c r="J2118" s="9"/>
      <c r="K2118" s="9"/>
      <c r="L2118" s="9"/>
      <c r="M2118" s="9"/>
      <c r="N2118" s="9"/>
    </row>
    <row r="2119" spans="5:14" x14ac:dyDescent="0.2">
      <c r="E2119" s="9"/>
      <c r="F2119" s="9"/>
      <c r="G2119" s="9"/>
      <c r="H2119" s="9"/>
      <c r="I2119" s="9"/>
      <c r="J2119" s="9"/>
      <c r="K2119" s="9"/>
      <c r="L2119" s="9"/>
      <c r="M2119" s="9"/>
      <c r="N2119" s="9"/>
    </row>
    <row r="2120" spans="5:14" x14ac:dyDescent="0.2">
      <c r="E2120" s="9"/>
      <c r="F2120" s="9"/>
      <c r="G2120" s="9"/>
      <c r="H2120" s="9"/>
      <c r="I2120" s="9"/>
      <c r="J2120" s="9"/>
      <c r="K2120" s="9"/>
      <c r="L2120" s="9"/>
      <c r="M2120" s="9"/>
      <c r="N2120" s="9"/>
    </row>
    <row r="2121" spans="5:14" x14ac:dyDescent="0.2">
      <c r="E2121" s="9"/>
      <c r="F2121" s="9"/>
      <c r="G2121" s="9"/>
      <c r="H2121" s="9"/>
      <c r="I2121" s="9"/>
      <c r="J2121" s="9"/>
      <c r="K2121" s="9"/>
      <c r="L2121" s="9"/>
      <c r="M2121" s="9"/>
      <c r="N2121" s="9"/>
    </row>
    <row r="2122" spans="5:14" x14ac:dyDescent="0.2">
      <c r="E2122" s="9"/>
      <c r="F2122" s="9"/>
      <c r="G2122" s="9"/>
      <c r="H2122" s="9"/>
      <c r="I2122" s="9"/>
      <c r="J2122" s="9"/>
      <c r="K2122" s="9"/>
      <c r="L2122" s="9"/>
      <c r="M2122" s="9"/>
      <c r="N2122" s="9"/>
    </row>
    <row r="2123" spans="5:14" x14ac:dyDescent="0.2">
      <c r="E2123" s="9"/>
      <c r="F2123" s="9"/>
      <c r="G2123" s="9"/>
      <c r="H2123" s="9"/>
      <c r="I2123" s="9"/>
      <c r="J2123" s="9"/>
      <c r="K2123" s="9"/>
      <c r="L2123" s="9"/>
      <c r="M2123" s="9"/>
      <c r="N2123" s="9"/>
    </row>
    <row r="2124" spans="5:14" x14ac:dyDescent="0.2">
      <c r="E2124" s="9"/>
      <c r="F2124" s="9"/>
      <c r="G2124" s="9"/>
      <c r="H2124" s="9"/>
      <c r="I2124" s="9"/>
      <c r="J2124" s="9"/>
      <c r="K2124" s="9"/>
      <c r="L2124" s="9"/>
      <c r="M2124" s="9"/>
      <c r="N2124" s="9"/>
    </row>
    <row r="2125" spans="5:14" x14ac:dyDescent="0.2">
      <c r="E2125" s="9"/>
      <c r="F2125" s="9"/>
      <c r="G2125" s="9"/>
      <c r="H2125" s="9"/>
      <c r="I2125" s="9"/>
      <c r="J2125" s="9"/>
      <c r="K2125" s="9"/>
      <c r="L2125" s="9"/>
      <c r="M2125" s="9"/>
      <c r="N2125" s="9"/>
    </row>
    <row r="2126" spans="5:14" x14ac:dyDescent="0.2">
      <c r="E2126" s="9"/>
      <c r="F2126" s="9"/>
      <c r="G2126" s="9"/>
      <c r="H2126" s="9"/>
      <c r="I2126" s="9"/>
      <c r="J2126" s="9"/>
      <c r="K2126" s="9"/>
      <c r="L2126" s="9"/>
      <c r="M2126" s="9"/>
      <c r="N2126" s="9"/>
    </row>
    <row r="2127" spans="5:14" x14ac:dyDescent="0.2">
      <c r="E2127" s="9"/>
      <c r="F2127" s="9"/>
      <c r="G2127" s="9"/>
      <c r="H2127" s="9"/>
      <c r="I2127" s="9"/>
      <c r="J2127" s="9"/>
      <c r="K2127" s="9"/>
      <c r="L2127" s="9"/>
      <c r="M2127" s="9"/>
      <c r="N2127" s="9"/>
    </row>
    <row r="2128" spans="5:14" x14ac:dyDescent="0.2">
      <c r="E2128" s="9"/>
      <c r="F2128" s="9"/>
      <c r="G2128" s="9"/>
      <c r="H2128" s="9"/>
      <c r="I2128" s="9"/>
      <c r="J2128" s="9"/>
      <c r="K2128" s="9"/>
      <c r="L2128" s="9"/>
      <c r="M2128" s="9"/>
      <c r="N2128" s="9"/>
    </row>
    <row r="2129" spans="5:14" x14ac:dyDescent="0.2">
      <c r="E2129" s="9"/>
      <c r="F2129" s="9"/>
      <c r="G2129" s="9"/>
      <c r="H2129" s="9"/>
      <c r="I2129" s="9"/>
      <c r="J2129" s="9"/>
      <c r="K2129" s="9"/>
      <c r="L2129" s="9"/>
      <c r="M2129" s="9"/>
      <c r="N2129" s="9"/>
    </row>
    <row r="2130" spans="5:14" x14ac:dyDescent="0.2">
      <c r="E2130" s="9"/>
      <c r="F2130" s="9"/>
      <c r="G2130" s="9"/>
      <c r="H2130" s="9"/>
      <c r="I2130" s="9"/>
      <c r="J2130" s="9"/>
      <c r="K2130" s="9"/>
      <c r="L2130" s="9"/>
      <c r="M2130" s="9"/>
      <c r="N2130" s="9"/>
    </row>
    <row r="2131" spans="5:14" x14ac:dyDescent="0.2">
      <c r="E2131" s="9"/>
      <c r="F2131" s="9"/>
      <c r="G2131" s="9"/>
      <c r="H2131" s="9"/>
      <c r="I2131" s="9"/>
      <c r="J2131" s="9"/>
      <c r="K2131" s="9"/>
      <c r="L2131" s="9"/>
      <c r="M2131" s="9"/>
      <c r="N2131" s="9"/>
    </row>
    <row r="2132" spans="5:14" x14ac:dyDescent="0.2">
      <c r="E2132" s="9"/>
      <c r="F2132" s="9"/>
      <c r="G2132" s="9"/>
      <c r="H2132" s="9"/>
      <c r="I2132" s="9"/>
      <c r="J2132" s="9"/>
      <c r="K2132" s="9"/>
      <c r="L2132" s="9"/>
      <c r="M2132" s="9"/>
      <c r="N2132" s="9"/>
    </row>
    <row r="2133" spans="5:14" x14ac:dyDescent="0.2">
      <c r="E2133" s="9"/>
      <c r="F2133" s="9"/>
      <c r="G2133" s="9"/>
      <c r="H2133" s="9"/>
      <c r="I2133" s="9"/>
      <c r="J2133" s="9"/>
      <c r="K2133" s="9"/>
      <c r="L2133" s="9"/>
      <c r="M2133" s="9"/>
      <c r="N2133" s="9"/>
    </row>
    <row r="2134" spans="5:14" x14ac:dyDescent="0.2">
      <c r="E2134" s="9"/>
      <c r="F2134" s="9"/>
      <c r="G2134" s="9"/>
      <c r="H2134" s="9"/>
      <c r="I2134" s="9"/>
      <c r="J2134" s="9"/>
      <c r="K2134" s="9"/>
      <c r="L2134" s="9"/>
      <c r="M2134" s="9"/>
      <c r="N2134" s="9"/>
    </row>
    <row r="2135" spans="5:14" x14ac:dyDescent="0.2">
      <c r="E2135" s="9"/>
      <c r="F2135" s="9"/>
      <c r="G2135" s="9"/>
      <c r="H2135" s="9"/>
      <c r="I2135" s="9"/>
      <c r="J2135" s="9"/>
      <c r="K2135" s="9"/>
      <c r="L2135" s="9"/>
      <c r="M2135" s="9"/>
      <c r="N2135" s="9"/>
    </row>
    <row r="2136" spans="5:14" x14ac:dyDescent="0.2">
      <c r="E2136" s="9"/>
      <c r="F2136" s="9"/>
      <c r="G2136" s="9"/>
      <c r="H2136" s="9"/>
      <c r="I2136" s="9"/>
      <c r="J2136" s="9"/>
      <c r="K2136" s="9"/>
      <c r="L2136" s="9"/>
      <c r="M2136" s="9"/>
      <c r="N2136" s="9"/>
    </row>
    <row r="2137" spans="5:14" x14ac:dyDescent="0.2">
      <c r="E2137" s="9"/>
      <c r="F2137" s="9"/>
      <c r="G2137" s="9"/>
      <c r="H2137" s="9"/>
      <c r="I2137" s="9"/>
      <c r="J2137" s="9"/>
      <c r="K2137" s="9"/>
      <c r="L2137" s="9"/>
      <c r="M2137" s="9"/>
      <c r="N2137" s="9"/>
    </row>
    <row r="2138" spans="5:14" x14ac:dyDescent="0.2">
      <c r="E2138" s="9"/>
      <c r="F2138" s="9"/>
      <c r="G2138" s="9"/>
      <c r="H2138" s="9"/>
      <c r="I2138" s="9"/>
      <c r="J2138" s="9"/>
      <c r="K2138" s="9"/>
      <c r="L2138" s="9"/>
      <c r="M2138" s="9"/>
      <c r="N2138" s="9"/>
    </row>
    <row r="2139" spans="5:14" x14ac:dyDescent="0.2">
      <c r="E2139" s="9"/>
      <c r="F2139" s="9"/>
      <c r="G2139" s="9"/>
      <c r="H2139" s="9"/>
      <c r="I2139" s="9"/>
      <c r="J2139" s="9"/>
      <c r="K2139" s="9"/>
      <c r="L2139" s="9"/>
      <c r="M2139" s="9"/>
      <c r="N2139" s="9"/>
    </row>
    <row r="2140" spans="5:14" x14ac:dyDescent="0.2">
      <c r="E2140" s="9"/>
      <c r="F2140" s="9"/>
      <c r="G2140" s="9"/>
      <c r="H2140" s="9"/>
      <c r="I2140" s="9"/>
      <c r="J2140" s="9"/>
      <c r="K2140" s="9"/>
      <c r="L2140" s="9"/>
      <c r="M2140" s="9"/>
      <c r="N2140" s="9"/>
    </row>
    <row r="2141" spans="5:14" x14ac:dyDescent="0.2">
      <c r="E2141" s="9"/>
      <c r="F2141" s="9"/>
      <c r="G2141" s="9"/>
      <c r="H2141" s="9"/>
      <c r="I2141" s="9"/>
      <c r="J2141" s="9"/>
      <c r="K2141" s="9"/>
      <c r="L2141" s="9"/>
      <c r="M2141" s="9"/>
      <c r="N2141" s="9"/>
    </row>
    <row r="2142" spans="5:14" x14ac:dyDescent="0.2">
      <c r="E2142" s="9"/>
      <c r="F2142" s="9"/>
      <c r="G2142" s="9"/>
      <c r="H2142" s="9"/>
      <c r="I2142" s="9"/>
      <c r="J2142" s="9"/>
      <c r="K2142" s="9"/>
      <c r="L2142" s="9"/>
      <c r="M2142" s="9"/>
      <c r="N2142" s="9"/>
    </row>
    <row r="2143" spans="5:14" x14ac:dyDescent="0.2">
      <c r="E2143" s="9"/>
      <c r="F2143" s="9"/>
      <c r="G2143" s="9"/>
      <c r="H2143" s="9"/>
      <c r="I2143" s="9"/>
      <c r="J2143" s="9"/>
      <c r="K2143" s="9"/>
      <c r="L2143" s="9"/>
      <c r="M2143" s="9"/>
      <c r="N2143" s="9"/>
    </row>
    <row r="2144" spans="5:14" x14ac:dyDescent="0.2">
      <c r="E2144" s="9"/>
      <c r="F2144" s="9"/>
      <c r="G2144" s="9"/>
      <c r="H2144" s="9"/>
      <c r="I2144" s="9"/>
      <c r="J2144" s="9"/>
      <c r="K2144" s="9"/>
      <c r="L2144" s="9"/>
      <c r="M2144" s="9"/>
      <c r="N2144" s="9"/>
    </row>
    <row r="2145" spans="5:14" x14ac:dyDescent="0.2">
      <c r="E2145" s="9"/>
      <c r="F2145" s="9"/>
      <c r="G2145" s="9"/>
      <c r="H2145" s="9"/>
      <c r="I2145" s="9"/>
      <c r="J2145" s="9"/>
      <c r="K2145" s="9"/>
      <c r="L2145" s="9"/>
      <c r="M2145" s="9"/>
      <c r="N2145" s="9"/>
    </row>
    <row r="2146" spans="5:14" x14ac:dyDescent="0.2">
      <c r="E2146" s="9"/>
      <c r="F2146" s="9"/>
      <c r="G2146" s="9"/>
      <c r="H2146" s="9"/>
      <c r="I2146" s="9"/>
      <c r="J2146" s="9"/>
      <c r="K2146" s="9"/>
      <c r="L2146" s="9"/>
      <c r="M2146" s="9"/>
      <c r="N2146" s="9"/>
    </row>
    <row r="2147" spans="5:14" x14ac:dyDescent="0.2">
      <c r="E2147" s="9"/>
      <c r="F2147" s="9"/>
      <c r="G2147" s="9"/>
      <c r="H2147" s="9"/>
      <c r="I2147" s="9"/>
      <c r="J2147" s="9"/>
      <c r="K2147" s="9"/>
      <c r="L2147" s="9"/>
      <c r="M2147" s="9"/>
      <c r="N2147" s="9"/>
    </row>
    <row r="2148" spans="5:14" x14ac:dyDescent="0.2">
      <c r="E2148" s="9"/>
      <c r="F2148" s="9"/>
      <c r="G2148" s="9"/>
      <c r="H2148" s="9"/>
      <c r="I2148" s="9"/>
      <c r="J2148" s="9"/>
      <c r="K2148" s="9"/>
      <c r="L2148" s="9"/>
      <c r="M2148" s="9"/>
      <c r="N2148" s="9"/>
    </row>
    <row r="2149" spans="5:14" x14ac:dyDescent="0.2">
      <c r="E2149" s="9"/>
      <c r="F2149" s="9"/>
      <c r="G2149" s="9"/>
      <c r="H2149" s="9"/>
      <c r="I2149" s="9"/>
      <c r="J2149" s="9"/>
      <c r="K2149" s="9"/>
      <c r="L2149" s="9"/>
      <c r="M2149" s="9"/>
      <c r="N2149" s="9"/>
    </row>
    <row r="2150" spans="5:14" x14ac:dyDescent="0.2">
      <c r="E2150" s="9"/>
      <c r="F2150" s="9"/>
      <c r="G2150" s="9"/>
      <c r="H2150" s="9"/>
      <c r="I2150" s="9"/>
      <c r="J2150" s="9"/>
      <c r="K2150" s="9"/>
      <c r="L2150" s="9"/>
      <c r="M2150" s="9"/>
      <c r="N2150" s="9"/>
    </row>
    <row r="2151" spans="5:14" x14ac:dyDescent="0.2">
      <c r="E2151" s="9"/>
      <c r="F2151" s="9"/>
      <c r="G2151" s="9"/>
      <c r="H2151" s="9"/>
      <c r="I2151" s="9"/>
      <c r="J2151" s="9"/>
      <c r="K2151" s="9"/>
      <c r="L2151" s="9"/>
      <c r="M2151" s="9"/>
      <c r="N2151" s="9"/>
    </row>
    <row r="2152" spans="5:14" x14ac:dyDescent="0.2">
      <c r="E2152" s="9"/>
      <c r="F2152" s="9"/>
      <c r="G2152" s="9"/>
      <c r="H2152" s="9"/>
      <c r="I2152" s="9"/>
      <c r="J2152" s="9"/>
      <c r="K2152" s="9"/>
      <c r="L2152" s="9"/>
      <c r="M2152" s="9"/>
      <c r="N2152" s="9"/>
    </row>
    <row r="2153" spans="5:14" x14ac:dyDescent="0.2">
      <c r="E2153" s="9"/>
      <c r="F2153" s="9"/>
      <c r="G2153" s="9"/>
      <c r="H2153" s="9"/>
      <c r="I2153" s="9"/>
      <c r="J2153" s="9"/>
      <c r="K2153" s="9"/>
      <c r="L2153" s="9"/>
      <c r="M2153" s="9"/>
      <c r="N2153" s="9"/>
    </row>
    <row r="2154" spans="5:14" x14ac:dyDescent="0.2">
      <c r="E2154" s="9"/>
      <c r="F2154" s="9"/>
      <c r="G2154" s="9"/>
      <c r="H2154" s="9"/>
      <c r="I2154" s="9"/>
      <c r="J2154" s="9"/>
      <c r="K2154" s="9"/>
      <c r="L2154" s="9"/>
      <c r="M2154" s="9"/>
      <c r="N2154" s="9"/>
    </row>
    <row r="2155" spans="5:14" x14ac:dyDescent="0.2">
      <c r="E2155" s="9"/>
      <c r="F2155" s="9"/>
      <c r="G2155" s="9"/>
      <c r="H2155" s="9"/>
      <c r="I2155" s="9"/>
      <c r="J2155" s="9"/>
      <c r="K2155" s="9"/>
      <c r="L2155" s="9"/>
      <c r="M2155" s="9"/>
      <c r="N2155" s="9"/>
    </row>
    <row r="2156" spans="5:14" x14ac:dyDescent="0.2">
      <c r="E2156" s="9"/>
      <c r="F2156" s="9"/>
      <c r="G2156" s="9"/>
      <c r="H2156" s="9"/>
      <c r="I2156" s="9"/>
      <c r="J2156" s="9"/>
      <c r="K2156" s="9"/>
      <c r="L2156" s="9"/>
      <c r="M2156" s="9"/>
      <c r="N2156" s="9"/>
    </row>
    <row r="2157" spans="5:14" x14ac:dyDescent="0.2">
      <c r="E2157" s="9"/>
      <c r="F2157" s="9"/>
      <c r="G2157" s="9"/>
      <c r="H2157" s="9"/>
      <c r="I2157" s="9"/>
      <c r="J2157" s="9"/>
      <c r="K2157" s="9"/>
      <c r="L2157" s="9"/>
      <c r="M2157" s="9"/>
      <c r="N2157" s="9"/>
    </row>
    <row r="2158" spans="5:14" x14ac:dyDescent="0.2">
      <c r="E2158" s="9"/>
      <c r="F2158" s="9"/>
      <c r="G2158" s="9"/>
      <c r="H2158" s="9"/>
      <c r="I2158" s="9"/>
      <c r="J2158" s="9"/>
      <c r="K2158" s="9"/>
      <c r="L2158" s="9"/>
      <c r="M2158" s="9"/>
      <c r="N2158" s="9"/>
    </row>
    <row r="2159" spans="5:14" x14ac:dyDescent="0.2">
      <c r="E2159" s="9"/>
      <c r="F2159" s="9"/>
      <c r="G2159" s="9"/>
      <c r="H2159" s="9"/>
      <c r="I2159" s="9"/>
      <c r="J2159" s="9"/>
      <c r="K2159" s="9"/>
      <c r="L2159" s="9"/>
      <c r="M2159" s="9"/>
      <c r="N2159" s="9"/>
    </row>
    <row r="2160" spans="5:14" x14ac:dyDescent="0.2">
      <c r="E2160" s="9"/>
      <c r="F2160" s="9"/>
      <c r="G2160" s="9"/>
      <c r="H2160" s="9"/>
      <c r="I2160" s="9"/>
      <c r="J2160" s="9"/>
      <c r="K2160" s="9"/>
      <c r="L2160" s="9"/>
      <c r="M2160" s="9"/>
      <c r="N2160" s="9"/>
    </row>
    <row r="2161" spans="5:14" x14ac:dyDescent="0.2">
      <c r="E2161" s="9"/>
      <c r="F2161" s="9"/>
      <c r="G2161" s="9"/>
      <c r="H2161" s="9"/>
      <c r="I2161" s="9"/>
      <c r="J2161" s="9"/>
      <c r="K2161" s="9"/>
      <c r="L2161" s="9"/>
      <c r="M2161" s="9"/>
      <c r="N2161" s="9"/>
    </row>
    <row r="2162" spans="5:14" x14ac:dyDescent="0.2">
      <c r="E2162" s="9"/>
      <c r="F2162" s="9"/>
      <c r="G2162" s="9"/>
      <c r="H2162" s="9"/>
      <c r="I2162" s="9"/>
      <c r="J2162" s="9"/>
      <c r="K2162" s="9"/>
      <c r="L2162" s="9"/>
      <c r="M2162" s="9"/>
      <c r="N2162" s="9"/>
    </row>
    <row r="2163" spans="5:14" x14ac:dyDescent="0.2">
      <c r="E2163" s="9"/>
      <c r="F2163" s="9"/>
      <c r="G2163" s="9"/>
      <c r="H2163" s="9"/>
      <c r="I2163" s="9"/>
      <c r="J2163" s="9"/>
      <c r="K2163" s="9"/>
      <c r="L2163" s="9"/>
      <c r="M2163" s="9"/>
      <c r="N2163" s="9"/>
    </row>
    <row r="2164" spans="5:14" x14ac:dyDescent="0.2">
      <c r="E2164" s="9"/>
      <c r="F2164" s="9"/>
      <c r="G2164" s="9"/>
      <c r="H2164" s="9"/>
      <c r="I2164" s="9"/>
      <c r="J2164" s="9"/>
      <c r="K2164" s="9"/>
      <c r="L2164" s="9"/>
      <c r="M2164" s="9"/>
      <c r="N2164" s="9"/>
    </row>
    <row r="2165" spans="5:14" x14ac:dyDescent="0.2">
      <c r="E2165" s="9"/>
      <c r="F2165" s="9"/>
      <c r="G2165" s="9"/>
      <c r="H2165" s="9"/>
      <c r="I2165" s="9"/>
      <c r="J2165" s="9"/>
      <c r="K2165" s="9"/>
      <c r="L2165" s="9"/>
      <c r="M2165" s="9"/>
      <c r="N2165" s="9"/>
    </row>
    <row r="2166" spans="5:14" x14ac:dyDescent="0.2">
      <c r="E2166" s="9"/>
      <c r="F2166" s="9"/>
      <c r="G2166" s="9"/>
      <c r="H2166" s="9"/>
      <c r="I2166" s="9"/>
      <c r="J2166" s="9"/>
      <c r="K2166" s="9"/>
      <c r="L2166" s="9"/>
      <c r="M2166" s="9"/>
      <c r="N2166" s="9"/>
    </row>
    <row r="2167" spans="5:14" x14ac:dyDescent="0.2">
      <c r="E2167" s="9"/>
      <c r="F2167" s="9"/>
      <c r="G2167" s="9"/>
      <c r="H2167" s="9"/>
      <c r="I2167" s="9"/>
      <c r="J2167" s="9"/>
      <c r="K2167" s="9"/>
      <c r="L2167" s="9"/>
      <c r="M2167" s="9"/>
      <c r="N2167" s="9"/>
    </row>
    <row r="2168" spans="5:14" x14ac:dyDescent="0.2">
      <c r="E2168" s="9"/>
      <c r="F2168" s="9"/>
      <c r="G2168" s="9"/>
      <c r="H2168" s="9"/>
      <c r="I2168" s="9"/>
      <c r="J2168" s="9"/>
      <c r="K2168" s="9"/>
      <c r="L2168" s="9"/>
      <c r="M2168" s="9"/>
      <c r="N2168" s="9"/>
    </row>
    <row r="2169" spans="5:14" x14ac:dyDescent="0.2">
      <c r="E2169" s="9"/>
      <c r="F2169" s="9"/>
      <c r="G2169" s="9"/>
      <c r="H2169" s="9"/>
      <c r="I2169" s="9"/>
      <c r="J2169" s="9"/>
      <c r="K2169" s="9"/>
      <c r="L2169" s="9"/>
      <c r="M2169" s="9"/>
      <c r="N2169" s="9"/>
    </row>
    <row r="2170" spans="5:14" x14ac:dyDescent="0.2">
      <c r="E2170" s="9"/>
      <c r="F2170" s="9"/>
      <c r="G2170" s="9"/>
      <c r="H2170" s="9"/>
      <c r="I2170" s="9"/>
      <c r="J2170" s="9"/>
      <c r="K2170" s="9"/>
      <c r="L2170" s="9"/>
      <c r="M2170" s="9"/>
      <c r="N2170" s="9"/>
    </row>
    <row r="2171" spans="5:14" x14ac:dyDescent="0.2">
      <c r="E2171" s="9"/>
      <c r="F2171" s="9"/>
      <c r="G2171" s="9"/>
      <c r="H2171" s="9"/>
      <c r="I2171" s="9"/>
      <c r="J2171" s="9"/>
      <c r="K2171" s="9"/>
      <c r="L2171" s="9"/>
      <c r="M2171" s="9"/>
      <c r="N2171" s="9"/>
    </row>
    <row r="2172" spans="5:14" x14ac:dyDescent="0.2">
      <c r="E2172" s="9"/>
      <c r="F2172" s="9"/>
      <c r="G2172" s="9"/>
      <c r="H2172" s="9"/>
      <c r="I2172" s="9"/>
      <c r="J2172" s="9"/>
      <c r="K2172" s="9"/>
      <c r="L2172" s="9"/>
      <c r="M2172" s="9"/>
      <c r="N2172" s="9"/>
    </row>
    <row r="2173" spans="5:14" x14ac:dyDescent="0.2">
      <c r="E2173" s="9"/>
      <c r="F2173" s="9"/>
      <c r="G2173" s="9"/>
      <c r="H2173" s="9"/>
      <c r="I2173" s="9"/>
      <c r="J2173" s="9"/>
      <c r="K2173" s="9"/>
      <c r="L2173" s="9"/>
      <c r="M2173" s="9"/>
      <c r="N2173" s="9"/>
    </row>
    <row r="2174" spans="5:14" x14ac:dyDescent="0.2">
      <c r="E2174" s="9"/>
      <c r="F2174" s="9"/>
      <c r="G2174" s="9"/>
      <c r="H2174" s="9"/>
      <c r="I2174" s="9"/>
      <c r="J2174" s="9"/>
      <c r="K2174" s="9"/>
      <c r="L2174" s="9"/>
      <c r="M2174" s="9"/>
      <c r="N2174" s="9"/>
    </row>
    <row r="2175" spans="5:14" x14ac:dyDescent="0.2">
      <c r="E2175" s="9"/>
      <c r="F2175" s="9"/>
      <c r="G2175" s="9"/>
      <c r="H2175" s="9"/>
      <c r="I2175" s="9"/>
      <c r="J2175" s="9"/>
      <c r="K2175" s="9"/>
      <c r="L2175" s="9"/>
      <c r="M2175" s="9"/>
      <c r="N2175" s="9"/>
    </row>
    <row r="2176" spans="5:14" x14ac:dyDescent="0.2">
      <c r="E2176" s="9"/>
      <c r="F2176" s="9"/>
      <c r="G2176" s="9"/>
      <c r="H2176" s="9"/>
      <c r="I2176" s="9"/>
      <c r="J2176" s="9"/>
      <c r="K2176" s="9"/>
      <c r="L2176" s="9"/>
      <c r="M2176" s="9"/>
      <c r="N2176" s="9"/>
    </row>
    <row r="2177" spans="5:14" x14ac:dyDescent="0.2">
      <c r="E2177" s="9"/>
      <c r="F2177" s="9"/>
      <c r="G2177" s="9"/>
      <c r="H2177" s="9"/>
      <c r="I2177" s="9"/>
      <c r="J2177" s="9"/>
      <c r="K2177" s="9"/>
      <c r="L2177" s="9"/>
      <c r="M2177" s="9"/>
      <c r="N2177" s="9"/>
    </row>
    <row r="2178" spans="5:14" x14ac:dyDescent="0.2">
      <c r="E2178" s="9"/>
      <c r="F2178" s="9"/>
      <c r="G2178" s="9"/>
      <c r="H2178" s="9"/>
      <c r="I2178" s="9"/>
      <c r="J2178" s="9"/>
      <c r="K2178" s="9"/>
      <c r="L2178" s="9"/>
      <c r="M2178" s="9"/>
      <c r="N2178" s="9"/>
    </row>
    <row r="2179" spans="5:14" x14ac:dyDescent="0.2">
      <c r="E2179" s="9"/>
      <c r="F2179" s="9"/>
      <c r="G2179" s="9"/>
      <c r="H2179" s="9"/>
      <c r="I2179" s="9"/>
      <c r="J2179" s="9"/>
      <c r="K2179" s="9"/>
      <c r="L2179" s="9"/>
      <c r="M2179" s="9"/>
      <c r="N2179" s="9"/>
    </row>
    <row r="2180" spans="5:14" x14ac:dyDescent="0.2">
      <c r="E2180" s="9"/>
      <c r="F2180" s="9"/>
      <c r="G2180" s="9"/>
      <c r="H2180" s="9"/>
      <c r="I2180" s="9"/>
      <c r="J2180" s="9"/>
      <c r="K2180" s="9"/>
      <c r="L2180" s="9"/>
      <c r="M2180" s="9"/>
      <c r="N2180" s="9"/>
    </row>
    <row r="2181" spans="5:14" x14ac:dyDescent="0.2">
      <c r="E2181" s="9"/>
      <c r="F2181" s="9"/>
      <c r="G2181" s="9"/>
      <c r="H2181" s="9"/>
      <c r="I2181" s="9"/>
      <c r="J2181" s="9"/>
      <c r="K2181" s="9"/>
      <c r="L2181" s="9"/>
      <c r="M2181" s="9"/>
      <c r="N2181" s="9"/>
    </row>
    <row r="2182" spans="5:14" x14ac:dyDescent="0.2">
      <c r="E2182" s="9"/>
      <c r="F2182" s="9"/>
      <c r="G2182" s="9"/>
      <c r="H2182" s="9"/>
      <c r="I2182" s="9"/>
      <c r="J2182" s="9"/>
      <c r="K2182" s="9"/>
      <c r="L2182" s="9"/>
      <c r="M2182" s="9"/>
      <c r="N2182" s="9"/>
    </row>
    <row r="2183" spans="5:14" x14ac:dyDescent="0.2">
      <c r="E2183" s="9"/>
      <c r="F2183" s="9"/>
      <c r="G2183" s="9"/>
      <c r="H2183" s="9"/>
      <c r="I2183" s="9"/>
      <c r="J2183" s="9"/>
      <c r="K2183" s="9"/>
      <c r="L2183" s="9"/>
      <c r="M2183" s="9"/>
      <c r="N2183" s="9"/>
    </row>
    <row r="2184" spans="5:14" x14ac:dyDescent="0.2">
      <c r="E2184" s="9"/>
      <c r="F2184" s="9"/>
      <c r="G2184" s="9"/>
      <c r="H2184" s="9"/>
      <c r="I2184" s="9"/>
      <c r="J2184" s="9"/>
      <c r="K2184" s="9"/>
      <c r="L2184" s="9"/>
      <c r="M2184" s="9"/>
      <c r="N2184" s="9"/>
    </row>
    <row r="2185" spans="5:14" x14ac:dyDescent="0.2">
      <c r="E2185" s="9"/>
      <c r="F2185" s="9"/>
      <c r="G2185" s="9"/>
      <c r="H2185" s="9"/>
      <c r="I2185" s="9"/>
      <c r="J2185" s="9"/>
      <c r="K2185" s="9"/>
      <c r="L2185" s="9"/>
      <c r="M2185" s="9"/>
      <c r="N2185" s="9"/>
    </row>
    <row r="2186" spans="5:14" x14ac:dyDescent="0.2">
      <c r="E2186" s="9"/>
      <c r="F2186" s="9"/>
      <c r="G2186" s="9"/>
      <c r="H2186" s="9"/>
      <c r="I2186" s="9"/>
      <c r="J2186" s="9"/>
      <c r="K2186" s="9"/>
      <c r="L2186" s="9"/>
      <c r="M2186" s="9"/>
      <c r="N2186" s="9"/>
    </row>
    <row r="2187" spans="5:14" x14ac:dyDescent="0.2">
      <c r="E2187" s="9"/>
      <c r="F2187" s="9"/>
      <c r="G2187" s="9"/>
      <c r="H2187" s="9"/>
      <c r="I2187" s="9"/>
      <c r="J2187" s="9"/>
      <c r="K2187" s="9"/>
      <c r="L2187" s="9"/>
      <c r="M2187" s="9"/>
      <c r="N2187" s="9"/>
    </row>
    <row r="2188" spans="5:14" x14ac:dyDescent="0.2">
      <c r="E2188" s="9"/>
      <c r="F2188" s="9"/>
      <c r="G2188" s="9"/>
      <c r="H2188" s="9"/>
      <c r="I2188" s="9"/>
      <c r="J2188" s="9"/>
      <c r="K2188" s="9"/>
      <c r="L2188" s="9"/>
      <c r="M2188" s="9"/>
      <c r="N2188" s="9"/>
    </row>
    <row r="2189" spans="5:14" x14ac:dyDescent="0.2">
      <c r="E2189" s="9"/>
      <c r="F2189" s="9"/>
      <c r="G2189" s="9"/>
      <c r="H2189" s="9"/>
      <c r="I2189" s="9"/>
      <c r="J2189" s="9"/>
      <c r="K2189" s="9"/>
      <c r="L2189" s="9"/>
      <c r="M2189" s="9"/>
      <c r="N2189" s="9"/>
    </row>
    <row r="2190" spans="5:14" x14ac:dyDescent="0.2">
      <c r="E2190" s="9"/>
      <c r="F2190" s="9"/>
      <c r="G2190" s="9"/>
      <c r="H2190" s="9"/>
      <c r="I2190" s="9"/>
      <c r="J2190" s="9"/>
      <c r="K2190" s="9"/>
      <c r="L2190" s="9"/>
      <c r="M2190" s="9"/>
      <c r="N2190" s="9"/>
    </row>
    <row r="2191" spans="5:14" x14ac:dyDescent="0.2">
      <c r="E2191" s="9"/>
      <c r="F2191" s="9"/>
      <c r="G2191" s="9"/>
      <c r="H2191" s="9"/>
      <c r="I2191" s="9"/>
      <c r="J2191" s="9"/>
      <c r="K2191" s="9"/>
      <c r="L2191" s="9"/>
      <c r="M2191" s="9"/>
      <c r="N2191" s="9"/>
    </row>
    <row r="2192" spans="5:14" x14ac:dyDescent="0.2">
      <c r="E2192" s="9"/>
      <c r="F2192" s="9"/>
      <c r="G2192" s="9"/>
      <c r="H2192" s="9"/>
      <c r="I2192" s="9"/>
      <c r="J2192" s="9"/>
      <c r="K2192" s="9"/>
      <c r="L2192" s="9"/>
      <c r="M2192" s="9"/>
      <c r="N2192" s="9"/>
    </row>
    <row r="2193" spans="5:14" x14ac:dyDescent="0.2">
      <c r="E2193" s="9"/>
      <c r="F2193" s="9"/>
      <c r="G2193" s="9"/>
      <c r="H2193" s="9"/>
      <c r="I2193" s="9"/>
      <c r="J2193" s="9"/>
      <c r="K2193" s="9"/>
      <c r="L2193" s="9"/>
      <c r="M2193" s="9"/>
      <c r="N2193" s="9"/>
    </row>
    <row r="2194" spans="5:14" x14ac:dyDescent="0.2">
      <c r="E2194" s="9"/>
      <c r="F2194" s="9"/>
      <c r="G2194" s="9"/>
      <c r="H2194" s="9"/>
      <c r="I2194" s="9"/>
      <c r="J2194" s="9"/>
      <c r="K2194" s="9"/>
      <c r="L2194" s="9"/>
      <c r="M2194" s="9"/>
      <c r="N2194" s="9"/>
    </row>
    <row r="2195" spans="5:14" x14ac:dyDescent="0.2">
      <c r="E2195" s="9"/>
      <c r="F2195" s="9"/>
      <c r="G2195" s="9"/>
      <c r="H2195" s="9"/>
      <c r="I2195" s="9"/>
      <c r="J2195" s="9"/>
      <c r="K2195" s="9"/>
      <c r="L2195" s="9"/>
      <c r="M2195" s="9"/>
      <c r="N2195" s="9"/>
    </row>
    <row r="2196" spans="5:14" x14ac:dyDescent="0.2">
      <c r="E2196" s="9"/>
      <c r="F2196" s="9"/>
      <c r="G2196" s="9"/>
      <c r="H2196" s="9"/>
      <c r="I2196" s="9"/>
      <c r="J2196" s="9"/>
      <c r="K2196" s="9"/>
      <c r="L2196" s="9"/>
      <c r="M2196" s="9"/>
      <c r="N2196" s="9"/>
    </row>
    <row r="2197" spans="5:14" x14ac:dyDescent="0.2">
      <c r="E2197" s="9"/>
      <c r="F2197" s="9"/>
      <c r="G2197" s="9"/>
      <c r="H2197" s="9"/>
      <c r="I2197" s="9"/>
      <c r="J2197" s="9"/>
      <c r="K2197" s="9"/>
      <c r="L2197" s="9"/>
      <c r="M2197" s="9"/>
      <c r="N2197" s="9"/>
    </row>
    <row r="2198" spans="5:14" x14ac:dyDescent="0.2">
      <c r="E2198" s="9"/>
      <c r="F2198" s="9"/>
      <c r="G2198" s="9"/>
      <c r="H2198" s="9"/>
      <c r="I2198" s="9"/>
      <c r="J2198" s="9"/>
      <c r="K2198" s="9"/>
      <c r="L2198" s="9"/>
      <c r="M2198" s="9"/>
      <c r="N2198" s="9"/>
    </row>
    <row r="2199" spans="5:14" x14ac:dyDescent="0.2">
      <c r="E2199" s="9"/>
      <c r="F2199" s="9"/>
      <c r="G2199" s="9"/>
      <c r="H2199" s="9"/>
      <c r="I2199" s="9"/>
      <c r="J2199" s="9"/>
      <c r="K2199" s="9"/>
      <c r="L2199" s="9"/>
      <c r="M2199" s="9"/>
      <c r="N2199" s="9"/>
    </row>
    <row r="2200" spans="5:14" x14ac:dyDescent="0.2">
      <c r="E2200" s="9"/>
      <c r="F2200" s="9"/>
      <c r="G2200" s="9"/>
      <c r="H2200" s="9"/>
      <c r="I2200" s="9"/>
      <c r="J2200" s="9"/>
      <c r="K2200" s="9"/>
      <c r="L2200" s="9"/>
      <c r="M2200" s="9"/>
      <c r="N2200" s="9"/>
    </row>
    <row r="2201" spans="5:14" x14ac:dyDescent="0.2">
      <c r="E2201" s="9"/>
      <c r="F2201" s="9"/>
      <c r="G2201" s="9"/>
      <c r="H2201" s="9"/>
      <c r="I2201" s="9"/>
      <c r="J2201" s="9"/>
      <c r="K2201" s="9"/>
      <c r="L2201" s="9"/>
      <c r="M2201" s="9"/>
      <c r="N2201" s="9"/>
    </row>
    <row r="2202" spans="5:14" x14ac:dyDescent="0.2">
      <c r="E2202" s="9"/>
      <c r="F2202" s="9"/>
      <c r="G2202" s="9"/>
      <c r="H2202" s="9"/>
      <c r="I2202" s="9"/>
      <c r="J2202" s="9"/>
      <c r="K2202" s="9"/>
      <c r="L2202" s="9"/>
      <c r="M2202" s="9"/>
      <c r="N2202" s="9"/>
    </row>
    <row r="2203" spans="5:14" x14ac:dyDescent="0.2">
      <c r="E2203" s="9"/>
      <c r="F2203" s="9"/>
      <c r="G2203" s="9"/>
      <c r="H2203" s="9"/>
      <c r="I2203" s="9"/>
      <c r="J2203" s="9"/>
      <c r="K2203" s="9"/>
      <c r="L2203" s="9"/>
      <c r="M2203" s="9"/>
      <c r="N2203" s="9"/>
    </row>
    <row r="2204" spans="5:14" x14ac:dyDescent="0.2">
      <c r="E2204" s="9"/>
      <c r="F2204" s="9"/>
      <c r="G2204" s="9"/>
      <c r="H2204" s="9"/>
      <c r="I2204" s="9"/>
      <c r="J2204" s="9"/>
      <c r="K2204" s="9"/>
      <c r="L2204" s="9"/>
      <c r="M2204" s="9"/>
      <c r="N2204" s="9"/>
    </row>
    <row r="2205" spans="5:14" x14ac:dyDescent="0.2">
      <c r="E2205" s="9"/>
      <c r="F2205" s="9"/>
      <c r="G2205" s="9"/>
      <c r="H2205" s="9"/>
      <c r="I2205" s="9"/>
      <c r="J2205" s="9"/>
      <c r="K2205" s="9"/>
      <c r="L2205" s="9"/>
      <c r="M2205" s="9"/>
      <c r="N2205" s="9"/>
    </row>
    <row r="2206" spans="5:14" x14ac:dyDescent="0.2">
      <c r="E2206" s="9"/>
      <c r="F2206" s="9"/>
      <c r="G2206" s="9"/>
      <c r="H2206" s="9"/>
      <c r="I2206" s="9"/>
      <c r="J2206" s="9"/>
      <c r="K2206" s="9"/>
      <c r="L2206" s="9"/>
      <c r="M2206" s="9"/>
      <c r="N2206" s="9"/>
    </row>
    <row r="2207" spans="5:14" x14ac:dyDescent="0.2">
      <c r="E2207" s="9"/>
      <c r="F2207" s="9"/>
      <c r="G2207" s="9"/>
      <c r="H2207" s="9"/>
      <c r="I2207" s="9"/>
      <c r="J2207" s="9"/>
      <c r="K2207" s="9"/>
      <c r="L2207" s="9"/>
      <c r="M2207" s="9"/>
      <c r="N2207" s="9"/>
    </row>
    <row r="2208" spans="5:14" x14ac:dyDescent="0.2">
      <c r="E2208" s="9"/>
      <c r="F2208" s="9"/>
      <c r="G2208" s="9"/>
      <c r="H2208" s="9"/>
      <c r="I2208" s="9"/>
      <c r="J2208" s="9"/>
      <c r="K2208" s="9"/>
      <c r="L2208" s="9"/>
      <c r="M2208" s="9"/>
      <c r="N2208" s="9"/>
    </row>
    <row r="2209" spans="5:14" x14ac:dyDescent="0.2">
      <c r="E2209" s="9"/>
      <c r="F2209" s="9"/>
      <c r="G2209" s="9"/>
      <c r="H2209" s="9"/>
      <c r="I2209" s="9"/>
      <c r="J2209" s="9"/>
      <c r="K2209" s="9"/>
      <c r="L2209" s="9"/>
      <c r="M2209" s="9"/>
      <c r="N2209" s="9"/>
    </row>
    <row r="2210" spans="5:14" x14ac:dyDescent="0.2">
      <c r="E2210" s="9"/>
      <c r="F2210" s="9"/>
      <c r="G2210" s="9"/>
      <c r="H2210" s="9"/>
      <c r="I2210" s="9"/>
      <c r="J2210" s="9"/>
      <c r="K2210" s="9"/>
      <c r="L2210" s="9"/>
      <c r="M2210" s="9"/>
      <c r="N2210" s="9"/>
    </row>
    <row r="2211" spans="5:14" x14ac:dyDescent="0.2">
      <c r="E2211" s="9"/>
      <c r="F2211" s="9"/>
      <c r="G2211" s="9"/>
      <c r="H2211" s="9"/>
      <c r="I2211" s="9"/>
      <c r="J2211" s="9"/>
      <c r="K2211" s="9"/>
      <c r="L2211" s="9"/>
      <c r="M2211" s="9"/>
      <c r="N2211" s="9"/>
    </row>
    <row r="2212" spans="5:14" x14ac:dyDescent="0.2">
      <c r="E2212" s="9"/>
      <c r="F2212" s="9"/>
      <c r="G2212" s="9"/>
      <c r="H2212" s="9"/>
      <c r="I2212" s="9"/>
      <c r="J2212" s="9"/>
      <c r="K2212" s="9"/>
      <c r="L2212" s="9"/>
      <c r="M2212" s="9"/>
      <c r="N2212" s="9"/>
    </row>
    <row r="2213" spans="5:14" x14ac:dyDescent="0.2">
      <c r="E2213" s="9"/>
      <c r="F2213" s="9"/>
      <c r="G2213" s="9"/>
      <c r="H2213" s="9"/>
      <c r="I2213" s="9"/>
      <c r="J2213" s="9"/>
      <c r="K2213" s="9"/>
      <c r="L2213" s="9"/>
      <c r="M2213" s="9"/>
      <c r="N2213" s="9"/>
    </row>
    <row r="2214" spans="5:14" x14ac:dyDescent="0.2">
      <c r="E2214" s="9"/>
      <c r="F2214" s="9"/>
      <c r="G2214" s="9"/>
      <c r="H2214" s="9"/>
      <c r="I2214" s="9"/>
      <c r="J2214" s="9"/>
      <c r="K2214" s="9"/>
      <c r="L2214" s="9"/>
      <c r="M2214" s="9"/>
      <c r="N2214" s="9"/>
    </row>
    <row r="2215" spans="5:14" x14ac:dyDescent="0.2">
      <c r="E2215" s="9"/>
      <c r="F2215" s="9"/>
      <c r="G2215" s="9"/>
      <c r="H2215" s="9"/>
      <c r="I2215" s="9"/>
      <c r="J2215" s="9"/>
      <c r="K2215" s="9"/>
      <c r="L2215" s="9"/>
      <c r="M2215" s="9"/>
      <c r="N2215" s="9"/>
    </row>
    <row r="2216" spans="5:14" x14ac:dyDescent="0.2">
      <c r="E2216" s="9"/>
      <c r="F2216" s="9"/>
      <c r="G2216" s="9"/>
      <c r="H2216" s="9"/>
      <c r="I2216" s="9"/>
      <c r="J2216" s="9"/>
      <c r="K2216" s="9"/>
      <c r="L2216" s="9"/>
      <c r="M2216" s="9"/>
      <c r="N2216" s="9"/>
    </row>
    <row r="2217" spans="5:14" x14ac:dyDescent="0.2">
      <c r="E2217" s="9"/>
      <c r="F2217" s="9"/>
      <c r="G2217" s="9"/>
      <c r="H2217" s="9"/>
      <c r="I2217" s="9"/>
      <c r="J2217" s="9"/>
      <c r="K2217" s="9"/>
      <c r="L2217" s="9"/>
      <c r="M2217" s="9"/>
      <c r="N2217" s="9"/>
    </row>
    <row r="2218" spans="5:14" x14ac:dyDescent="0.2">
      <c r="E2218" s="9"/>
      <c r="F2218" s="9"/>
      <c r="G2218" s="9"/>
      <c r="H2218" s="9"/>
      <c r="I2218" s="9"/>
      <c r="J2218" s="9"/>
      <c r="K2218" s="9"/>
      <c r="L2218" s="9"/>
      <c r="M2218" s="9"/>
      <c r="N2218" s="9"/>
    </row>
    <row r="2219" spans="5:14" x14ac:dyDescent="0.2">
      <c r="E2219" s="9"/>
      <c r="F2219" s="9"/>
      <c r="G2219" s="9"/>
      <c r="H2219" s="9"/>
      <c r="I2219" s="9"/>
      <c r="J2219" s="9"/>
      <c r="K2219" s="9"/>
      <c r="L2219" s="9"/>
      <c r="M2219" s="9"/>
      <c r="N2219" s="9"/>
    </row>
    <row r="2220" spans="5:14" x14ac:dyDescent="0.2">
      <c r="E2220" s="9"/>
      <c r="F2220" s="9"/>
      <c r="G2220" s="9"/>
      <c r="H2220" s="9"/>
      <c r="I2220" s="9"/>
      <c r="J2220" s="9"/>
      <c r="K2220" s="9"/>
      <c r="L2220" s="9"/>
      <c r="M2220" s="9"/>
      <c r="N2220" s="9"/>
    </row>
    <row r="2221" spans="5:14" x14ac:dyDescent="0.2">
      <c r="E2221" s="9"/>
      <c r="F2221" s="9"/>
      <c r="G2221" s="9"/>
      <c r="H2221" s="9"/>
      <c r="I2221" s="9"/>
      <c r="J2221" s="9"/>
      <c r="K2221" s="9"/>
      <c r="L2221" s="9"/>
      <c r="M2221" s="9"/>
      <c r="N2221" s="9"/>
    </row>
    <row r="2222" spans="5:14" x14ac:dyDescent="0.2">
      <c r="E2222" s="9"/>
      <c r="F2222" s="9"/>
      <c r="G2222" s="9"/>
      <c r="H2222" s="9"/>
      <c r="I2222" s="9"/>
      <c r="J2222" s="9"/>
      <c r="K2222" s="9"/>
      <c r="L2222" s="9"/>
      <c r="M2222" s="9"/>
      <c r="N2222" s="9"/>
    </row>
    <row r="2223" spans="5:14" x14ac:dyDescent="0.2">
      <c r="E2223" s="9"/>
      <c r="F2223" s="9"/>
      <c r="G2223" s="9"/>
      <c r="H2223" s="9"/>
      <c r="I2223" s="9"/>
      <c r="J2223" s="9"/>
      <c r="K2223" s="9"/>
      <c r="L2223" s="9"/>
      <c r="M2223" s="9"/>
      <c r="N2223" s="9"/>
    </row>
    <row r="2224" spans="5:14" x14ac:dyDescent="0.2">
      <c r="E2224" s="9"/>
      <c r="F2224" s="9"/>
      <c r="G2224" s="9"/>
      <c r="H2224" s="9"/>
      <c r="I2224" s="9"/>
      <c r="J2224" s="9"/>
      <c r="K2224" s="9"/>
      <c r="L2224" s="9"/>
      <c r="M2224" s="9"/>
      <c r="N2224" s="9"/>
    </row>
    <row r="2225" spans="5:14" x14ac:dyDescent="0.2">
      <c r="E2225" s="9"/>
      <c r="F2225" s="9"/>
      <c r="G2225" s="9"/>
      <c r="H2225" s="9"/>
      <c r="I2225" s="9"/>
      <c r="J2225" s="9"/>
      <c r="K2225" s="9"/>
      <c r="L2225" s="9"/>
      <c r="M2225" s="9"/>
      <c r="N2225" s="9"/>
    </row>
    <row r="2226" spans="5:14" x14ac:dyDescent="0.2">
      <c r="E2226" s="9"/>
      <c r="F2226" s="9"/>
      <c r="G2226" s="9"/>
      <c r="H2226" s="9"/>
      <c r="I2226" s="9"/>
      <c r="J2226" s="9"/>
      <c r="K2226" s="9"/>
      <c r="L2226" s="9"/>
      <c r="M2226" s="9"/>
      <c r="N2226" s="9"/>
    </row>
    <row r="2227" spans="5:14" x14ac:dyDescent="0.2">
      <c r="E2227" s="9"/>
      <c r="F2227" s="9"/>
      <c r="G2227" s="9"/>
      <c r="H2227" s="9"/>
      <c r="I2227" s="9"/>
      <c r="J2227" s="9"/>
      <c r="K2227" s="9"/>
      <c r="L2227" s="9"/>
      <c r="M2227" s="9"/>
      <c r="N2227" s="9"/>
    </row>
    <row r="2228" spans="5:14" x14ac:dyDescent="0.2">
      <c r="E2228" s="9"/>
      <c r="F2228" s="9"/>
      <c r="G2228" s="9"/>
      <c r="H2228" s="9"/>
      <c r="I2228" s="9"/>
      <c r="J2228" s="9"/>
      <c r="K2228" s="9"/>
      <c r="L2228" s="9"/>
      <c r="M2228" s="9"/>
      <c r="N2228" s="9"/>
    </row>
    <row r="2229" spans="5:14" x14ac:dyDescent="0.2">
      <c r="E2229" s="9"/>
      <c r="F2229" s="9"/>
      <c r="G2229" s="9"/>
      <c r="H2229" s="9"/>
      <c r="I2229" s="9"/>
      <c r="J2229" s="9"/>
      <c r="K2229" s="9"/>
      <c r="L2229" s="9"/>
      <c r="M2229" s="9"/>
      <c r="N2229" s="9"/>
    </row>
    <row r="2230" spans="5:14" x14ac:dyDescent="0.2">
      <c r="E2230" s="9"/>
      <c r="F2230" s="9"/>
      <c r="G2230" s="9"/>
      <c r="H2230" s="9"/>
      <c r="I2230" s="9"/>
      <c r="J2230" s="9"/>
      <c r="K2230" s="9"/>
      <c r="L2230" s="9"/>
      <c r="M2230" s="9"/>
      <c r="N2230" s="9"/>
    </row>
    <row r="2231" spans="5:14" x14ac:dyDescent="0.2">
      <c r="E2231" s="9"/>
      <c r="F2231" s="9"/>
      <c r="G2231" s="9"/>
      <c r="H2231" s="9"/>
      <c r="I2231" s="9"/>
      <c r="J2231" s="9"/>
      <c r="K2231" s="9"/>
      <c r="L2231" s="9"/>
      <c r="M2231" s="9"/>
      <c r="N2231" s="9"/>
    </row>
    <row r="2232" spans="5:14" x14ac:dyDescent="0.2">
      <c r="E2232" s="9"/>
      <c r="F2232" s="9"/>
      <c r="G2232" s="9"/>
      <c r="H2232" s="9"/>
      <c r="I2232" s="9"/>
      <c r="J2232" s="9"/>
      <c r="K2232" s="9"/>
      <c r="L2232" s="9"/>
      <c r="M2232" s="9"/>
      <c r="N2232" s="9"/>
    </row>
    <row r="2233" spans="5:14" x14ac:dyDescent="0.2">
      <c r="E2233" s="9"/>
      <c r="F2233" s="9"/>
      <c r="G2233" s="9"/>
      <c r="H2233" s="9"/>
      <c r="I2233" s="9"/>
      <c r="J2233" s="9"/>
      <c r="K2233" s="9"/>
      <c r="L2233" s="9"/>
      <c r="M2233" s="9"/>
      <c r="N2233" s="9"/>
    </row>
    <row r="2234" spans="5:14" x14ac:dyDescent="0.2">
      <c r="E2234" s="9"/>
      <c r="F2234" s="9"/>
      <c r="G2234" s="9"/>
      <c r="H2234" s="9"/>
      <c r="I2234" s="9"/>
      <c r="J2234" s="9"/>
      <c r="K2234" s="9"/>
      <c r="L2234" s="9"/>
      <c r="M2234" s="9"/>
      <c r="N2234" s="9"/>
    </row>
    <row r="2235" spans="5:14" x14ac:dyDescent="0.2">
      <c r="E2235" s="9"/>
      <c r="F2235" s="9"/>
      <c r="G2235" s="9"/>
      <c r="H2235" s="9"/>
      <c r="I2235" s="9"/>
      <c r="J2235" s="9"/>
      <c r="K2235" s="9"/>
      <c r="L2235" s="9"/>
      <c r="M2235" s="9"/>
      <c r="N2235" s="9"/>
    </row>
    <row r="2236" spans="5:14" x14ac:dyDescent="0.2">
      <c r="E2236" s="9"/>
      <c r="F2236" s="9"/>
      <c r="G2236" s="9"/>
      <c r="H2236" s="9"/>
      <c r="I2236" s="9"/>
      <c r="J2236" s="9"/>
      <c r="K2236" s="9"/>
      <c r="L2236" s="9"/>
      <c r="M2236" s="9"/>
      <c r="N2236" s="9"/>
    </row>
    <row r="2237" spans="5:14" x14ac:dyDescent="0.2">
      <c r="E2237" s="9"/>
      <c r="F2237" s="9"/>
      <c r="G2237" s="9"/>
      <c r="H2237" s="9"/>
      <c r="I2237" s="9"/>
      <c r="J2237" s="9"/>
      <c r="K2237" s="9"/>
      <c r="L2237" s="9"/>
      <c r="M2237" s="9"/>
      <c r="N2237" s="9"/>
    </row>
    <row r="2238" spans="5:14" x14ac:dyDescent="0.2">
      <c r="E2238" s="9"/>
      <c r="F2238" s="9"/>
      <c r="G2238" s="9"/>
      <c r="H2238" s="9"/>
      <c r="I2238" s="9"/>
      <c r="J2238" s="9"/>
      <c r="K2238" s="9"/>
      <c r="L2238" s="9"/>
      <c r="M2238" s="9"/>
      <c r="N2238" s="9"/>
    </row>
    <row r="2239" spans="5:14" x14ac:dyDescent="0.2">
      <c r="E2239" s="9"/>
      <c r="F2239" s="9"/>
      <c r="G2239" s="9"/>
      <c r="H2239" s="9"/>
      <c r="I2239" s="9"/>
      <c r="J2239" s="9"/>
      <c r="K2239" s="9"/>
      <c r="L2239" s="9"/>
      <c r="M2239" s="9"/>
      <c r="N2239" s="9"/>
    </row>
    <row r="2240" spans="5:14" x14ac:dyDescent="0.2">
      <c r="E2240" s="9"/>
      <c r="F2240" s="9"/>
      <c r="G2240" s="9"/>
      <c r="H2240" s="9"/>
      <c r="I2240" s="9"/>
      <c r="J2240" s="9"/>
      <c r="K2240" s="9"/>
      <c r="L2240" s="9"/>
      <c r="M2240" s="9"/>
      <c r="N2240" s="9"/>
    </row>
    <row r="2241" spans="5:14" x14ac:dyDescent="0.2">
      <c r="E2241" s="9"/>
      <c r="F2241" s="9"/>
      <c r="G2241" s="9"/>
      <c r="H2241" s="9"/>
      <c r="I2241" s="9"/>
      <c r="J2241" s="9"/>
      <c r="K2241" s="9"/>
      <c r="L2241" s="9"/>
      <c r="M2241" s="9"/>
      <c r="N2241" s="9"/>
    </row>
    <row r="2242" spans="5:14" x14ac:dyDescent="0.2">
      <c r="E2242" s="9"/>
      <c r="F2242" s="9"/>
      <c r="G2242" s="9"/>
      <c r="H2242" s="9"/>
      <c r="I2242" s="9"/>
      <c r="J2242" s="9"/>
      <c r="K2242" s="9"/>
      <c r="L2242" s="9"/>
      <c r="M2242" s="9"/>
      <c r="N2242" s="9"/>
    </row>
    <row r="2243" spans="5:14" x14ac:dyDescent="0.2">
      <c r="E2243" s="9"/>
      <c r="F2243" s="9"/>
      <c r="G2243" s="9"/>
      <c r="H2243" s="9"/>
      <c r="I2243" s="9"/>
      <c r="J2243" s="9"/>
      <c r="K2243" s="9"/>
      <c r="L2243" s="9"/>
      <c r="M2243" s="9"/>
      <c r="N2243" s="9"/>
    </row>
    <row r="2244" spans="5:14" x14ac:dyDescent="0.2">
      <c r="E2244" s="9"/>
      <c r="F2244" s="9"/>
      <c r="G2244" s="9"/>
      <c r="H2244" s="9"/>
      <c r="I2244" s="9"/>
      <c r="J2244" s="9"/>
      <c r="K2244" s="9"/>
      <c r="L2244" s="9"/>
      <c r="M2244" s="9"/>
      <c r="N2244" s="9"/>
    </row>
    <row r="2245" spans="5:14" x14ac:dyDescent="0.2">
      <c r="E2245" s="9"/>
      <c r="F2245" s="9"/>
      <c r="G2245" s="9"/>
      <c r="H2245" s="9"/>
      <c r="I2245" s="9"/>
      <c r="J2245" s="9"/>
      <c r="K2245" s="9"/>
      <c r="L2245" s="9"/>
      <c r="M2245" s="9"/>
      <c r="N2245" s="9"/>
    </row>
    <row r="2246" spans="5:14" x14ac:dyDescent="0.2">
      <c r="E2246" s="9"/>
      <c r="F2246" s="9"/>
      <c r="G2246" s="9"/>
      <c r="H2246" s="9"/>
      <c r="I2246" s="9"/>
      <c r="J2246" s="9"/>
      <c r="K2246" s="9"/>
      <c r="L2246" s="9"/>
      <c r="M2246" s="9"/>
      <c r="N2246" s="9"/>
    </row>
    <row r="2247" spans="5:14" x14ac:dyDescent="0.2">
      <c r="E2247" s="9"/>
      <c r="F2247" s="9"/>
      <c r="G2247" s="9"/>
      <c r="H2247" s="9"/>
      <c r="I2247" s="9"/>
      <c r="J2247" s="9"/>
      <c r="K2247" s="9"/>
      <c r="L2247" s="9"/>
      <c r="M2247" s="9"/>
      <c r="N2247" s="9"/>
    </row>
    <row r="2248" spans="5:14" x14ac:dyDescent="0.2">
      <c r="E2248" s="9"/>
      <c r="F2248" s="9"/>
      <c r="G2248" s="9"/>
      <c r="H2248" s="9"/>
      <c r="I2248" s="9"/>
      <c r="J2248" s="9"/>
      <c r="K2248" s="9"/>
      <c r="L2248" s="9"/>
      <c r="M2248" s="9"/>
      <c r="N2248" s="9"/>
    </row>
    <row r="2249" spans="5:14" x14ac:dyDescent="0.2">
      <c r="E2249" s="9"/>
      <c r="F2249" s="9"/>
      <c r="G2249" s="9"/>
      <c r="H2249" s="9"/>
      <c r="I2249" s="9"/>
      <c r="J2249" s="9"/>
      <c r="K2249" s="9"/>
      <c r="L2249" s="9"/>
      <c r="M2249" s="9"/>
      <c r="N2249" s="9"/>
    </row>
    <row r="2250" spans="5:14" x14ac:dyDescent="0.2">
      <c r="E2250" s="9"/>
      <c r="F2250" s="9"/>
      <c r="G2250" s="9"/>
      <c r="H2250" s="9"/>
      <c r="I2250" s="9"/>
      <c r="J2250" s="9"/>
      <c r="K2250" s="9"/>
      <c r="L2250" s="9"/>
      <c r="M2250" s="9"/>
      <c r="N2250" s="9"/>
    </row>
    <row r="2251" spans="5:14" x14ac:dyDescent="0.2">
      <c r="E2251" s="9"/>
      <c r="F2251" s="9"/>
      <c r="G2251" s="9"/>
      <c r="H2251" s="9"/>
      <c r="I2251" s="9"/>
      <c r="J2251" s="9"/>
      <c r="K2251" s="9"/>
      <c r="L2251" s="9"/>
      <c r="M2251" s="9"/>
      <c r="N2251" s="9"/>
    </row>
    <row r="2252" spans="5:14" x14ac:dyDescent="0.2">
      <c r="E2252" s="9"/>
      <c r="F2252" s="9"/>
      <c r="G2252" s="9"/>
      <c r="H2252" s="9"/>
      <c r="I2252" s="9"/>
      <c r="J2252" s="9"/>
      <c r="K2252" s="9"/>
      <c r="L2252" s="9"/>
      <c r="M2252" s="9"/>
      <c r="N2252" s="9"/>
    </row>
    <row r="2253" spans="5:14" x14ac:dyDescent="0.2">
      <c r="E2253" s="9"/>
      <c r="F2253" s="9"/>
      <c r="G2253" s="9"/>
      <c r="H2253" s="9"/>
      <c r="I2253" s="9"/>
      <c r="J2253" s="9"/>
      <c r="K2253" s="9"/>
      <c r="L2253" s="9"/>
      <c r="M2253" s="9"/>
      <c r="N2253" s="9"/>
    </row>
    <row r="2254" spans="5:14" x14ac:dyDescent="0.2">
      <c r="E2254" s="9"/>
      <c r="F2254" s="9"/>
      <c r="G2254" s="9"/>
      <c r="H2254" s="9"/>
      <c r="I2254" s="9"/>
      <c r="J2254" s="9"/>
      <c r="K2254" s="9"/>
      <c r="L2254" s="9"/>
      <c r="M2254" s="9"/>
      <c r="N2254" s="9"/>
    </row>
    <row r="2255" spans="5:14" x14ac:dyDescent="0.2">
      <c r="E2255" s="9"/>
      <c r="F2255" s="9"/>
      <c r="G2255" s="9"/>
      <c r="H2255" s="9"/>
      <c r="I2255" s="9"/>
      <c r="J2255" s="9"/>
      <c r="K2255" s="9"/>
      <c r="L2255" s="9"/>
      <c r="M2255" s="9"/>
      <c r="N2255" s="9"/>
    </row>
    <row r="2256" spans="5:14" x14ac:dyDescent="0.2">
      <c r="E2256" s="9"/>
      <c r="F2256" s="9"/>
      <c r="G2256" s="9"/>
      <c r="H2256" s="9"/>
      <c r="I2256" s="9"/>
      <c r="J2256" s="9"/>
      <c r="K2256" s="9"/>
      <c r="L2256" s="9"/>
      <c r="M2256" s="9"/>
      <c r="N2256" s="9"/>
    </row>
    <row r="2257" spans="5:14" x14ac:dyDescent="0.2">
      <c r="E2257" s="9"/>
      <c r="F2257" s="9"/>
      <c r="G2257" s="9"/>
      <c r="H2257" s="9"/>
      <c r="I2257" s="9"/>
      <c r="J2257" s="9"/>
      <c r="K2257" s="9"/>
      <c r="L2257" s="9"/>
      <c r="M2257" s="9"/>
      <c r="N2257" s="9"/>
    </row>
    <row r="2258" spans="5:14" x14ac:dyDescent="0.2">
      <c r="E2258" s="9"/>
      <c r="F2258" s="9"/>
      <c r="G2258" s="9"/>
      <c r="H2258" s="9"/>
      <c r="I2258" s="9"/>
      <c r="J2258" s="9"/>
      <c r="K2258" s="9"/>
      <c r="L2258" s="9"/>
      <c r="M2258" s="9"/>
      <c r="N2258" s="9"/>
    </row>
    <row r="2259" spans="5:14" x14ac:dyDescent="0.2">
      <c r="E2259" s="9"/>
      <c r="F2259" s="9"/>
      <c r="G2259" s="9"/>
      <c r="H2259" s="9"/>
      <c r="I2259" s="9"/>
      <c r="J2259" s="9"/>
      <c r="K2259" s="9"/>
      <c r="L2259" s="9"/>
      <c r="M2259" s="9"/>
      <c r="N2259" s="9"/>
    </row>
    <row r="2260" spans="5:14" x14ac:dyDescent="0.2">
      <c r="E2260" s="9"/>
      <c r="F2260" s="9"/>
      <c r="G2260" s="9"/>
      <c r="H2260" s="9"/>
      <c r="I2260" s="9"/>
      <c r="J2260" s="9"/>
      <c r="K2260" s="9"/>
      <c r="L2260" s="9"/>
      <c r="M2260" s="9"/>
      <c r="N2260" s="9"/>
    </row>
    <row r="2261" spans="5:14" x14ac:dyDescent="0.2">
      <c r="E2261" s="9"/>
      <c r="F2261" s="9"/>
      <c r="G2261" s="9"/>
      <c r="H2261" s="9"/>
      <c r="I2261" s="9"/>
      <c r="J2261" s="9"/>
      <c r="K2261" s="9"/>
      <c r="L2261" s="9"/>
      <c r="M2261" s="9"/>
      <c r="N2261" s="9"/>
    </row>
    <row r="2262" spans="5:14" x14ac:dyDescent="0.2">
      <c r="E2262" s="9"/>
      <c r="F2262" s="9"/>
      <c r="G2262" s="9"/>
      <c r="H2262" s="9"/>
      <c r="I2262" s="9"/>
      <c r="J2262" s="9"/>
      <c r="K2262" s="9"/>
      <c r="L2262" s="9"/>
      <c r="M2262" s="9"/>
      <c r="N2262" s="9"/>
    </row>
    <row r="2263" spans="5:14" x14ac:dyDescent="0.2">
      <c r="E2263" s="9"/>
      <c r="F2263" s="9"/>
      <c r="G2263" s="9"/>
      <c r="H2263" s="9"/>
      <c r="I2263" s="9"/>
      <c r="J2263" s="9"/>
      <c r="K2263" s="9"/>
      <c r="L2263" s="9"/>
      <c r="M2263" s="9"/>
      <c r="N2263" s="9"/>
    </row>
    <row r="2264" spans="5:14" x14ac:dyDescent="0.2">
      <c r="E2264" s="9"/>
      <c r="F2264" s="9"/>
      <c r="G2264" s="9"/>
      <c r="H2264" s="9"/>
      <c r="I2264" s="9"/>
      <c r="J2264" s="9"/>
      <c r="K2264" s="9"/>
      <c r="L2264" s="9"/>
      <c r="M2264" s="9"/>
      <c r="N2264" s="9"/>
    </row>
    <row r="2265" spans="5:14" x14ac:dyDescent="0.2">
      <c r="E2265" s="9"/>
      <c r="F2265" s="9"/>
      <c r="G2265" s="9"/>
      <c r="H2265" s="9"/>
      <c r="I2265" s="9"/>
      <c r="J2265" s="9"/>
      <c r="K2265" s="9"/>
      <c r="L2265" s="9"/>
      <c r="M2265" s="9"/>
      <c r="N2265" s="9"/>
    </row>
    <row r="2266" spans="5:14" x14ac:dyDescent="0.2">
      <c r="E2266" s="9"/>
      <c r="F2266" s="9"/>
      <c r="G2266" s="9"/>
      <c r="H2266" s="9"/>
      <c r="I2266" s="9"/>
      <c r="J2266" s="9"/>
      <c r="K2266" s="9"/>
      <c r="L2266" s="9"/>
      <c r="M2266" s="9"/>
      <c r="N2266" s="9"/>
    </row>
    <row r="2267" spans="5:14" x14ac:dyDescent="0.2">
      <c r="E2267" s="9"/>
      <c r="F2267" s="9"/>
      <c r="G2267" s="9"/>
      <c r="H2267" s="9"/>
      <c r="I2267" s="9"/>
      <c r="J2267" s="9"/>
      <c r="K2267" s="9"/>
      <c r="L2267" s="9"/>
      <c r="M2267" s="9"/>
      <c r="N2267" s="9"/>
    </row>
    <row r="2268" spans="5:14" x14ac:dyDescent="0.2">
      <c r="E2268" s="9"/>
      <c r="F2268" s="9"/>
      <c r="G2268" s="9"/>
      <c r="H2268" s="9"/>
      <c r="I2268" s="9"/>
      <c r="J2268" s="9"/>
      <c r="K2268" s="9"/>
      <c r="L2268" s="9"/>
      <c r="M2268" s="9"/>
      <c r="N2268" s="9"/>
    </row>
    <row r="2269" spans="5:14" x14ac:dyDescent="0.2">
      <c r="E2269" s="9"/>
      <c r="F2269" s="9"/>
      <c r="G2269" s="9"/>
      <c r="H2269" s="9"/>
      <c r="I2269" s="9"/>
      <c r="J2269" s="9"/>
      <c r="K2269" s="9"/>
      <c r="L2269" s="9"/>
      <c r="M2269" s="9"/>
      <c r="N2269" s="9"/>
    </row>
    <row r="2270" spans="5:14" x14ac:dyDescent="0.2">
      <c r="E2270" s="9"/>
      <c r="F2270" s="9"/>
      <c r="G2270" s="9"/>
      <c r="H2270" s="9"/>
      <c r="I2270" s="9"/>
      <c r="J2270" s="9"/>
      <c r="K2270" s="9"/>
      <c r="L2270" s="9"/>
      <c r="M2270" s="9"/>
      <c r="N2270" s="9"/>
    </row>
    <row r="2271" spans="5:14" x14ac:dyDescent="0.2">
      <c r="E2271" s="9"/>
      <c r="F2271" s="9"/>
      <c r="G2271" s="9"/>
      <c r="H2271" s="9"/>
      <c r="I2271" s="9"/>
      <c r="J2271" s="9"/>
      <c r="K2271" s="9"/>
      <c r="L2271" s="9"/>
      <c r="M2271" s="9"/>
      <c r="N2271" s="9"/>
    </row>
    <row r="2272" spans="5:14" x14ac:dyDescent="0.2">
      <c r="E2272" s="9"/>
      <c r="F2272" s="9"/>
      <c r="G2272" s="9"/>
      <c r="H2272" s="9"/>
      <c r="I2272" s="9"/>
      <c r="J2272" s="9"/>
      <c r="K2272" s="9"/>
      <c r="L2272" s="9"/>
      <c r="M2272" s="9"/>
      <c r="N2272" s="9"/>
    </row>
    <row r="2273" spans="5:14" x14ac:dyDescent="0.2">
      <c r="E2273" s="9"/>
      <c r="F2273" s="9"/>
      <c r="G2273" s="9"/>
      <c r="H2273" s="9"/>
      <c r="I2273" s="9"/>
      <c r="J2273" s="9"/>
      <c r="K2273" s="9"/>
      <c r="L2273" s="9"/>
      <c r="M2273" s="9"/>
      <c r="N2273" s="9"/>
    </row>
    <row r="2274" spans="5:14" x14ac:dyDescent="0.2">
      <c r="E2274" s="9"/>
      <c r="F2274" s="9"/>
      <c r="G2274" s="9"/>
      <c r="H2274" s="9"/>
      <c r="I2274" s="9"/>
      <c r="J2274" s="9"/>
      <c r="K2274" s="9"/>
      <c r="L2274" s="9"/>
      <c r="M2274" s="9"/>
      <c r="N2274" s="9"/>
    </row>
    <row r="2275" spans="5:14" x14ac:dyDescent="0.2">
      <c r="E2275" s="9"/>
      <c r="F2275" s="9"/>
      <c r="G2275" s="9"/>
      <c r="H2275" s="9"/>
      <c r="I2275" s="9"/>
      <c r="J2275" s="9"/>
      <c r="K2275" s="9"/>
      <c r="L2275" s="9"/>
      <c r="M2275" s="9"/>
      <c r="N2275" s="9"/>
    </row>
    <row r="2276" spans="5:14" x14ac:dyDescent="0.2">
      <c r="E2276" s="9"/>
      <c r="F2276" s="9"/>
      <c r="G2276" s="9"/>
      <c r="H2276" s="9"/>
      <c r="I2276" s="9"/>
      <c r="J2276" s="9"/>
      <c r="K2276" s="9"/>
      <c r="L2276" s="9"/>
      <c r="M2276" s="9"/>
      <c r="N2276" s="9"/>
    </row>
    <row r="2277" spans="5:14" x14ac:dyDescent="0.2">
      <c r="E2277" s="9"/>
      <c r="F2277" s="9"/>
      <c r="G2277" s="9"/>
      <c r="H2277" s="9"/>
      <c r="I2277" s="9"/>
      <c r="J2277" s="9"/>
      <c r="K2277" s="9"/>
      <c r="L2277" s="9"/>
      <c r="M2277" s="9"/>
      <c r="N2277" s="9"/>
    </row>
    <row r="2278" spans="5:14" x14ac:dyDescent="0.2">
      <c r="E2278" s="9"/>
      <c r="F2278" s="9"/>
      <c r="G2278" s="9"/>
      <c r="H2278" s="9"/>
      <c r="I2278" s="9"/>
      <c r="J2278" s="9"/>
      <c r="K2278" s="9"/>
      <c r="L2278" s="9"/>
      <c r="M2278" s="9"/>
      <c r="N2278" s="9"/>
    </row>
    <row r="2279" spans="5:14" x14ac:dyDescent="0.2">
      <c r="E2279" s="9"/>
      <c r="F2279" s="9"/>
      <c r="G2279" s="9"/>
      <c r="H2279" s="9"/>
      <c r="I2279" s="9"/>
      <c r="J2279" s="9"/>
      <c r="K2279" s="9"/>
      <c r="L2279" s="9"/>
      <c r="M2279" s="9"/>
      <c r="N2279" s="9"/>
    </row>
    <row r="2280" spans="5:14" x14ac:dyDescent="0.2">
      <c r="E2280" s="9"/>
      <c r="F2280" s="9"/>
      <c r="G2280" s="9"/>
      <c r="H2280" s="9"/>
      <c r="I2280" s="9"/>
      <c r="J2280" s="9"/>
      <c r="K2280" s="9"/>
      <c r="L2280" s="9"/>
      <c r="M2280" s="9"/>
      <c r="N2280" s="9"/>
    </row>
    <row r="2281" spans="5:14" x14ac:dyDescent="0.2">
      <c r="E2281" s="9"/>
      <c r="F2281" s="9"/>
      <c r="G2281" s="9"/>
      <c r="H2281" s="9"/>
      <c r="I2281" s="9"/>
      <c r="J2281" s="9"/>
      <c r="K2281" s="9"/>
      <c r="L2281" s="9"/>
      <c r="M2281" s="9"/>
      <c r="N2281" s="9"/>
    </row>
    <row r="2282" spans="5:14" x14ac:dyDescent="0.2">
      <c r="E2282" s="9"/>
      <c r="F2282" s="9"/>
      <c r="G2282" s="9"/>
      <c r="H2282" s="9"/>
      <c r="I2282" s="9"/>
      <c r="J2282" s="9"/>
      <c r="K2282" s="9"/>
      <c r="L2282" s="9"/>
      <c r="M2282" s="9"/>
      <c r="N2282" s="9"/>
    </row>
    <row r="2283" spans="5:14" x14ac:dyDescent="0.2">
      <c r="E2283" s="9"/>
      <c r="F2283" s="9"/>
      <c r="G2283" s="9"/>
      <c r="H2283" s="9"/>
      <c r="I2283" s="9"/>
      <c r="J2283" s="9"/>
      <c r="K2283" s="9"/>
      <c r="L2283" s="9"/>
      <c r="M2283" s="9"/>
      <c r="N2283" s="9"/>
    </row>
    <row r="2284" spans="5:14" x14ac:dyDescent="0.2">
      <c r="E2284" s="9"/>
      <c r="F2284" s="9"/>
      <c r="G2284" s="9"/>
      <c r="H2284" s="9"/>
      <c r="I2284" s="9"/>
      <c r="J2284" s="9"/>
      <c r="K2284" s="9"/>
      <c r="L2284" s="9"/>
      <c r="M2284" s="9"/>
      <c r="N2284" s="9"/>
    </row>
    <row r="2285" spans="5:14" x14ac:dyDescent="0.2">
      <c r="E2285" s="9"/>
      <c r="F2285" s="9"/>
      <c r="G2285" s="9"/>
      <c r="H2285" s="9"/>
      <c r="I2285" s="9"/>
      <c r="J2285" s="9"/>
      <c r="K2285" s="9"/>
      <c r="L2285" s="9"/>
      <c r="M2285" s="9"/>
      <c r="N2285" s="9"/>
    </row>
    <row r="2286" spans="5:14" x14ac:dyDescent="0.2">
      <c r="E2286" s="9"/>
      <c r="F2286" s="9"/>
      <c r="G2286" s="9"/>
      <c r="H2286" s="9"/>
      <c r="I2286" s="9"/>
      <c r="J2286" s="9"/>
      <c r="K2286" s="9"/>
      <c r="L2286" s="9"/>
      <c r="M2286" s="9"/>
      <c r="N2286" s="9"/>
    </row>
    <row r="2287" spans="5:14" x14ac:dyDescent="0.2">
      <c r="E2287" s="9"/>
      <c r="F2287" s="9"/>
      <c r="G2287" s="9"/>
      <c r="H2287" s="9"/>
      <c r="I2287" s="9"/>
      <c r="J2287" s="9"/>
      <c r="K2287" s="9"/>
      <c r="L2287" s="9"/>
      <c r="M2287" s="9"/>
      <c r="N2287" s="9"/>
    </row>
    <row r="2288" spans="5:14" x14ac:dyDescent="0.2">
      <c r="E2288" s="9"/>
      <c r="F2288" s="9"/>
      <c r="G2288" s="9"/>
      <c r="H2288" s="9"/>
      <c r="I2288" s="9"/>
      <c r="J2288" s="9"/>
      <c r="K2288" s="9"/>
      <c r="L2288" s="9"/>
      <c r="M2288" s="9"/>
      <c r="N2288" s="9"/>
    </row>
    <row r="2289" spans="5:14" x14ac:dyDescent="0.2">
      <c r="E2289" s="9"/>
      <c r="F2289" s="9"/>
      <c r="G2289" s="9"/>
      <c r="H2289" s="9"/>
      <c r="I2289" s="9"/>
      <c r="J2289" s="9"/>
      <c r="K2289" s="9"/>
      <c r="L2289" s="9"/>
      <c r="M2289" s="9"/>
      <c r="N2289" s="9"/>
    </row>
    <row r="2290" spans="5:14" x14ac:dyDescent="0.2">
      <c r="E2290" s="9"/>
      <c r="F2290" s="9"/>
      <c r="G2290" s="9"/>
      <c r="H2290" s="9"/>
      <c r="I2290" s="9"/>
      <c r="J2290" s="9"/>
      <c r="K2290" s="9"/>
      <c r="L2290" s="9"/>
      <c r="M2290" s="9"/>
      <c r="N2290" s="9"/>
    </row>
    <row r="2291" spans="5:14" x14ac:dyDescent="0.2">
      <c r="E2291" s="9"/>
      <c r="F2291" s="9"/>
      <c r="G2291" s="9"/>
      <c r="H2291" s="9"/>
      <c r="I2291" s="9"/>
      <c r="J2291" s="9"/>
      <c r="K2291" s="9"/>
      <c r="L2291" s="9"/>
      <c r="M2291" s="9"/>
      <c r="N2291" s="9"/>
    </row>
    <row r="2292" spans="5:14" x14ac:dyDescent="0.2">
      <c r="E2292" s="9"/>
      <c r="F2292" s="9"/>
      <c r="G2292" s="9"/>
      <c r="H2292" s="9"/>
      <c r="I2292" s="9"/>
      <c r="J2292" s="9"/>
      <c r="K2292" s="9"/>
      <c r="L2292" s="9"/>
      <c r="M2292" s="9"/>
      <c r="N2292" s="9"/>
    </row>
    <row r="2293" spans="5:14" x14ac:dyDescent="0.2">
      <c r="E2293" s="9"/>
      <c r="F2293" s="9"/>
      <c r="G2293" s="9"/>
      <c r="H2293" s="9"/>
      <c r="I2293" s="9"/>
      <c r="J2293" s="9"/>
      <c r="K2293" s="9"/>
      <c r="L2293" s="9"/>
      <c r="M2293" s="9"/>
      <c r="N2293" s="9"/>
    </row>
    <row r="2294" spans="5:14" x14ac:dyDescent="0.2">
      <c r="E2294" s="9"/>
      <c r="F2294" s="9"/>
      <c r="G2294" s="9"/>
      <c r="H2294" s="9"/>
      <c r="I2294" s="9"/>
      <c r="J2294" s="9"/>
      <c r="K2294" s="9"/>
      <c r="L2294" s="9"/>
      <c r="M2294" s="9"/>
      <c r="N2294" s="9"/>
    </row>
    <row r="2295" spans="5:14" x14ac:dyDescent="0.2">
      <c r="E2295" s="9"/>
      <c r="F2295" s="9"/>
      <c r="G2295" s="9"/>
      <c r="H2295" s="9"/>
      <c r="I2295" s="9"/>
      <c r="J2295" s="9"/>
      <c r="K2295" s="9"/>
      <c r="L2295" s="9"/>
      <c r="M2295" s="9"/>
      <c r="N2295" s="9"/>
    </row>
    <row r="2296" spans="5:14" x14ac:dyDescent="0.2">
      <c r="E2296" s="9"/>
      <c r="F2296" s="9"/>
      <c r="G2296" s="9"/>
      <c r="H2296" s="9"/>
      <c r="I2296" s="9"/>
      <c r="J2296" s="9"/>
      <c r="K2296" s="9"/>
      <c r="L2296" s="9"/>
      <c r="M2296" s="9"/>
      <c r="N2296" s="9"/>
    </row>
    <row r="2297" spans="5:14" x14ac:dyDescent="0.2">
      <c r="E2297" s="9"/>
      <c r="F2297" s="9"/>
      <c r="G2297" s="9"/>
      <c r="H2297" s="9"/>
      <c r="I2297" s="9"/>
      <c r="J2297" s="9"/>
      <c r="K2297" s="9"/>
      <c r="L2297" s="9"/>
      <c r="M2297" s="9"/>
      <c r="N2297" s="9"/>
    </row>
    <row r="2298" spans="5:14" x14ac:dyDescent="0.2">
      <c r="E2298" s="9"/>
      <c r="F2298" s="9"/>
      <c r="G2298" s="9"/>
      <c r="H2298" s="9"/>
      <c r="I2298" s="9"/>
      <c r="J2298" s="9"/>
      <c r="K2298" s="9"/>
      <c r="L2298" s="9"/>
      <c r="M2298" s="9"/>
      <c r="N2298" s="9"/>
    </row>
    <row r="2299" spans="5:14" x14ac:dyDescent="0.2">
      <c r="E2299" s="9"/>
      <c r="F2299" s="9"/>
      <c r="G2299" s="9"/>
      <c r="H2299" s="9"/>
      <c r="I2299" s="9"/>
      <c r="J2299" s="9"/>
      <c r="K2299" s="9"/>
      <c r="L2299" s="9"/>
      <c r="M2299" s="9"/>
      <c r="N2299" s="9"/>
    </row>
    <row r="2300" spans="5:14" x14ac:dyDescent="0.2">
      <c r="E2300" s="9"/>
      <c r="F2300" s="9"/>
      <c r="G2300" s="9"/>
      <c r="H2300" s="9"/>
      <c r="I2300" s="9"/>
      <c r="J2300" s="9"/>
      <c r="K2300" s="9"/>
      <c r="L2300" s="9"/>
      <c r="M2300" s="9"/>
      <c r="N2300" s="9"/>
    </row>
    <row r="2301" spans="5:14" x14ac:dyDescent="0.2">
      <c r="E2301" s="9"/>
      <c r="F2301" s="9"/>
      <c r="G2301" s="9"/>
      <c r="H2301" s="9"/>
      <c r="I2301" s="9"/>
      <c r="J2301" s="9"/>
      <c r="K2301" s="9"/>
      <c r="L2301" s="9"/>
      <c r="M2301" s="9"/>
      <c r="N2301" s="9"/>
    </row>
    <row r="2302" spans="5:14" x14ac:dyDescent="0.2">
      <c r="E2302" s="9"/>
      <c r="F2302" s="9"/>
      <c r="G2302" s="9"/>
      <c r="H2302" s="9"/>
      <c r="I2302" s="9"/>
      <c r="J2302" s="9"/>
      <c r="K2302" s="9"/>
      <c r="L2302" s="9"/>
      <c r="M2302" s="9"/>
      <c r="N2302" s="9"/>
    </row>
    <row r="2303" spans="5:14" x14ac:dyDescent="0.2">
      <c r="E2303" s="9"/>
      <c r="F2303" s="9"/>
      <c r="G2303" s="9"/>
      <c r="H2303" s="9"/>
      <c r="I2303" s="9"/>
      <c r="J2303" s="9"/>
      <c r="K2303" s="9"/>
      <c r="L2303" s="9"/>
      <c r="M2303" s="9"/>
      <c r="N2303" s="9"/>
    </row>
    <row r="2304" spans="5:14" x14ac:dyDescent="0.2">
      <c r="E2304" s="9"/>
      <c r="F2304" s="9"/>
      <c r="G2304" s="9"/>
      <c r="H2304" s="9"/>
      <c r="I2304" s="9"/>
      <c r="J2304" s="9"/>
      <c r="K2304" s="9"/>
      <c r="L2304" s="9"/>
      <c r="M2304" s="9"/>
      <c r="N2304" s="9"/>
    </row>
    <row r="2305" spans="5:14" x14ac:dyDescent="0.2">
      <c r="E2305" s="9"/>
      <c r="F2305" s="9"/>
      <c r="G2305" s="9"/>
      <c r="H2305" s="9"/>
      <c r="I2305" s="9"/>
      <c r="J2305" s="9"/>
      <c r="K2305" s="9"/>
      <c r="L2305" s="9"/>
      <c r="M2305" s="9"/>
      <c r="N2305" s="9"/>
    </row>
    <row r="2306" spans="5:14" x14ac:dyDescent="0.2">
      <c r="E2306" s="9"/>
      <c r="F2306" s="9"/>
      <c r="G2306" s="9"/>
      <c r="H2306" s="9"/>
      <c r="I2306" s="9"/>
      <c r="J2306" s="9"/>
      <c r="K2306" s="9"/>
      <c r="L2306" s="9"/>
      <c r="M2306" s="9"/>
      <c r="N2306" s="9"/>
    </row>
    <row r="2307" spans="5:14" x14ac:dyDescent="0.2">
      <c r="E2307" s="9"/>
      <c r="F2307" s="9"/>
      <c r="G2307" s="9"/>
      <c r="H2307" s="9"/>
      <c r="I2307" s="9"/>
      <c r="J2307" s="9"/>
      <c r="K2307" s="9"/>
      <c r="L2307" s="9"/>
      <c r="M2307" s="9"/>
      <c r="N2307" s="9"/>
    </row>
    <row r="2308" spans="5:14" x14ac:dyDescent="0.2">
      <c r="E2308" s="9"/>
      <c r="F2308" s="9"/>
      <c r="G2308" s="9"/>
      <c r="H2308" s="9"/>
      <c r="I2308" s="9"/>
      <c r="J2308" s="9"/>
      <c r="K2308" s="9"/>
      <c r="L2308" s="9"/>
      <c r="M2308" s="9"/>
      <c r="N2308" s="9"/>
    </row>
    <row r="2309" spans="5:14" x14ac:dyDescent="0.2">
      <c r="E2309" s="9"/>
      <c r="F2309" s="9"/>
      <c r="G2309" s="9"/>
      <c r="H2309" s="9"/>
      <c r="I2309" s="9"/>
      <c r="J2309" s="9"/>
      <c r="K2309" s="9"/>
      <c r="L2309" s="9"/>
      <c r="M2309" s="9"/>
      <c r="N2309" s="9"/>
    </row>
    <row r="2310" spans="5:14" x14ac:dyDescent="0.2">
      <c r="E2310" s="9"/>
      <c r="F2310" s="9"/>
      <c r="G2310" s="9"/>
      <c r="H2310" s="9"/>
      <c r="I2310" s="9"/>
      <c r="J2310" s="9"/>
      <c r="K2310" s="9"/>
      <c r="L2310" s="9"/>
      <c r="M2310" s="9"/>
      <c r="N2310" s="9"/>
    </row>
    <row r="2311" spans="5:14" x14ac:dyDescent="0.2">
      <c r="E2311" s="9"/>
      <c r="F2311" s="9"/>
      <c r="G2311" s="9"/>
      <c r="H2311" s="9"/>
      <c r="I2311" s="9"/>
      <c r="J2311" s="9"/>
      <c r="K2311" s="9"/>
      <c r="L2311" s="9"/>
      <c r="M2311" s="9"/>
      <c r="N2311" s="9"/>
    </row>
    <row r="2312" spans="5:14" x14ac:dyDescent="0.2">
      <c r="E2312" s="9"/>
      <c r="F2312" s="9"/>
      <c r="G2312" s="9"/>
      <c r="H2312" s="9"/>
      <c r="I2312" s="9"/>
      <c r="J2312" s="9"/>
      <c r="K2312" s="9"/>
      <c r="L2312" s="9"/>
      <c r="M2312" s="9"/>
      <c r="N2312" s="9"/>
    </row>
    <row r="2313" spans="5:14" x14ac:dyDescent="0.2">
      <c r="E2313" s="9"/>
      <c r="F2313" s="9"/>
      <c r="G2313" s="9"/>
      <c r="H2313" s="9"/>
      <c r="I2313" s="9"/>
      <c r="J2313" s="9"/>
      <c r="K2313" s="9"/>
      <c r="L2313" s="9"/>
      <c r="M2313" s="9"/>
      <c r="N2313" s="9"/>
    </row>
    <row r="2314" spans="5:14" x14ac:dyDescent="0.2">
      <c r="E2314" s="9"/>
      <c r="F2314" s="9"/>
      <c r="G2314" s="9"/>
      <c r="H2314" s="9"/>
      <c r="I2314" s="9"/>
      <c r="J2314" s="9"/>
      <c r="K2314" s="9"/>
      <c r="L2314" s="9"/>
      <c r="M2314" s="9"/>
      <c r="N2314" s="9"/>
    </row>
    <row r="2315" spans="5:14" x14ac:dyDescent="0.2">
      <c r="E2315" s="9"/>
      <c r="F2315" s="9"/>
      <c r="G2315" s="9"/>
      <c r="H2315" s="9"/>
      <c r="I2315" s="9"/>
      <c r="J2315" s="9"/>
      <c r="K2315" s="9"/>
      <c r="L2315" s="9"/>
      <c r="M2315" s="9"/>
      <c r="N2315" s="9"/>
    </row>
    <row r="2316" spans="5:14" x14ac:dyDescent="0.2">
      <c r="E2316" s="9"/>
      <c r="F2316" s="9"/>
      <c r="G2316" s="9"/>
      <c r="H2316" s="9"/>
      <c r="I2316" s="9"/>
      <c r="J2316" s="9"/>
      <c r="K2316" s="9"/>
      <c r="L2316" s="9"/>
      <c r="M2316" s="9"/>
      <c r="N2316" s="9"/>
    </row>
    <row r="2317" spans="5:14" x14ac:dyDescent="0.2">
      <c r="E2317" s="9"/>
      <c r="F2317" s="9"/>
      <c r="G2317" s="9"/>
      <c r="H2317" s="9"/>
      <c r="I2317" s="9"/>
      <c r="J2317" s="9"/>
      <c r="K2317" s="9"/>
      <c r="L2317" s="9"/>
      <c r="M2317" s="9"/>
      <c r="N2317" s="9"/>
    </row>
    <row r="2318" spans="5:14" x14ac:dyDescent="0.2">
      <c r="E2318" s="9"/>
      <c r="F2318" s="9"/>
      <c r="G2318" s="9"/>
      <c r="H2318" s="9"/>
      <c r="I2318" s="9"/>
      <c r="J2318" s="9"/>
      <c r="K2318" s="9"/>
      <c r="L2318" s="9"/>
      <c r="M2318" s="9"/>
      <c r="N2318" s="9"/>
    </row>
    <row r="2319" spans="5:14" x14ac:dyDescent="0.2">
      <c r="E2319" s="9"/>
      <c r="F2319" s="9"/>
      <c r="G2319" s="9"/>
      <c r="H2319" s="9"/>
      <c r="I2319" s="9"/>
      <c r="J2319" s="9"/>
      <c r="K2319" s="9"/>
      <c r="L2319" s="9"/>
      <c r="M2319" s="9"/>
      <c r="N2319" s="9"/>
    </row>
    <row r="2320" spans="5:14" x14ac:dyDescent="0.2">
      <c r="E2320" s="9"/>
      <c r="F2320" s="9"/>
      <c r="G2320" s="9"/>
      <c r="H2320" s="9"/>
      <c r="I2320" s="9"/>
      <c r="J2320" s="9"/>
      <c r="K2320" s="9"/>
      <c r="L2320" s="9"/>
      <c r="M2320" s="9"/>
      <c r="N2320" s="9"/>
    </row>
    <row r="2321" spans="5:14" x14ac:dyDescent="0.2">
      <c r="E2321" s="9"/>
      <c r="F2321" s="9"/>
      <c r="G2321" s="9"/>
      <c r="H2321" s="9"/>
      <c r="I2321" s="9"/>
      <c r="J2321" s="9"/>
      <c r="K2321" s="9"/>
      <c r="L2321" s="9"/>
      <c r="M2321" s="9"/>
      <c r="N2321" s="9"/>
    </row>
    <row r="2322" spans="5:14" x14ac:dyDescent="0.2">
      <c r="E2322" s="9"/>
      <c r="F2322" s="9"/>
      <c r="G2322" s="9"/>
      <c r="H2322" s="9"/>
      <c r="I2322" s="9"/>
      <c r="J2322" s="9"/>
      <c r="K2322" s="9"/>
      <c r="L2322" s="9"/>
      <c r="M2322" s="9"/>
      <c r="N2322" s="9"/>
    </row>
    <row r="2323" spans="5:14" x14ac:dyDescent="0.2">
      <c r="E2323" s="9"/>
      <c r="F2323" s="9"/>
      <c r="G2323" s="9"/>
      <c r="H2323" s="9"/>
      <c r="I2323" s="9"/>
      <c r="J2323" s="9"/>
      <c r="K2323" s="9"/>
      <c r="L2323" s="9"/>
      <c r="M2323" s="9"/>
      <c r="N2323" s="9"/>
    </row>
    <row r="2324" spans="5:14" x14ac:dyDescent="0.2">
      <c r="E2324" s="9"/>
      <c r="F2324" s="9"/>
      <c r="G2324" s="9"/>
      <c r="H2324" s="9"/>
      <c r="I2324" s="9"/>
      <c r="J2324" s="9"/>
      <c r="K2324" s="9"/>
      <c r="L2324" s="9"/>
      <c r="M2324" s="9"/>
      <c r="N2324" s="9"/>
    </row>
    <row r="2325" spans="5:14" x14ac:dyDescent="0.2">
      <c r="E2325" s="9"/>
      <c r="F2325" s="9"/>
      <c r="G2325" s="9"/>
      <c r="H2325" s="9"/>
      <c r="I2325" s="9"/>
      <c r="J2325" s="9"/>
      <c r="K2325" s="9"/>
      <c r="L2325" s="9"/>
      <c r="M2325" s="9"/>
      <c r="N2325" s="9"/>
    </row>
    <row r="2326" spans="5:14" x14ac:dyDescent="0.2">
      <c r="E2326" s="9"/>
      <c r="F2326" s="9"/>
      <c r="G2326" s="9"/>
      <c r="H2326" s="9"/>
      <c r="I2326" s="9"/>
      <c r="J2326" s="9"/>
      <c r="K2326" s="9"/>
      <c r="L2326" s="9"/>
      <c r="M2326" s="9"/>
      <c r="N2326" s="9"/>
    </row>
    <row r="2327" spans="5:14" x14ac:dyDescent="0.2">
      <c r="E2327" s="9"/>
      <c r="F2327" s="9"/>
      <c r="G2327" s="9"/>
      <c r="H2327" s="9"/>
      <c r="I2327" s="9"/>
      <c r="J2327" s="9"/>
      <c r="K2327" s="9"/>
      <c r="L2327" s="9"/>
      <c r="M2327" s="9"/>
      <c r="N2327" s="9"/>
    </row>
    <row r="2328" spans="5:14" x14ac:dyDescent="0.2">
      <c r="E2328" s="9"/>
      <c r="F2328" s="9"/>
      <c r="G2328" s="9"/>
      <c r="H2328" s="9"/>
      <c r="I2328" s="9"/>
      <c r="J2328" s="9"/>
      <c r="K2328" s="9"/>
      <c r="L2328" s="9"/>
      <c r="M2328" s="9"/>
      <c r="N2328" s="9"/>
    </row>
    <row r="2329" spans="5:14" x14ac:dyDescent="0.2">
      <c r="E2329" s="9"/>
      <c r="F2329" s="9"/>
      <c r="G2329" s="9"/>
      <c r="H2329" s="9"/>
      <c r="I2329" s="9"/>
      <c r="J2329" s="9"/>
      <c r="K2329" s="9"/>
      <c r="L2329" s="9"/>
      <c r="M2329" s="9"/>
      <c r="N2329" s="9"/>
    </row>
    <row r="2330" spans="5:14" x14ac:dyDescent="0.2">
      <c r="E2330" s="9"/>
      <c r="F2330" s="9"/>
      <c r="G2330" s="9"/>
      <c r="H2330" s="9"/>
      <c r="I2330" s="9"/>
      <c r="J2330" s="9"/>
      <c r="K2330" s="9"/>
      <c r="L2330" s="9"/>
      <c r="M2330" s="9"/>
      <c r="N2330" s="9"/>
    </row>
    <row r="2331" spans="5:14" x14ac:dyDescent="0.2">
      <c r="E2331" s="9"/>
      <c r="F2331" s="9"/>
      <c r="G2331" s="9"/>
      <c r="H2331" s="9"/>
      <c r="I2331" s="9"/>
      <c r="J2331" s="9"/>
      <c r="K2331" s="9"/>
      <c r="L2331" s="9"/>
      <c r="M2331" s="9"/>
      <c r="N2331" s="9"/>
    </row>
    <row r="2332" spans="5:14" x14ac:dyDescent="0.2">
      <c r="E2332" s="9"/>
      <c r="F2332" s="9"/>
      <c r="G2332" s="9"/>
      <c r="H2332" s="9"/>
      <c r="I2332" s="9"/>
      <c r="J2332" s="9"/>
      <c r="K2332" s="9"/>
      <c r="L2332" s="9"/>
      <c r="M2332" s="9"/>
      <c r="N2332" s="9"/>
    </row>
    <row r="2333" spans="5:14" x14ac:dyDescent="0.2">
      <c r="E2333" s="9"/>
      <c r="F2333" s="9"/>
      <c r="G2333" s="9"/>
      <c r="H2333" s="9"/>
      <c r="I2333" s="9"/>
      <c r="J2333" s="9"/>
      <c r="K2333" s="9"/>
      <c r="L2333" s="9"/>
      <c r="M2333" s="9"/>
      <c r="N2333" s="9"/>
    </row>
    <row r="2334" spans="5:14" x14ac:dyDescent="0.2">
      <c r="E2334" s="9"/>
      <c r="F2334" s="9"/>
      <c r="G2334" s="9"/>
      <c r="H2334" s="9"/>
      <c r="I2334" s="9"/>
      <c r="J2334" s="9"/>
      <c r="K2334" s="9"/>
      <c r="L2334" s="9"/>
      <c r="M2334" s="9"/>
      <c r="N2334" s="9"/>
    </row>
    <row r="2335" spans="5:14" x14ac:dyDescent="0.2">
      <c r="E2335" s="9"/>
      <c r="F2335" s="9"/>
      <c r="G2335" s="9"/>
      <c r="H2335" s="9"/>
      <c r="I2335" s="9"/>
      <c r="J2335" s="9"/>
      <c r="K2335" s="9"/>
      <c r="L2335" s="9"/>
      <c r="M2335" s="9"/>
      <c r="N2335" s="9"/>
    </row>
    <row r="2336" spans="5:14" x14ac:dyDescent="0.2">
      <c r="E2336" s="9"/>
      <c r="F2336" s="9"/>
      <c r="G2336" s="9"/>
      <c r="H2336" s="9"/>
      <c r="I2336" s="9"/>
      <c r="J2336" s="9"/>
      <c r="K2336" s="9"/>
      <c r="L2336" s="9"/>
      <c r="M2336" s="9"/>
      <c r="N2336" s="9"/>
    </row>
    <row r="2337" spans="5:14" x14ac:dyDescent="0.2">
      <c r="E2337" s="9"/>
      <c r="F2337" s="9"/>
      <c r="G2337" s="9"/>
      <c r="H2337" s="9"/>
      <c r="I2337" s="9"/>
      <c r="J2337" s="9"/>
      <c r="K2337" s="9"/>
      <c r="L2337" s="9"/>
      <c r="M2337" s="9"/>
      <c r="N2337" s="9"/>
    </row>
    <row r="2338" spans="5:14" x14ac:dyDescent="0.2">
      <c r="E2338" s="9"/>
      <c r="F2338" s="9"/>
      <c r="G2338" s="9"/>
      <c r="H2338" s="9"/>
      <c r="I2338" s="9"/>
      <c r="J2338" s="9"/>
      <c r="K2338" s="9"/>
      <c r="L2338" s="9"/>
      <c r="M2338" s="9"/>
      <c r="N2338" s="9"/>
    </row>
    <row r="2339" spans="5:14" x14ac:dyDescent="0.2">
      <c r="E2339" s="9"/>
      <c r="F2339" s="9"/>
      <c r="G2339" s="9"/>
      <c r="H2339" s="9"/>
      <c r="I2339" s="9"/>
      <c r="J2339" s="9"/>
      <c r="K2339" s="9"/>
      <c r="L2339" s="9"/>
      <c r="M2339" s="9"/>
      <c r="N2339" s="9"/>
    </row>
    <row r="2340" spans="5:14" x14ac:dyDescent="0.2">
      <c r="E2340" s="9"/>
      <c r="F2340" s="9"/>
      <c r="G2340" s="9"/>
      <c r="H2340" s="9"/>
      <c r="I2340" s="9"/>
      <c r="J2340" s="9"/>
      <c r="K2340" s="9"/>
      <c r="L2340" s="9"/>
      <c r="M2340" s="9"/>
      <c r="N2340" s="9"/>
    </row>
    <row r="2341" spans="5:14" x14ac:dyDescent="0.2">
      <c r="E2341" s="9"/>
      <c r="F2341" s="9"/>
      <c r="G2341" s="9"/>
      <c r="H2341" s="9"/>
      <c r="I2341" s="9"/>
      <c r="J2341" s="9"/>
      <c r="K2341" s="9"/>
      <c r="L2341" s="9"/>
      <c r="M2341" s="9"/>
      <c r="N2341" s="9"/>
    </row>
    <row r="2342" spans="5:14" x14ac:dyDescent="0.2">
      <c r="E2342" s="9"/>
      <c r="F2342" s="9"/>
      <c r="G2342" s="9"/>
      <c r="H2342" s="9"/>
      <c r="I2342" s="9"/>
      <c r="J2342" s="9"/>
      <c r="K2342" s="9"/>
      <c r="L2342" s="9"/>
      <c r="M2342" s="9"/>
      <c r="N2342" s="9"/>
    </row>
    <row r="2343" spans="5:14" x14ac:dyDescent="0.2">
      <c r="E2343" s="9"/>
      <c r="F2343" s="9"/>
      <c r="G2343" s="9"/>
      <c r="H2343" s="9"/>
      <c r="I2343" s="9"/>
      <c r="J2343" s="9"/>
      <c r="K2343" s="9"/>
      <c r="L2343" s="9"/>
      <c r="M2343" s="9"/>
      <c r="N2343" s="9"/>
    </row>
    <row r="2344" spans="5:14" x14ac:dyDescent="0.2">
      <c r="E2344" s="9"/>
      <c r="F2344" s="9"/>
      <c r="G2344" s="9"/>
      <c r="H2344" s="9"/>
      <c r="I2344" s="9"/>
      <c r="J2344" s="9"/>
      <c r="K2344" s="9"/>
      <c r="L2344" s="9"/>
      <c r="M2344" s="9"/>
      <c r="N2344" s="9"/>
    </row>
    <row r="2345" spans="5:14" x14ac:dyDescent="0.2">
      <c r="E2345" s="9"/>
      <c r="F2345" s="9"/>
      <c r="G2345" s="9"/>
      <c r="H2345" s="9"/>
      <c r="I2345" s="9"/>
      <c r="J2345" s="9"/>
      <c r="K2345" s="9"/>
      <c r="L2345" s="9"/>
      <c r="M2345" s="9"/>
      <c r="N2345" s="9"/>
    </row>
    <row r="2346" spans="5:14" x14ac:dyDescent="0.2">
      <c r="E2346" s="9"/>
      <c r="F2346" s="9"/>
      <c r="G2346" s="9"/>
      <c r="H2346" s="9"/>
      <c r="I2346" s="9"/>
      <c r="J2346" s="9"/>
      <c r="K2346" s="9"/>
      <c r="L2346" s="9"/>
      <c r="M2346" s="9"/>
      <c r="N2346" s="9"/>
    </row>
    <row r="2347" spans="5:14" x14ac:dyDescent="0.2">
      <c r="E2347" s="9"/>
      <c r="F2347" s="9"/>
      <c r="G2347" s="9"/>
      <c r="H2347" s="9"/>
      <c r="I2347" s="9"/>
      <c r="J2347" s="9"/>
      <c r="K2347" s="9"/>
      <c r="L2347" s="9"/>
      <c r="M2347" s="9"/>
      <c r="N2347" s="9"/>
    </row>
    <row r="2348" spans="5:14" x14ac:dyDescent="0.2">
      <c r="E2348" s="9"/>
      <c r="F2348" s="9"/>
      <c r="G2348" s="9"/>
      <c r="H2348" s="9"/>
      <c r="I2348" s="9"/>
      <c r="J2348" s="9"/>
      <c r="K2348" s="9"/>
      <c r="L2348" s="9"/>
      <c r="M2348" s="9"/>
      <c r="N2348" s="9"/>
    </row>
    <row r="2349" spans="5:14" x14ac:dyDescent="0.2">
      <c r="E2349" s="9"/>
      <c r="F2349" s="9"/>
      <c r="G2349" s="9"/>
      <c r="H2349" s="9"/>
      <c r="I2349" s="9"/>
      <c r="J2349" s="9"/>
      <c r="K2349" s="9"/>
      <c r="L2349" s="9"/>
      <c r="M2349" s="9"/>
      <c r="N2349" s="9"/>
    </row>
    <row r="2350" spans="5:14" x14ac:dyDescent="0.2">
      <c r="E2350" s="9"/>
      <c r="F2350" s="9"/>
      <c r="G2350" s="9"/>
      <c r="H2350" s="9"/>
      <c r="I2350" s="9"/>
      <c r="J2350" s="9"/>
      <c r="K2350" s="9"/>
      <c r="L2350" s="9"/>
      <c r="M2350" s="9"/>
      <c r="N2350" s="9"/>
    </row>
    <row r="2351" spans="5:14" x14ac:dyDescent="0.2">
      <c r="E2351" s="9"/>
      <c r="F2351" s="9"/>
      <c r="G2351" s="9"/>
      <c r="H2351" s="9"/>
      <c r="I2351" s="9"/>
      <c r="J2351" s="9"/>
      <c r="K2351" s="9"/>
      <c r="L2351" s="9"/>
      <c r="M2351" s="9"/>
      <c r="N2351" s="9"/>
    </row>
    <row r="2352" spans="5:14" x14ac:dyDescent="0.2">
      <c r="E2352" s="9"/>
      <c r="F2352" s="9"/>
      <c r="G2352" s="9"/>
      <c r="H2352" s="9"/>
      <c r="I2352" s="9"/>
      <c r="J2352" s="9"/>
      <c r="K2352" s="9"/>
      <c r="L2352" s="9"/>
      <c r="M2352" s="9"/>
      <c r="N2352" s="9"/>
    </row>
    <row r="2353" spans="5:14" x14ac:dyDescent="0.2">
      <c r="E2353" s="9"/>
      <c r="F2353" s="9"/>
      <c r="G2353" s="9"/>
      <c r="H2353" s="9"/>
      <c r="I2353" s="9"/>
      <c r="J2353" s="9"/>
      <c r="K2353" s="9"/>
      <c r="L2353" s="9"/>
      <c r="M2353" s="9"/>
      <c r="N2353" s="9"/>
    </row>
    <row r="2354" spans="5:14" x14ac:dyDescent="0.2">
      <c r="E2354" s="9"/>
      <c r="F2354" s="9"/>
      <c r="G2354" s="9"/>
      <c r="H2354" s="9"/>
      <c r="I2354" s="9"/>
      <c r="J2354" s="9"/>
      <c r="K2354" s="9"/>
      <c r="L2354" s="9"/>
      <c r="M2354" s="9"/>
      <c r="N2354" s="9"/>
    </row>
    <row r="2355" spans="5:14" x14ac:dyDescent="0.2">
      <c r="E2355" s="9"/>
      <c r="F2355" s="9"/>
      <c r="G2355" s="9"/>
      <c r="H2355" s="9"/>
      <c r="I2355" s="9"/>
      <c r="J2355" s="9"/>
      <c r="K2355" s="9"/>
      <c r="L2355" s="9"/>
      <c r="M2355" s="9"/>
      <c r="N2355" s="9"/>
    </row>
    <row r="2356" spans="5:14" x14ac:dyDescent="0.2">
      <c r="E2356" s="9"/>
      <c r="F2356" s="9"/>
      <c r="G2356" s="9"/>
      <c r="H2356" s="9"/>
      <c r="I2356" s="9"/>
      <c r="J2356" s="9"/>
      <c r="K2356" s="9"/>
      <c r="L2356" s="9"/>
      <c r="M2356" s="9"/>
      <c r="N2356" s="9"/>
    </row>
    <row r="2357" spans="5:14" x14ac:dyDescent="0.2">
      <c r="E2357" s="9"/>
      <c r="F2357" s="9"/>
      <c r="G2357" s="9"/>
      <c r="H2357" s="9"/>
      <c r="I2357" s="9"/>
      <c r="J2357" s="9"/>
      <c r="K2357" s="9"/>
      <c r="L2357" s="9"/>
      <c r="M2357" s="9"/>
      <c r="N2357" s="9"/>
    </row>
    <row r="2358" spans="5:14" x14ac:dyDescent="0.2">
      <c r="E2358" s="9"/>
      <c r="F2358" s="9"/>
      <c r="G2358" s="9"/>
      <c r="H2358" s="9"/>
      <c r="I2358" s="9"/>
      <c r="J2358" s="9"/>
      <c r="K2358" s="9"/>
      <c r="L2358" s="9"/>
      <c r="M2358" s="9"/>
      <c r="N2358" s="9"/>
    </row>
    <row r="2359" spans="5:14" x14ac:dyDescent="0.2">
      <c r="E2359" s="9"/>
      <c r="F2359" s="9"/>
      <c r="G2359" s="9"/>
      <c r="H2359" s="9"/>
      <c r="I2359" s="9"/>
      <c r="J2359" s="9"/>
      <c r="K2359" s="9"/>
      <c r="L2359" s="9"/>
      <c r="M2359" s="9"/>
      <c r="N2359" s="9"/>
    </row>
    <row r="2360" spans="5:14" x14ac:dyDescent="0.2">
      <c r="E2360" s="9"/>
      <c r="F2360" s="9"/>
      <c r="G2360" s="9"/>
      <c r="H2360" s="9"/>
      <c r="I2360" s="9"/>
      <c r="J2360" s="9"/>
      <c r="K2360" s="9"/>
      <c r="L2360" s="9"/>
      <c r="M2360" s="9"/>
      <c r="N2360" s="9"/>
    </row>
    <row r="2361" spans="5:14" x14ac:dyDescent="0.2">
      <c r="E2361" s="9"/>
      <c r="F2361" s="9"/>
      <c r="G2361" s="9"/>
      <c r="H2361" s="9"/>
      <c r="I2361" s="9"/>
      <c r="J2361" s="9"/>
      <c r="K2361" s="9"/>
      <c r="L2361" s="9"/>
      <c r="M2361" s="9"/>
      <c r="N2361" s="9"/>
    </row>
    <row r="2362" spans="5:14" x14ac:dyDescent="0.2">
      <c r="E2362" s="9"/>
      <c r="F2362" s="9"/>
      <c r="G2362" s="9"/>
      <c r="H2362" s="9"/>
      <c r="I2362" s="9"/>
      <c r="J2362" s="9"/>
      <c r="K2362" s="9"/>
      <c r="L2362" s="9"/>
      <c r="M2362" s="9"/>
      <c r="N2362" s="9"/>
    </row>
    <row r="2363" spans="5:14" x14ac:dyDescent="0.2">
      <c r="E2363" s="9"/>
      <c r="F2363" s="9"/>
      <c r="G2363" s="9"/>
      <c r="H2363" s="9"/>
      <c r="I2363" s="9"/>
      <c r="J2363" s="9"/>
      <c r="K2363" s="9"/>
      <c r="L2363" s="9"/>
      <c r="M2363" s="9"/>
      <c r="N2363" s="9"/>
    </row>
    <row r="2364" spans="5:14" x14ac:dyDescent="0.2">
      <c r="E2364" s="9"/>
      <c r="F2364" s="9"/>
      <c r="G2364" s="9"/>
      <c r="H2364" s="9"/>
      <c r="I2364" s="9"/>
      <c r="J2364" s="9"/>
      <c r="K2364" s="9"/>
      <c r="L2364" s="9"/>
      <c r="M2364" s="9"/>
      <c r="N2364" s="9"/>
    </row>
    <row r="2365" spans="5:14" x14ac:dyDescent="0.2">
      <c r="E2365" s="9"/>
      <c r="F2365" s="9"/>
      <c r="G2365" s="9"/>
      <c r="H2365" s="9"/>
      <c r="I2365" s="9"/>
      <c r="J2365" s="9"/>
      <c r="K2365" s="9"/>
      <c r="L2365" s="9"/>
      <c r="M2365" s="9"/>
      <c r="N2365" s="9"/>
    </row>
    <row r="2366" spans="5:14" x14ac:dyDescent="0.2">
      <c r="E2366" s="9"/>
      <c r="F2366" s="9"/>
      <c r="G2366" s="9"/>
      <c r="H2366" s="9"/>
      <c r="I2366" s="9"/>
      <c r="J2366" s="9"/>
      <c r="K2366" s="9"/>
      <c r="L2366" s="9"/>
      <c r="M2366" s="9"/>
      <c r="N2366" s="9"/>
    </row>
    <row r="2367" spans="5:14" x14ac:dyDescent="0.2">
      <c r="E2367" s="9"/>
      <c r="F2367" s="9"/>
      <c r="G2367" s="9"/>
      <c r="H2367" s="9"/>
      <c r="I2367" s="9"/>
      <c r="J2367" s="9"/>
      <c r="K2367" s="9"/>
      <c r="L2367" s="9"/>
      <c r="M2367" s="9"/>
      <c r="N2367" s="9"/>
    </row>
    <row r="2368" spans="5:14" x14ac:dyDescent="0.2">
      <c r="E2368" s="9"/>
      <c r="F2368" s="9"/>
      <c r="G2368" s="9"/>
      <c r="H2368" s="9"/>
      <c r="I2368" s="9"/>
      <c r="J2368" s="9"/>
      <c r="K2368" s="9"/>
      <c r="L2368" s="9"/>
      <c r="M2368" s="9"/>
      <c r="N2368" s="9"/>
    </row>
    <row r="2369" spans="5:14" x14ac:dyDescent="0.2">
      <c r="E2369" s="9"/>
      <c r="F2369" s="9"/>
      <c r="G2369" s="9"/>
      <c r="H2369" s="9"/>
      <c r="I2369" s="9"/>
      <c r="J2369" s="9"/>
      <c r="K2369" s="9"/>
      <c r="L2369" s="9"/>
      <c r="M2369" s="9"/>
      <c r="N2369" s="9"/>
    </row>
    <row r="2370" spans="5:14" x14ac:dyDescent="0.2">
      <c r="E2370" s="9"/>
      <c r="F2370" s="9"/>
      <c r="G2370" s="9"/>
      <c r="H2370" s="9"/>
      <c r="I2370" s="9"/>
      <c r="J2370" s="9"/>
      <c r="K2370" s="9"/>
      <c r="L2370" s="9"/>
      <c r="M2370" s="9"/>
      <c r="N2370" s="9"/>
    </row>
    <row r="2371" spans="5:14" x14ac:dyDescent="0.2">
      <c r="E2371" s="9"/>
      <c r="F2371" s="9"/>
      <c r="G2371" s="9"/>
      <c r="H2371" s="9"/>
      <c r="I2371" s="9"/>
      <c r="J2371" s="9"/>
      <c r="K2371" s="9"/>
      <c r="L2371" s="9"/>
      <c r="M2371" s="9"/>
      <c r="N2371" s="9"/>
    </row>
    <row r="2372" spans="5:14" x14ac:dyDescent="0.2">
      <c r="E2372" s="9"/>
      <c r="F2372" s="9"/>
      <c r="G2372" s="9"/>
      <c r="H2372" s="9"/>
      <c r="I2372" s="9"/>
      <c r="J2372" s="9"/>
      <c r="K2372" s="9"/>
      <c r="L2372" s="9"/>
      <c r="M2372" s="9"/>
      <c r="N2372" s="9"/>
    </row>
    <row r="2373" spans="5:14" x14ac:dyDescent="0.2">
      <c r="E2373" s="9"/>
      <c r="F2373" s="9"/>
      <c r="G2373" s="9"/>
      <c r="H2373" s="9"/>
      <c r="I2373" s="9"/>
      <c r="J2373" s="9"/>
      <c r="K2373" s="9"/>
      <c r="L2373" s="9"/>
      <c r="M2373" s="9"/>
      <c r="N2373" s="9"/>
    </row>
    <row r="2374" spans="5:14" x14ac:dyDescent="0.2">
      <c r="E2374" s="9"/>
      <c r="F2374" s="9"/>
      <c r="G2374" s="9"/>
      <c r="H2374" s="9"/>
      <c r="I2374" s="9"/>
      <c r="J2374" s="9"/>
      <c r="K2374" s="9"/>
      <c r="L2374" s="9"/>
      <c r="M2374" s="9"/>
      <c r="N2374" s="9"/>
    </row>
    <row r="2375" spans="5:14" x14ac:dyDescent="0.2">
      <c r="E2375" s="9"/>
      <c r="F2375" s="9"/>
      <c r="G2375" s="9"/>
      <c r="H2375" s="9"/>
      <c r="I2375" s="9"/>
      <c r="J2375" s="9"/>
      <c r="K2375" s="9"/>
      <c r="L2375" s="9"/>
      <c r="M2375" s="9"/>
      <c r="N2375" s="9"/>
    </row>
    <row r="2376" spans="5:14" x14ac:dyDescent="0.2">
      <c r="E2376" s="9"/>
      <c r="F2376" s="9"/>
      <c r="G2376" s="9"/>
      <c r="H2376" s="9"/>
      <c r="I2376" s="9"/>
      <c r="J2376" s="9"/>
      <c r="K2376" s="9"/>
      <c r="L2376" s="9"/>
      <c r="M2376" s="9"/>
      <c r="N2376" s="9"/>
    </row>
    <row r="2377" spans="5:14" x14ac:dyDescent="0.2">
      <c r="E2377" s="9"/>
      <c r="F2377" s="9"/>
      <c r="G2377" s="9"/>
      <c r="H2377" s="9"/>
      <c r="I2377" s="9"/>
      <c r="J2377" s="9"/>
      <c r="K2377" s="9"/>
      <c r="L2377" s="9"/>
      <c r="M2377" s="9"/>
      <c r="N2377" s="9"/>
    </row>
    <row r="2378" spans="5:14" x14ac:dyDescent="0.2">
      <c r="E2378" s="9"/>
      <c r="F2378" s="9"/>
      <c r="G2378" s="9"/>
      <c r="H2378" s="9"/>
      <c r="I2378" s="9"/>
      <c r="J2378" s="9"/>
      <c r="K2378" s="9"/>
      <c r="L2378" s="9"/>
      <c r="M2378" s="9"/>
      <c r="N2378" s="9"/>
    </row>
    <row r="2379" spans="5:14" x14ac:dyDescent="0.2">
      <c r="E2379" s="9"/>
      <c r="F2379" s="9"/>
      <c r="G2379" s="9"/>
      <c r="H2379" s="9"/>
      <c r="I2379" s="9"/>
      <c r="J2379" s="9"/>
      <c r="K2379" s="9"/>
      <c r="L2379" s="9"/>
      <c r="M2379" s="9"/>
      <c r="N2379" s="9"/>
    </row>
    <row r="2380" spans="5:14" x14ac:dyDescent="0.2">
      <c r="E2380" s="9"/>
      <c r="F2380" s="9"/>
      <c r="G2380" s="9"/>
      <c r="H2380" s="9"/>
      <c r="I2380" s="9"/>
      <c r="J2380" s="9"/>
      <c r="K2380" s="9"/>
      <c r="L2380" s="9"/>
      <c r="M2380" s="9"/>
      <c r="N2380" s="9"/>
    </row>
    <row r="2381" spans="5:14" x14ac:dyDescent="0.2">
      <c r="E2381" s="9"/>
      <c r="F2381" s="9"/>
      <c r="G2381" s="9"/>
      <c r="H2381" s="9"/>
      <c r="I2381" s="9"/>
      <c r="J2381" s="9"/>
      <c r="K2381" s="9"/>
      <c r="L2381" s="9"/>
      <c r="M2381" s="9"/>
      <c r="N2381" s="9"/>
    </row>
    <row r="2382" spans="5:14" x14ac:dyDescent="0.2">
      <c r="E2382" s="9"/>
      <c r="F2382" s="9"/>
      <c r="G2382" s="9"/>
      <c r="H2382" s="9"/>
      <c r="I2382" s="9"/>
      <c r="J2382" s="9"/>
      <c r="K2382" s="9"/>
      <c r="L2382" s="9"/>
      <c r="M2382" s="9"/>
      <c r="N2382" s="9"/>
    </row>
    <row r="2383" spans="5:14" x14ac:dyDescent="0.2">
      <c r="E2383" s="9"/>
      <c r="F2383" s="9"/>
      <c r="G2383" s="9"/>
      <c r="H2383" s="9"/>
      <c r="I2383" s="9"/>
      <c r="J2383" s="9"/>
      <c r="K2383" s="9"/>
      <c r="L2383" s="9"/>
      <c r="M2383" s="9"/>
      <c r="N2383" s="9"/>
    </row>
    <row r="2384" spans="5:14" x14ac:dyDescent="0.2">
      <c r="E2384" s="9"/>
      <c r="F2384" s="9"/>
      <c r="G2384" s="9"/>
      <c r="H2384" s="9"/>
      <c r="I2384" s="9"/>
      <c r="J2384" s="9"/>
      <c r="K2384" s="9"/>
      <c r="L2384" s="9"/>
      <c r="M2384" s="9"/>
      <c r="N2384" s="9"/>
    </row>
    <row r="2385" spans="5:14" x14ac:dyDescent="0.2">
      <c r="E2385" s="9"/>
      <c r="F2385" s="9"/>
      <c r="G2385" s="9"/>
      <c r="H2385" s="9"/>
      <c r="I2385" s="9"/>
      <c r="J2385" s="9"/>
      <c r="K2385" s="9"/>
      <c r="L2385" s="9"/>
      <c r="M2385" s="9"/>
      <c r="N2385" s="9"/>
    </row>
    <row r="2386" spans="5:14" x14ac:dyDescent="0.2">
      <c r="E2386" s="9"/>
      <c r="F2386" s="9"/>
      <c r="G2386" s="9"/>
      <c r="H2386" s="9"/>
      <c r="I2386" s="9"/>
      <c r="J2386" s="9"/>
      <c r="K2386" s="9"/>
      <c r="L2386" s="9"/>
      <c r="M2386" s="9"/>
      <c r="N2386" s="9"/>
    </row>
    <row r="2387" spans="5:14" x14ac:dyDescent="0.2">
      <c r="E2387" s="9"/>
      <c r="F2387" s="9"/>
      <c r="G2387" s="9"/>
      <c r="H2387" s="9"/>
      <c r="I2387" s="9"/>
      <c r="J2387" s="9"/>
      <c r="K2387" s="9"/>
      <c r="L2387" s="9"/>
      <c r="M2387" s="9"/>
      <c r="N2387" s="9"/>
    </row>
    <row r="2388" spans="5:14" x14ac:dyDescent="0.2">
      <c r="E2388" s="9"/>
      <c r="F2388" s="9"/>
      <c r="G2388" s="9"/>
      <c r="H2388" s="9"/>
      <c r="I2388" s="9"/>
      <c r="J2388" s="9"/>
      <c r="K2388" s="9"/>
      <c r="L2388" s="9"/>
      <c r="M2388" s="9"/>
      <c r="N2388" s="9"/>
    </row>
    <row r="2389" spans="5:14" x14ac:dyDescent="0.2">
      <c r="E2389" s="9"/>
      <c r="F2389" s="9"/>
      <c r="G2389" s="9"/>
      <c r="H2389" s="9"/>
      <c r="I2389" s="9"/>
      <c r="J2389" s="9"/>
      <c r="K2389" s="9"/>
      <c r="L2389" s="9"/>
      <c r="M2389" s="9"/>
      <c r="N2389" s="9"/>
    </row>
    <row r="2390" spans="5:14" x14ac:dyDescent="0.2">
      <c r="E2390" s="9"/>
      <c r="F2390" s="9"/>
      <c r="G2390" s="9"/>
      <c r="H2390" s="9"/>
      <c r="I2390" s="9"/>
      <c r="J2390" s="9"/>
      <c r="K2390" s="9"/>
      <c r="L2390" s="9"/>
      <c r="M2390" s="9"/>
      <c r="N2390" s="9"/>
    </row>
    <row r="2391" spans="5:14" x14ac:dyDescent="0.2">
      <c r="E2391" s="9"/>
      <c r="F2391" s="9"/>
      <c r="G2391" s="9"/>
      <c r="H2391" s="9"/>
      <c r="I2391" s="9"/>
      <c r="J2391" s="9"/>
      <c r="K2391" s="9"/>
      <c r="L2391" s="9"/>
      <c r="M2391" s="9"/>
      <c r="N2391" s="9"/>
    </row>
    <row r="2392" spans="5:14" x14ac:dyDescent="0.2">
      <c r="E2392" s="9"/>
      <c r="F2392" s="9"/>
      <c r="G2392" s="9"/>
      <c r="H2392" s="9"/>
      <c r="I2392" s="9"/>
      <c r="J2392" s="9"/>
      <c r="K2392" s="9"/>
      <c r="L2392" s="9"/>
      <c r="M2392" s="9"/>
      <c r="N2392" s="9"/>
    </row>
    <row r="2393" spans="5:14" x14ac:dyDescent="0.2">
      <c r="E2393" s="9"/>
      <c r="F2393" s="9"/>
      <c r="G2393" s="9"/>
      <c r="H2393" s="9"/>
      <c r="I2393" s="9"/>
      <c r="J2393" s="9"/>
      <c r="K2393" s="9"/>
      <c r="L2393" s="9"/>
      <c r="M2393" s="9"/>
      <c r="N2393" s="9"/>
    </row>
    <row r="2394" spans="5:14" x14ac:dyDescent="0.2">
      <c r="E2394" s="9"/>
      <c r="F2394" s="9"/>
      <c r="G2394" s="9"/>
      <c r="H2394" s="9"/>
      <c r="I2394" s="9"/>
      <c r="J2394" s="9"/>
      <c r="K2394" s="9"/>
      <c r="L2394" s="9"/>
      <c r="M2394" s="9"/>
      <c r="N2394" s="9"/>
    </row>
    <row r="2395" spans="5:14" x14ac:dyDescent="0.2">
      <c r="E2395" s="9"/>
      <c r="F2395" s="9"/>
      <c r="G2395" s="9"/>
      <c r="H2395" s="9"/>
      <c r="I2395" s="9"/>
      <c r="J2395" s="9"/>
      <c r="K2395" s="9"/>
      <c r="L2395" s="9"/>
      <c r="M2395" s="9"/>
      <c r="N2395" s="9"/>
    </row>
    <row r="2396" spans="5:14" x14ac:dyDescent="0.2">
      <c r="E2396" s="9"/>
      <c r="F2396" s="9"/>
      <c r="G2396" s="9"/>
      <c r="H2396" s="9"/>
      <c r="I2396" s="9"/>
      <c r="J2396" s="9"/>
      <c r="K2396" s="9"/>
      <c r="L2396" s="9"/>
      <c r="M2396" s="9"/>
      <c r="N2396" s="9"/>
    </row>
    <row r="2397" spans="5:14" x14ac:dyDescent="0.2">
      <c r="E2397" s="9"/>
      <c r="F2397" s="9"/>
      <c r="G2397" s="9"/>
      <c r="H2397" s="9"/>
      <c r="I2397" s="9"/>
      <c r="J2397" s="9"/>
      <c r="K2397" s="9"/>
      <c r="L2397" s="9"/>
      <c r="M2397" s="9"/>
      <c r="N2397" s="9"/>
    </row>
    <row r="2398" spans="5:14" x14ac:dyDescent="0.2">
      <c r="E2398" s="9"/>
      <c r="F2398" s="9"/>
      <c r="G2398" s="9"/>
      <c r="H2398" s="9"/>
      <c r="I2398" s="9"/>
      <c r="J2398" s="9"/>
      <c r="K2398" s="9"/>
      <c r="L2398" s="9"/>
      <c r="M2398" s="9"/>
      <c r="N2398" s="9"/>
    </row>
    <row r="2399" spans="5:14" x14ac:dyDescent="0.2">
      <c r="E2399" s="9"/>
      <c r="F2399" s="9"/>
      <c r="G2399" s="9"/>
      <c r="H2399" s="9"/>
      <c r="I2399" s="9"/>
      <c r="J2399" s="9"/>
      <c r="K2399" s="9"/>
      <c r="L2399" s="9"/>
      <c r="M2399" s="9"/>
      <c r="N2399" s="9"/>
    </row>
    <row r="2400" spans="5:14" x14ac:dyDescent="0.2">
      <c r="E2400" s="9"/>
      <c r="F2400" s="9"/>
      <c r="G2400" s="9"/>
      <c r="H2400" s="9"/>
      <c r="I2400" s="9"/>
      <c r="J2400" s="9"/>
      <c r="K2400" s="9"/>
      <c r="L2400" s="9"/>
      <c r="M2400" s="9"/>
      <c r="N2400" s="9"/>
    </row>
    <row r="2401" spans="5:14" x14ac:dyDescent="0.2">
      <c r="E2401" s="9"/>
      <c r="F2401" s="9"/>
      <c r="G2401" s="9"/>
      <c r="H2401" s="9"/>
      <c r="I2401" s="9"/>
      <c r="J2401" s="9"/>
      <c r="K2401" s="9"/>
      <c r="L2401" s="9"/>
      <c r="M2401" s="9"/>
      <c r="N2401" s="9"/>
    </row>
    <row r="2402" spans="5:14" x14ac:dyDescent="0.2">
      <c r="E2402" s="9"/>
      <c r="F2402" s="9"/>
      <c r="G2402" s="9"/>
      <c r="H2402" s="9"/>
      <c r="I2402" s="9"/>
      <c r="J2402" s="9"/>
      <c r="K2402" s="9"/>
      <c r="L2402" s="9"/>
      <c r="M2402" s="9"/>
      <c r="N2402" s="9"/>
    </row>
    <row r="2403" spans="5:14" x14ac:dyDescent="0.2">
      <c r="E2403" s="9"/>
      <c r="F2403" s="9"/>
      <c r="G2403" s="9"/>
      <c r="H2403" s="9"/>
      <c r="I2403" s="9"/>
      <c r="J2403" s="9"/>
      <c r="K2403" s="9"/>
      <c r="L2403" s="9"/>
      <c r="M2403" s="9"/>
      <c r="N2403" s="9"/>
    </row>
    <row r="2404" spans="5:14" x14ac:dyDescent="0.2">
      <c r="E2404" s="9"/>
      <c r="F2404" s="9"/>
      <c r="G2404" s="9"/>
      <c r="H2404" s="9"/>
      <c r="I2404" s="9"/>
      <c r="J2404" s="9"/>
      <c r="K2404" s="9"/>
      <c r="L2404" s="9"/>
      <c r="M2404" s="9"/>
      <c r="N2404" s="9"/>
    </row>
    <row r="2405" spans="5:14" x14ac:dyDescent="0.2">
      <c r="E2405" s="9"/>
      <c r="F2405" s="9"/>
      <c r="G2405" s="9"/>
      <c r="H2405" s="9"/>
      <c r="I2405" s="9"/>
      <c r="J2405" s="9"/>
      <c r="K2405" s="9"/>
      <c r="L2405" s="9"/>
      <c r="M2405" s="9"/>
      <c r="N2405" s="9"/>
    </row>
    <row r="2406" spans="5:14" x14ac:dyDescent="0.2">
      <c r="E2406" s="9"/>
      <c r="F2406" s="9"/>
      <c r="G2406" s="9"/>
      <c r="H2406" s="9"/>
      <c r="I2406" s="9"/>
      <c r="J2406" s="9"/>
      <c r="K2406" s="9"/>
      <c r="L2406" s="9"/>
      <c r="M2406" s="9"/>
      <c r="N2406" s="9"/>
    </row>
    <row r="2407" spans="5:14" x14ac:dyDescent="0.2">
      <c r="E2407" s="9"/>
      <c r="F2407" s="9"/>
      <c r="G2407" s="9"/>
      <c r="H2407" s="9"/>
      <c r="I2407" s="9"/>
      <c r="J2407" s="9"/>
      <c r="K2407" s="9"/>
      <c r="L2407" s="9"/>
      <c r="M2407" s="9"/>
      <c r="N2407" s="9"/>
    </row>
    <row r="2408" spans="5:14" x14ac:dyDescent="0.2">
      <c r="E2408" s="9"/>
      <c r="F2408" s="9"/>
      <c r="G2408" s="9"/>
      <c r="H2408" s="9"/>
      <c r="I2408" s="9"/>
      <c r="J2408" s="9"/>
      <c r="K2408" s="9"/>
      <c r="L2408" s="9"/>
      <c r="M2408" s="9"/>
      <c r="N2408" s="9"/>
    </row>
    <row r="2409" spans="5:14" x14ac:dyDescent="0.2">
      <c r="E2409" s="9"/>
      <c r="F2409" s="9"/>
      <c r="G2409" s="9"/>
      <c r="H2409" s="9"/>
      <c r="I2409" s="9"/>
      <c r="J2409" s="9"/>
      <c r="K2409" s="9"/>
      <c r="L2409" s="9"/>
      <c r="M2409" s="9"/>
      <c r="N2409" s="9"/>
    </row>
    <row r="2410" spans="5:14" x14ac:dyDescent="0.2">
      <c r="E2410" s="9"/>
      <c r="F2410" s="9"/>
      <c r="G2410" s="9"/>
      <c r="H2410" s="9"/>
      <c r="I2410" s="9"/>
      <c r="J2410" s="9"/>
      <c r="K2410" s="9"/>
      <c r="L2410" s="9"/>
      <c r="M2410" s="9"/>
      <c r="N2410" s="9"/>
    </row>
    <row r="2411" spans="5:14" x14ac:dyDescent="0.2">
      <c r="E2411" s="9"/>
      <c r="F2411" s="9"/>
      <c r="G2411" s="9"/>
      <c r="H2411" s="9"/>
      <c r="I2411" s="9"/>
      <c r="J2411" s="9"/>
      <c r="K2411" s="9"/>
      <c r="L2411" s="9"/>
      <c r="M2411" s="9"/>
      <c r="N2411" s="9"/>
    </row>
    <row r="2412" spans="5:14" x14ac:dyDescent="0.2">
      <c r="E2412" s="9"/>
      <c r="F2412" s="9"/>
      <c r="G2412" s="9"/>
      <c r="H2412" s="9"/>
      <c r="I2412" s="9"/>
      <c r="J2412" s="9"/>
      <c r="K2412" s="9"/>
      <c r="L2412" s="9"/>
      <c r="M2412" s="9"/>
      <c r="N2412" s="9"/>
    </row>
    <row r="2413" spans="5:14" x14ac:dyDescent="0.2">
      <c r="E2413" s="9"/>
      <c r="F2413" s="9"/>
      <c r="G2413" s="9"/>
      <c r="H2413" s="9"/>
      <c r="I2413" s="9"/>
      <c r="J2413" s="9"/>
      <c r="K2413" s="9"/>
      <c r="L2413" s="9"/>
      <c r="M2413" s="9"/>
      <c r="N2413" s="9"/>
    </row>
    <row r="2414" spans="5:14" x14ac:dyDescent="0.2">
      <c r="E2414" s="9"/>
      <c r="F2414" s="9"/>
      <c r="G2414" s="9"/>
      <c r="H2414" s="9"/>
      <c r="I2414" s="9"/>
      <c r="J2414" s="9"/>
      <c r="K2414" s="9"/>
      <c r="L2414" s="9"/>
      <c r="M2414" s="9"/>
      <c r="N2414" s="9"/>
    </row>
    <row r="2415" spans="5:14" x14ac:dyDescent="0.2">
      <c r="E2415" s="9"/>
      <c r="F2415" s="9"/>
      <c r="G2415" s="9"/>
      <c r="H2415" s="9"/>
      <c r="I2415" s="9"/>
      <c r="J2415" s="9"/>
      <c r="K2415" s="9"/>
      <c r="L2415" s="9"/>
      <c r="M2415" s="9"/>
      <c r="N2415" s="9"/>
    </row>
    <row r="2416" spans="5:14" x14ac:dyDescent="0.2">
      <c r="E2416" s="9"/>
      <c r="F2416" s="9"/>
      <c r="G2416" s="9"/>
      <c r="H2416" s="9"/>
      <c r="I2416" s="9"/>
      <c r="J2416" s="9"/>
      <c r="K2416" s="9"/>
      <c r="L2416" s="9"/>
      <c r="M2416" s="9"/>
      <c r="N2416" s="9"/>
    </row>
    <row r="2417" spans="5:14" x14ac:dyDescent="0.2">
      <c r="E2417" s="9"/>
      <c r="F2417" s="9"/>
      <c r="G2417" s="9"/>
      <c r="H2417" s="9"/>
      <c r="I2417" s="9"/>
      <c r="J2417" s="9"/>
      <c r="K2417" s="9"/>
      <c r="L2417" s="9"/>
      <c r="M2417" s="9"/>
      <c r="N2417" s="9"/>
    </row>
    <row r="2418" spans="5:14" x14ac:dyDescent="0.2">
      <c r="E2418" s="9"/>
      <c r="F2418" s="9"/>
      <c r="G2418" s="9"/>
      <c r="H2418" s="9"/>
      <c r="I2418" s="9"/>
      <c r="J2418" s="9"/>
      <c r="K2418" s="9"/>
      <c r="L2418" s="9"/>
      <c r="M2418" s="9"/>
      <c r="N2418" s="9"/>
    </row>
    <row r="2419" spans="5:14" x14ac:dyDescent="0.2">
      <c r="E2419" s="9"/>
      <c r="F2419" s="9"/>
      <c r="G2419" s="9"/>
      <c r="H2419" s="9"/>
      <c r="I2419" s="9"/>
      <c r="J2419" s="9"/>
      <c r="K2419" s="9"/>
      <c r="L2419" s="9"/>
      <c r="M2419" s="9"/>
      <c r="N2419" s="9"/>
    </row>
    <row r="2420" spans="5:14" x14ac:dyDescent="0.2">
      <c r="E2420" s="9"/>
      <c r="F2420" s="9"/>
      <c r="G2420" s="9"/>
      <c r="H2420" s="9"/>
      <c r="I2420" s="9"/>
      <c r="J2420" s="9"/>
      <c r="K2420" s="9"/>
      <c r="L2420" s="9"/>
      <c r="M2420" s="9"/>
      <c r="N2420" s="9"/>
    </row>
    <row r="2421" spans="5:14" x14ac:dyDescent="0.2">
      <c r="E2421" s="9"/>
      <c r="F2421" s="9"/>
      <c r="G2421" s="9"/>
      <c r="H2421" s="9"/>
      <c r="I2421" s="9"/>
      <c r="J2421" s="9"/>
      <c r="K2421" s="9"/>
      <c r="L2421" s="9"/>
      <c r="M2421" s="9"/>
      <c r="N2421" s="9"/>
    </row>
    <row r="2422" spans="5:14" x14ac:dyDescent="0.2">
      <c r="E2422" s="9"/>
      <c r="F2422" s="9"/>
      <c r="G2422" s="9"/>
      <c r="H2422" s="9"/>
      <c r="I2422" s="9"/>
      <c r="J2422" s="9"/>
      <c r="K2422" s="9"/>
      <c r="L2422" s="9"/>
      <c r="M2422" s="9"/>
      <c r="N2422" s="9"/>
    </row>
    <row r="2423" spans="5:14" x14ac:dyDescent="0.2">
      <c r="E2423" s="9"/>
      <c r="F2423" s="9"/>
      <c r="G2423" s="9"/>
      <c r="H2423" s="9"/>
      <c r="I2423" s="9"/>
      <c r="J2423" s="9"/>
      <c r="K2423" s="9"/>
      <c r="L2423" s="9"/>
      <c r="M2423" s="9"/>
      <c r="N2423" s="9"/>
    </row>
    <row r="2424" spans="5:14" x14ac:dyDescent="0.2">
      <c r="E2424" s="9"/>
      <c r="F2424" s="9"/>
      <c r="G2424" s="9"/>
      <c r="H2424" s="9"/>
      <c r="I2424" s="9"/>
      <c r="J2424" s="9"/>
      <c r="K2424" s="9"/>
      <c r="L2424" s="9"/>
      <c r="M2424" s="9"/>
      <c r="N2424" s="9"/>
    </row>
    <row r="2425" spans="5:14" x14ac:dyDescent="0.2">
      <c r="E2425" s="9"/>
      <c r="F2425" s="9"/>
      <c r="G2425" s="9"/>
      <c r="H2425" s="9"/>
      <c r="I2425" s="9"/>
      <c r="J2425" s="9"/>
      <c r="K2425" s="9"/>
      <c r="L2425" s="9"/>
      <c r="M2425" s="9"/>
      <c r="N2425" s="9"/>
    </row>
    <row r="2426" spans="5:14" x14ac:dyDescent="0.2">
      <c r="E2426" s="9"/>
      <c r="F2426" s="9"/>
      <c r="G2426" s="9"/>
      <c r="H2426" s="9"/>
      <c r="I2426" s="9"/>
      <c r="J2426" s="9"/>
      <c r="K2426" s="9"/>
      <c r="L2426" s="9"/>
      <c r="M2426" s="9"/>
      <c r="N2426" s="9"/>
    </row>
    <row r="2427" spans="5:14" x14ac:dyDescent="0.2">
      <c r="E2427" s="9"/>
      <c r="F2427" s="9"/>
      <c r="G2427" s="9"/>
      <c r="H2427" s="9"/>
      <c r="I2427" s="9"/>
      <c r="J2427" s="9"/>
      <c r="K2427" s="9"/>
      <c r="L2427" s="9"/>
      <c r="M2427" s="9"/>
      <c r="N2427" s="9"/>
    </row>
    <row r="2428" spans="5:14" x14ac:dyDescent="0.2">
      <c r="E2428" s="9"/>
      <c r="F2428" s="9"/>
      <c r="G2428" s="9"/>
      <c r="H2428" s="9"/>
      <c r="I2428" s="9"/>
      <c r="J2428" s="9"/>
      <c r="K2428" s="9"/>
      <c r="L2428" s="9"/>
      <c r="M2428" s="9"/>
      <c r="N2428" s="9"/>
    </row>
    <row r="2429" spans="5:14" x14ac:dyDescent="0.2">
      <c r="E2429" s="9"/>
      <c r="F2429" s="9"/>
      <c r="G2429" s="9"/>
      <c r="H2429" s="9"/>
      <c r="I2429" s="9"/>
      <c r="J2429" s="9"/>
      <c r="K2429" s="9"/>
      <c r="L2429" s="9"/>
      <c r="M2429" s="9"/>
      <c r="N2429" s="9"/>
    </row>
    <row r="2430" spans="5:14" x14ac:dyDescent="0.2">
      <c r="E2430" s="9"/>
      <c r="F2430" s="9"/>
      <c r="G2430" s="9"/>
      <c r="H2430" s="9"/>
      <c r="I2430" s="9"/>
      <c r="J2430" s="9"/>
      <c r="K2430" s="9"/>
      <c r="L2430" s="9"/>
      <c r="M2430" s="9"/>
      <c r="N2430" s="9"/>
    </row>
    <row r="2431" spans="5:14" x14ac:dyDescent="0.2">
      <c r="E2431" s="9"/>
      <c r="F2431" s="9"/>
      <c r="G2431" s="9"/>
      <c r="H2431" s="9"/>
      <c r="I2431" s="9"/>
      <c r="J2431" s="9"/>
      <c r="K2431" s="9"/>
      <c r="L2431" s="9"/>
      <c r="M2431" s="9"/>
      <c r="N2431" s="9"/>
    </row>
    <row r="2432" spans="5:14" x14ac:dyDescent="0.2">
      <c r="E2432" s="9"/>
      <c r="F2432" s="9"/>
      <c r="G2432" s="9"/>
      <c r="H2432" s="9"/>
      <c r="I2432" s="9"/>
      <c r="J2432" s="9"/>
      <c r="K2432" s="9"/>
      <c r="L2432" s="9"/>
      <c r="M2432" s="9"/>
      <c r="N2432" s="9"/>
    </row>
    <row r="2433" spans="5:14" x14ac:dyDescent="0.2">
      <c r="E2433" s="9"/>
      <c r="F2433" s="9"/>
      <c r="G2433" s="9"/>
      <c r="H2433" s="9"/>
      <c r="I2433" s="9"/>
      <c r="J2433" s="9"/>
      <c r="K2433" s="9"/>
      <c r="L2433" s="9"/>
      <c r="M2433" s="9"/>
      <c r="N2433" s="9"/>
    </row>
    <row r="2434" spans="5:14" x14ac:dyDescent="0.2">
      <c r="E2434" s="9"/>
      <c r="F2434" s="9"/>
      <c r="G2434" s="9"/>
      <c r="H2434" s="9"/>
      <c r="I2434" s="9"/>
      <c r="J2434" s="9"/>
      <c r="K2434" s="9"/>
      <c r="L2434" s="9"/>
      <c r="M2434" s="9"/>
      <c r="N2434" s="9"/>
    </row>
    <row r="2435" spans="5:14" x14ac:dyDescent="0.2">
      <c r="E2435" s="9"/>
      <c r="F2435" s="9"/>
      <c r="G2435" s="9"/>
      <c r="H2435" s="9"/>
      <c r="I2435" s="9"/>
      <c r="J2435" s="9"/>
      <c r="K2435" s="9"/>
      <c r="L2435" s="9"/>
      <c r="M2435" s="9"/>
      <c r="N2435" s="9"/>
    </row>
    <row r="2436" spans="5:14" x14ac:dyDescent="0.2">
      <c r="E2436" s="9"/>
      <c r="F2436" s="9"/>
      <c r="G2436" s="9"/>
      <c r="H2436" s="9"/>
      <c r="I2436" s="9"/>
      <c r="J2436" s="9"/>
      <c r="K2436" s="9"/>
      <c r="L2436" s="9"/>
      <c r="M2436" s="9"/>
      <c r="N2436" s="9"/>
    </row>
    <row r="2437" spans="5:14" x14ac:dyDescent="0.2">
      <c r="E2437" s="9"/>
      <c r="F2437" s="9"/>
      <c r="G2437" s="9"/>
      <c r="H2437" s="9"/>
      <c r="I2437" s="9"/>
      <c r="J2437" s="9"/>
      <c r="K2437" s="9"/>
      <c r="L2437" s="9"/>
      <c r="M2437" s="9"/>
      <c r="N2437" s="9"/>
    </row>
    <row r="2438" spans="5:14" x14ac:dyDescent="0.2">
      <c r="E2438" s="9"/>
      <c r="F2438" s="9"/>
      <c r="G2438" s="9"/>
      <c r="H2438" s="9"/>
      <c r="I2438" s="9"/>
      <c r="J2438" s="9"/>
      <c r="K2438" s="9"/>
      <c r="L2438" s="9"/>
      <c r="M2438" s="9"/>
      <c r="N2438" s="9"/>
    </row>
    <row r="2439" spans="5:14" x14ac:dyDescent="0.2">
      <c r="E2439" s="9"/>
      <c r="F2439" s="9"/>
      <c r="G2439" s="9"/>
      <c r="H2439" s="9"/>
      <c r="I2439" s="9"/>
      <c r="J2439" s="9"/>
      <c r="K2439" s="9"/>
      <c r="L2439" s="9"/>
      <c r="M2439" s="9"/>
      <c r="N2439" s="9"/>
    </row>
    <row r="2440" spans="5:14" x14ac:dyDescent="0.2">
      <c r="E2440" s="9"/>
      <c r="F2440" s="9"/>
      <c r="G2440" s="9"/>
      <c r="H2440" s="9"/>
      <c r="I2440" s="9"/>
      <c r="J2440" s="9"/>
      <c r="K2440" s="9"/>
      <c r="L2440" s="9"/>
      <c r="M2440" s="9"/>
      <c r="N2440" s="9"/>
    </row>
    <row r="2441" spans="5:14" x14ac:dyDescent="0.2">
      <c r="E2441" s="9"/>
      <c r="F2441" s="9"/>
      <c r="G2441" s="9"/>
      <c r="H2441" s="9"/>
      <c r="I2441" s="9"/>
      <c r="J2441" s="9"/>
      <c r="K2441" s="9"/>
      <c r="L2441" s="9"/>
      <c r="M2441" s="9"/>
      <c r="N2441" s="9"/>
    </row>
    <row r="2442" spans="5:14" x14ac:dyDescent="0.2">
      <c r="E2442" s="9"/>
      <c r="F2442" s="9"/>
      <c r="G2442" s="9"/>
      <c r="H2442" s="9"/>
      <c r="I2442" s="9"/>
      <c r="J2442" s="9"/>
      <c r="K2442" s="9"/>
      <c r="L2442" s="9"/>
      <c r="M2442" s="9"/>
      <c r="N2442" s="9"/>
    </row>
    <row r="2443" spans="5:14" x14ac:dyDescent="0.2">
      <c r="E2443" s="9"/>
      <c r="F2443" s="9"/>
      <c r="G2443" s="9"/>
      <c r="H2443" s="9"/>
      <c r="I2443" s="9"/>
      <c r="J2443" s="9"/>
      <c r="K2443" s="9"/>
      <c r="L2443" s="9"/>
      <c r="M2443" s="9"/>
      <c r="N2443" s="9"/>
    </row>
    <row r="2444" spans="5:14" x14ac:dyDescent="0.2">
      <c r="E2444" s="9"/>
      <c r="F2444" s="9"/>
      <c r="G2444" s="9"/>
      <c r="H2444" s="9"/>
      <c r="I2444" s="9"/>
      <c r="J2444" s="9"/>
      <c r="K2444" s="9"/>
      <c r="L2444" s="9"/>
      <c r="M2444" s="9"/>
      <c r="N2444" s="9"/>
    </row>
    <row r="2445" spans="5:14" x14ac:dyDescent="0.2">
      <c r="E2445" s="9"/>
      <c r="F2445" s="9"/>
      <c r="G2445" s="9"/>
      <c r="H2445" s="9"/>
      <c r="I2445" s="9"/>
      <c r="J2445" s="9"/>
      <c r="K2445" s="9"/>
      <c r="L2445" s="9"/>
      <c r="M2445" s="9"/>
      <c r="N2445" s="9"/>
    </row>
    <row r="2446" spans="5:14" x14ac:dyDescent="0.2">
      <c r="E2446" s="9"/>
      <c r="F2446" s="9"/>
      <c r="G2446" s="9"/>
      <c r="H2446" s="9"/>
      <c r="I2446" s="9"/>
      <c r="J2446" s="9"/>
      <c r="K2446" s="9"/>
      <c r="L2446" s="9"/>
      <c r="M2446" s="9"/>
      <c r="N2446" s="9"/>
    </row>
    <row r="2447" spans="5:14" x14ac:dyDescent="0.2">
      <c r="E2447" s="9"/>
      <c r="F2447" s="9"/>
      <c r="G2447" s="9"/>
      <c r="H2447" s="9"/>
      <c r="I2447" s="9"/>
      <c r="J2447" s="9"/>
      <c r="K2447" s="9"/>
      <c r="L2447" s="9"/>
      <c r="M2447" s="9"/>
      <c r="N2447" s="9"/>
    </row>
    <row r="2448" spans="5:14" x14ac:dyDescent="0.2">
      <c r="E2448" s="9"/>
      <c r="F2448" s="9"/>
      <c r="G2448" s="9"/>
      <c r="H2448" s="9"/>
      <c r="I2448" s="9"/>
      <c r="J2448" s="9"/>
      <c r="K2448" s="9"/>
      <c r="L2448" s="9"/>
      <c r="M2448" s="9"/>
      <c r="N2448" s="9"/>
    </row>
    <row r="2449" spans="5:14" x14ac:dyDescent="0.2">
      <c r="E2449" s="9"/>
      <c r="F2449" s="9"/>
      <c r="G2449" s="9"/>
      <c r="H2449" s="9"/>
      <c r="I2449" s="9"/>
      <c r="J2449" s="9"/>
      <c r="K2449" s="9"/>
      <c r="L2449" s="9"/>
      <c r="M2449" s="9"/>
      <c r="N2449" s="9"/>
    </row>
    <row r="2450" spans="5:14" x14ac:dyDescent="0.2">
      <c r="E2450" s="9"/>
      <c r="F2450" s="9"/>
      <c r="G2450" s="9"/>
      <c r="H2450" s="9"/>
      <c r="I2450" s="9"/>
      <c r="J2450" s="9"/>
      <c r="K2450" s="9"/>
      <c r="L2450" s="9"/>
      <c r="M2450" s="9"/>
      <c r="N2450" s="9"/>
    </row>
    <row r="2451" spans="5:14" x14ac:dyDescent="0.2">
      <c r="E2451" s="9"/>
      <c r="F2451" s="9"/>
      <c r="G2451" s="9"/>
      <c r="H2451" s="9"/>
      <c r="I2451" s="9"/>
      <c r="J2451" s="9"/>
      <c r="K2451" s="9"/>
      <c r="L2451" s="9"/>
      <c r="M2451" s="9"/>
      <c r="N2451" s="9"/>
    </row>
    <row r="2452" spans="5:14" x14ac:dyDescent="0.2">
      <c r="E2452" s="9"/>
      <c r="F2452" s="9"/>
      <c r="G2452" s="9"/>
      <c r="H2452" s="9"/>
      <c r="I2452" s="9"/>
      <c r="J2452" s="9"/>
      <c r="K2452" s="9"/>
      <c r="L2452" s="9"/>
      <c r="M2452" s="9"/>
      <c r="N2452" s="9"/>
    </row>
    <row r="2453" spans="5:14" x14ac:dyDescent="0.2">
      <c r="E2453" s="9"/>
      <c r="F2453" s="9"/>
      <c r="G2453" s="9"/>
      <c r="H2453" s="9"/>
      <c r="I2453" s="9"/>
      <c r="J2453" s="9"/>
      <c r="K2453" s="9"/>
      <c r="L2453" s="9"/>
      <c r="M2453" s="9"/>
      <c r="N2453" s="9"/>
    </row>
    <row r="2454" spans="5:14" x14ac:dyDescent="0.2">
      <c r="E2454" s="9"/>
      <c r="F2454" s="9"/>
      <c r="G2454" s="9"/>
      <c r="H2454" s="9"/>
      <c r="I2454" s="9"/>
      <c r="J2454" s="9"/>
      <c r="K2454" s="9"/>
      <c r="L2454" s="9"/>
      <c r="M2454" s="9"/>
      <c r="N2454" s="9"/>
    </row>
    <row r="2455" spans="5:14" x14ac:dyDescent="0.2">
      <c r="E2455" s="9"/>
      <c r="F2455" s="9"/>
      <c r="G2455" s="9"/>
      <c r="H2455" s="9"/>
      <c r="I2455" s="9"/>
      <c r="J2455" s="9"/>
      <c r="K2455" s="9"/>
      <c r="L2455" s="9"/>
      <c r="M2455" s="9"/>
      <c r="N2455" s="9"/>
    </row>
    <row r="2456" spans="5:14" x14ac:dyDescent="0.2">
      <c r="E2456" s="9"/>
      <c r="F2456" s="9"/>
      <c r="G2456" s="9"/>
      <c r="H2456" s="9"/>
      <c r="I2456" s="9"/>
      <c r="J2456" s="9"/>
      <c r="K2456" s="9"/>
      <c r="L2456" s="9"/>
      <c r="M2456" s="9"/>
      <c r="N2456" s="9"/>
    </row>
    <row r="2457" spans="5:14" x14ac:dyDescent="0.2">
      <c r="E2457" s="9"/>
      <c r="F2457" s="9"/>
      <c r="G2457" s="9"/>
      <c r="H2457" s="9"/>
      <c r="I2457" s="9"/>
      <c r="J2457" s="9"/>
      <c r="K2457" s="9"/>
      <c r="L2457" s="9"/>
      <c r="M2457" s="9"/>
      <c r="N2457" s="9"/>
    </row>
    <row r="2458" spans="5:14" x14ac:dyDescent="0.2">
      <c r="E2458" s="9"/>
      <c r="F2458" s="9"/>
      <c r="G2458" s="9"/>
      <c r="H2458" s="9"/>
      <c r="I2458" s="9"/>
      <c r="J2458" s="9"/>
      <c r="K2458" s="9"/>
      <c r="L2458" s="9"/>
      <c r="M2458" s="9"/>
      <c r="N2458" s="9"/>
    </row>
    <row r="2459" spans="5:14" x14ac:dyDescent="0.2">
      <c r="E2459" s="9"/>
      <c r="F2459" s="9"/>
      <c r="G2459" s="9"/>
      <c r="H2459" s="9"/>
      <c r="I2459" s="9"/>
      <c r="J2459" s="9"/>
      <c r="K2459" s="9"/>
      <c r="L2459" s="9"/>
      <c r="M2459" s="9"/>
      <c r="N2459" s="9"/>
    </row>
    <row r="2460" spans="5:14" x14ac:dyDescent="0.2">
      <c r="E2460" s="9"/>
      <c r="F2460" s="9"/>
      <c r="G2460" s="9"/>
      <c r="H2460" s="9"/>
      <c r="I2460" s="9"/>
      <c r="J2460" s="9"/>
      <c r="K2460" s="9"/>
      <c r="L2460" s="9"/>
      <c r="M2460" s="9"/>
      <c r="N2460" s="9"/>
    </row>
    <row r="2461" spans="5:14" x14ac:dyDescent="0.2">
      <c r="E2461" s="9"/>
      <c r="F2461" s="9"/>
      <c r="G2461" s="9"/>
      <c r="H2461" s="9"/>
      <c r="I2461" s="9"/>
      <c r="J2461" s="9"/>
      <c r="K2461" s="9"/>
      <c r="L2461" s="9"/>
      <c r="M2461" s="9"/>
      <c r="N2461" s="9"/>
    </row>
    <row r="2462" spans="5:14" x14ac:dyDescent="0.2">
      <c r="E2462" s="9"/>
      <c r="F2462" s="9"/>
      <c r="G2462" s="9"/>
      <c r="H2462" s="9"/>
      <c r="I2462" s="9"/>
      <c r="J2462" s="9"/>
      <c r="K2462" s="9"/>
      <c r="L2462" s="9"/>
      <c r="M2462" s="9"/>
      <c r="N2462" s="9"/>
    </row>
    <row r="2463" spans="5:14" x14ac:dyDescent="0.2">
      <c r="E2463" s="9"/>
      <c r="F2463" s="9"/>
      <c r="G2463" s="9"/>
      <c r="H2463" s="9"/>
      <c r="I2463" s="9"/>
      <c r="J2463" s="9"/>
      <c r="K2463" s="9"/>
      <c r="L2463" s="9"/>
      <c r="M2463" s="9"/>
      <c r="N2463" s="9"/>
    </row>
    <row r="2464" spans="5:14" x14ac:dyDescent="0.2">
      <c r="E2464" s="9"/>
      <c r="F2464" s="9"/>
      <c r="G2464" s="9"/>
      <c r="H2464" s="9"/>
      <c r="I2464" s="9"/>
      <c r="J2464" s="9"/>
      <c r="K2464" s="9"/>
      <c r="L2464" s="9"/>
      <c r="M2464" s="9"/>
      <c r="N2464" s="9"/>
    </row>
    <row r="2465" spans="5:14" x14ac:dyDescent="0.2">
      <c r="E2465" s="9"/>
      <c r="F2465" s="9"/>
      <c r="G2465" s="9"/>
      <c r="H2465" s="9"/>
      <c r="I2465" s="9"/>
      <c r="J2465" s="9"/>
      <c r="K2465" s="9"/>
      <c r="L2465" s="9"/>
      <c r="M2465" s="9"/>
      <c r="N2465" s="9"/>
    </row>
    <row r="2466" spans="5:14" x14ac:dyDescent="0.2">
      <c r="E2466" s="9"/>
      <c r="F2466" s="9"/>
      <c r="G2466" s="9"/>
      <c r="H2466" s="9"/>
      <c r="I2466" s="9"/>
      <c r="J2466" s="9"/>
      <c r="K2466" s="9"/>
      <c r="L2466" s="9"/>
      <c r="M2466" s="9"/>
      <c r="N2466" s="9"/>
    </row>
    <row r="2467" spans="5:14" x14ac:dyDescent="0.2">
      <c r="E2467" s="9"/>
      <c r="F2467" s="9"/>
      <c r="G2467" s="9"/>
      <c r="H2467" s="9"/>
      <c r="I2467" s="9"/>
      <c r="J2467" s="9"/>
      <c r="K2467" s="9"/>
      <c r="L2467" s="9"/>
      <c r="M2467" s="9"/>
      <c r="N2467" s="9"/>
    </row>
    <row r="2468" spans="5:14" x14ac:dyDescent="0.2">
      <c r="E2468" s="9"/>
      <c r="F2468" s="9"/>
      <c r="G2468" s="9"/>
      <c r="H2468" s="9"/>
      <c r="I2468" s="9"/>
      <c r="J2468" s="9"/>
      <c r="K2468" s="9"/>
      <c r="L2468" s="9"/>
      <c r="M2468" s="9"/>
      <c r="N2468" s="9"/>
    </row>
    <row r="2469" spans="5:14" x14ac:dyDescent="0.2">
      <c r="E2469" s="9"/>
      <c r="F2469" s="9"/>
      <c r="G2469" s="9"/>
      <c r="H2469" s="9"/>
      <c r="I2469" s="9"/>
      <c r="J2469" s="9"/>
      <c r="K2469" s="9"/>
      <c r="L2469" s="9"/>
      <c r="M2469" s="9"/>
      <c r="N2469" s="9"/>
    </row>
    <row r="2470" spans="5:14" x14ac:dyDescent="0.2">
      <c r="E2470" s="9"/>
      <c r="F2470" s="9"/>
      <c r="G2470" s="9"/>
      <c r="H2470" s="9"/>
      <c r="I2470" s="9"/>
      <c r="J2470" s="9"/>
      <c r="K2470" s="9"/>
      <c r="L2470" s="9"/>
      <c r="M2470" s="9"/>
      <c r="N2470" s="9"/>
    </row>
    <row r="2471" spans="5:14" x14ac:dyDescent="0.2">
      <c r="E2471" s="9"/>
      <c r="F2471" s="9"/>
      <c r="G2471" s="9"/>
      <c r="H2471" s="9"/>
      <c r="I2471" s="9"/>
      <c r="J2471" s="9"/>
      <c r="K2471" s="9"/>
      <c r="L2471" s="9"/>
      <c r="M2471" s="9"/>
      <c r="N2471" s="9"/>
    </row>
    <row r="2472" spans="5:14" x14ac:dyDescent="0.2">
      <c r="E2472" s="9"/>
      <c r="F2472" s="9"/>
      <c r="G2472" s="9"/>
      <c r="H2472" s="9"/>
      <c r="I2472" s="9"/>
      <c r="J2472" s="9"/>
      <c r="K2472" s="9"/>
      <c r="L2472" s="9"/>
      <c r="M2472" s="9"/>
      <c r="N2472" s="9"/>
    </row>
    <row r="2473" spans="5:14" x14ac:dyDescent="0.2">
      <c r="E2473" s="9"/>
      <c r="F2473" s="9"/>
      <c r="G2473" s="9"/>
      <c r="H2473" s="9"/>
      <c r="I2473" s="9"/>
      <c r="J2473" s="9"/>
      <c r="K2473" s="9"/>
      <c r="L2473" s="9"/>
      <c r="M2473" s="9"/>
      <c r="N2473" s="9"/>
    </row>
    <row r="2474" spans="5:14" x14ac:dyDescent="0.2">
      <c r="E2474" s="9"/>
      <c r="F2474" s="9"/>
      <c r="G2474" s="9"/>
      <c r="H2474" s="9"/>
      <c r="I2474" s="9"/>
      <c r="J2474" s="9"/>
      <c r="K2474" s="9"/>
      <c r="L2474" s="9"/>
      <c r="M2474" s="9"/>
      <c r="N2474" s="9"/>
    </row>
    <row r="2475" spans="5:14" x14ac:dyDescent="0.2">
      <c r="E2475" s="9"/>
      <c r="F2475" s="9"/>
      <c r="G2475" s="9"/>
      <c r="H2475" s="9"/>
      <c r="I2475" s="9"/>
      <c r="J2475" s="9"/>
      <c r="K2475" s="9"/>
      <c r="L2475" s="9"/>
      <c r="M2475" s="9"/>
      <c r="N2475" s="9"/>
    </row>
    <row r="2476" spans="5:14" x14ac:dyDescent="0.2">
      <c r="E2476" s="9"/>
      <c r="F2476" s="9"/>
      <c r="G2476" s="9"/>
      <c r="H2476" s="9"/>
      <c r="I2476" s="9"/>
      <c r="J2476" s="9"/>
      <c r="K2476" s="9"/>
      <c r="L2476" s="9"/>
      <c r="M2476" s="9"/>
      <c r="N2476" s="9"/>
    </row>
    <row r="2477" spans="5:14" x14ac:dyDescent="0.2">
      <c r="E2477" s="9"/>
      <c r="F2477" s="9"/>
      <c r="G2477" s="9"/>
      <c r="H2477" s="9"/>
      <c r="I2477" s="9"/>
      <c r="J2477" s="9"/>
      <c r="K2477" s="9"/>
      <c r="L2477" s="9"/>
      <c r="M2477" s="9"/>
      <c r="N2477" s="9"/>
    </row>
    <row r="2478" spans="5:14" x14ac:dyDescent="0.2">
      <c r="E2478" s="9"/>
      <c r="F2478" s="9"/>
      <c r="G2478" s="9"/>
      <c r="H2478" s="9"/>
      <c r="I2478" s="9"/>
      <c r="J2478" s="9"/>
      <c r="K2478" s="9"/>
      <c r="L2478" s="9"/>
      <c r="M2478" s="9"/>
      <c r="N2478" s="9"/>
    </row>
    <row r="2479" spans="5:14" x14ac:dyDescent="0.2">
      <c r="E2479" s="9"/>
      <c r="F2479" s="9"/>
      <c r="G2479" s="9"/>
      <c r="H2479" s="9"/>
      <c r="I2479" s="9"/>
      <c r="J2479" s="9"/>
      <c r="K2479" s="9"/>
      <c r="L2479" s="9"/>
      <c r="M2479" s="9"/>
      <c r="N2479" s="9"/>
    </row>
    <row r="2480" spans="5:14" x14ac:dyDescent="0.2">
      <c r="E2480" s="9"/>
      <c r="F2480" s="9"/>
      <c r="G2480" s="9"/>
      <c r="H2480" s="9"/>
      <c r="I2480" s="9"/>
      <c r="J2480" s="9"/>
      <c r="K2480" s="9"/>
      <c r="L2480" s="9"/>
      <c r="M2480" s="9"/>
      <c r="N2480" s="9"/>
    </row>
    <row r="2481" spans="5:14" x14ac:dyDescent="0.2">
      <c r="E2481" s="9"/>
      <c r="F2481" s="9"/>
      <c r="G2481" s="9"/>
      <c r="H2481" s="9"/>
      <c r="I2481" s="9"/>
      <c r="J2481" s="9"/>
      <c r="K2481" s="9"/>
      <c r="L2481" s="9"/>
      <c r="M2481" s="9"/>
      <c r="N2481" s="9"/>
    </row>
    <row r="2482" spans="5:14" x14ac:dyDescent="0.2">
      <c r="E2482" s="9"/>
      <c r="F2482" s="9"/>
      <c r="G2482" s="9"/>
      <c r="H2482" s="9"/>
      <c r="I2482" s="9"/>
      <c r="J2482" s="9"/>
      <c r="K2482" s="9"/>
      <c r="L2482" s="9"/>
      <c r="M2482" s="9"/>
      <c r="N2482" s="9"/>
    </row>
    <row r="2483" spans="5:14" x14ac:dyDescent="0.2">
      <c r="E2483" s="9"/>
      <c r="F2483" s="9"/>
      <c r="G2483" s="9"/>
      <c r="H2483" s="9"/>
      <c r="I2483" s="9"/>
      <c r="J2483" s="9"/>
      <c r="K2483" s="9"/>
      <c r="L2483" s="9"/>
      <c r="M2483" s="9"/>
      <c r="N2483" s="9"/>
    </row>
    <row r="2484" spans="5:14" x14ac:dyDescent="0.2">
      <c r="E2484" s="9"/>
      <c r="F2484" s="9"/>
      <c r="G2484" s="9"/>
      <c r="H2484" s="9"/>
      <c r="I2484" s="9"/>
      <c r="J2484" s="9"/>
      <c r="K2484" s="9"/>
      <c r="L2484" s="9"/>
      <c r="M2484" s="9"/>
      <c r="N2484" s="9"/>
    </row>
    <row r="2485" spans="5:14" x14ac:dyDescent="0.2">
      <c r="E2485" s="9"/>
      <c r="F2485" s="9"/>
      <c r="G2485" s="9"/>
      <c r="H2485" s="9"/>
      <c r="I2485" s="9"/>
      <c r="J2485" s="9"/>
      <c r="K2485" s="9"/>
      <c r="L2485" s="9"/>
      <c r="M2485" s="9"/>
      <c r="N2485" s="9"/>
    </row>
    <row r="2486" spans="5:14" x14ac:dyDescent="0.2">
      <c r="E2486" s="9"/>
      <c r="F2486" s="9"/>
      <c r="G2486" s="9"/>
      <c r="H2486" s="9"/>
      <c r="I2486" s="9"/>
      <c r="J2486" s="9"/>
      <c r="K2486" s="9"/>
      <c r="L2486" s="9"/>
      <c r="M2486" s="9"/>
      <c r="N2486" s="9"/>
    </row>
    <row r="2487" spans="5:14" x14ac:dyDescent="0.2">
      <c r="E2487" s="9"/>
      <c r="F2487" s="9"/>
      <c r="G2487" s="9"/>
      <c r="H2487" s="9"/>
      <c r="I2487" s="9"/>
      <c r="J2487" s="9"/>
      <c r="K2487" s="9"/>
      <c r="L2487" s="9"/>
      <c r="M2487" s="9"/>
      <c r="N2487" s="9"/>
    </row>
    <row r="2488" spans="5:14" x14ac:dyDescent="0.2">
      <c r="E2488" s="9"/>
      <c r="F2488" s="9"/>
      <c r="G2488" s="9"/>
      <c r="H2488" s="9"/>
      <c r="I2488" s="9"/>
      <c r="J2488" s="9"/>
      <c r="K2488" s="9"/>
      <c r="L2488" s="9"/>
      <c r="M2488" s="9"/>
      <c r="N2488" s="9"/>
    </row>
    <row r="2489" spans="5:14" x14ac:dyDescent="0.2">
      <c r="E2489" s="9"/>
      <c r="F2489" s="9"/>
      <c r="G2489" s="9"/>
      <c r="H2489" s="9"/>
      <c r="I2489" s="9"/>
      <c r="J2489" s="9"/>
      <c r="K2489" s="9"/>
      <c r="L2489" s="9"/>
      <c r="M2489" s="9"/>
      <c r="N2489" s="9"/>
    </row>
    <row r="2490" spans="5:14" x14ac:dyDescent="0.2">
      <c r="E2490" s="9"/>
      <c r="F2490" s="9"/>
      <c r="G2490" s="9"/>
      <c r="H2490" s="9"/>
      <c r="I2490" s="9"/>
      <c r="J2490" s="9"/>
      <c r="K2490" s="9"/>
      <c r="L2490" s="9"/>
      <c r="M2490" s="9"/>
      <c r="N2490" s="9"/>
    </row>
    <row r="2491" spans="5:14" x14ac:dyDescent="0.2">
      <c r="E2491" s="9"/>
      <c r="F2491" s="9"/>
      <c r="G2491" s="9"/>
      <c r="H2491" s="9"/>
      <c r="I2491" s="9"/>
      <c r="J2491" s="9"/>
      <c r="K2491" s="9"/>
      <c r="L2491" s="9"/>
      <c r="M2491" s="9"/>
      <c r="N2491" s="9"/>
    </row>
    <row r="2492" spans="5:14" x14ac:dyDescent="0.2">
      <c r="E2492" s="9"/>
      <c r="F2492" s="9"/>
      <c r="G2492" s="9"/>
      <c r="H2492" s="9"/>
      <c r="I2492" s="9"/>
      <c r="J2492" s="9"/>
      <c r="K2492" s="9"/>
      <c r="L2492" s="9"/>
      <c r="M2492" s="9"/>
      <c r="N2492" s="9"/>
    </row>
    <row r="2493" spans="5:14" x14ac:dyDescent="0.2">
      <c r="E2493" s="9"/>
      <c r="F2493" s="9"/>
      <c r="G2493" s="9"/>
      <c r="H2493" s="9"/>
      <c r="I2493" s="9"/>
      <c r="J2493" s="9"/>
      <c r="K2493" s="9"/>
      <c r="L2493" s="9"/>
      <c r="M2493" s="9"/>
      <c r="N2493" s="9"/>
    </row>
    <row r="2494" spans="5:14" x14ac:dyDescent="0.2">
      <c r="E2494" s="9"/>
      <c r="F2494" s="9"/>
      <c r="G2494" s="9"/>
      <c r="H2494" s="9"/>
      <c r="I2494" s="9"/>
      <c r="J2494" s="9"/>
      <c r="K2494" s="9"/>
      <c r="L2494" s="9"/>
      <c r="M2494" s="9"/>
      <c r="N2494" s="9"/>
    </row>
    <row r="2495" spans="5:14" x14ac:dyDescent="0.2">
      <c r="E2495" s="9"/>
      <c r="F2495" s="9"/>
      <c r="G2495" s="9"/>
      <c r="H2495" s="9"/>
      <c r="I2495" s="9"/>
      <c r="J2495" s="9"/>
      <c r="K2495" s="9"/>
      <c r="L2495" s="9"/>
      <c r="M2495" s="9"/>
      <c r="N2495" s="9"/>
    </row>
    <row r="2496" spans="5:14" x14ac:dyDescent="0.2">
      <c r="E2496" s="9"/>
      <c r="F2496" s="9"/>
      <c r="G2496" s="9"/>
      <c r="H2496" s="9"/>
      <c r="I2496" s="9"/>
      <c r="J2496" s="9"/>
      <c r="K2496" s="9"/>
      <c r="L2496" s="9"/>
      <c r="M2496" s="9"/>
      <c r="N2496" s="9"/>
    </row>
    <row r="2497" spans="5:14" x14ac:dyDescent="0.2">
      <c r="E2497" s="9"/>
      <c r="F2497" s="9"/>
      <c r="G2497" s="9"/>
      <c r="H2497" s="9"/>
      <c r="I2497" s="9"/>
      <c r="J2497" s="9"/>
      <c r="K2497" s="9"/>
      <c r="L2497" s="9"/>
      <c r="M2497" s="9"/>
      <c r="N2497" s="9"/>
    </row>
    <row r="2498" spans="5:14" x14ac:dyDescent="0.2">
      <c r="E2498" s="9"/>
      <c r="F2498" s="9"/>
      <c r="G2498" s="9"/>
      <c r="H2498" s="9"/>
      <c r="I2498" s="9"/>
      <c r="J2498" s="9"/>
      <c r="K2498" s="9"/>
      <c r="L2498" s="9"/>
      <c r="M2498" s="9"/>
      <c r="N2498" s="9"/>
    </row>
    <row r="2499" spans="5:14" x14ac:dyDescent="0.2">
      <c r="E2499" s="9"/>
      <c r="F2499" s="9"/>
      <c r="G2499" s="9"/>
      <c r="H2499" s="9"/>
      <c r="I2499" s="9"/>
      <c r="J2499" s="9"/>
      <c r="K2499" s="9"/>
      <c r="L2499" s="9"/>
      <c r="M2499" s="9"/>
      <c r="N2499" s="9"/>
    </row>
    <row r="2500" spans="5:14" x14ac:dyDescent="0.2">
      <c r="E2500" s="9"/>
      <c r="F2500" s="9"/>
      <c r="G2500" s="9"/>
      <c r="H2500" s="9"/>
      <c r="I2500" s="9"/>
      <c r="J2500" s="9"/>
      <c r="K2500" s="9"/>
      <c r="L2500" s="9"/>
      <c r="M2500" s="9"/>
      <c r="N2500" s="9"/>
    </row>
    <row r="2501" spans="5:14" x14ac:dyDescent="0.2">
      <c r="E2501" s="9"/>
      <c r="F2501" s="9"/>
      <c r="G2501" s="9"/>
      <c r="H2501" s="9"/>
      <c r="I2501" s="9"/>
      <c r="J2501" s="9"/>
      <c r="K2501" s="9"/>
      <c r="L2501" s="9"/>
      <c r="M2501" s="9"/>
      <c r="N2501" s="9"/>
    </row>
    <row r="2502" spans="5:14" x14ac:dyDescent="0.2">
      <c r="E2502" s="9"/>
      <c r="F2502" s="9"/>
      <c r="G2502" s="9"/>
      <c r="H2502" s="9"/>
      <c r="I2502" s="9"/>
      <c r="J2502" s="9"/>
      <c r="K2502" s="9"/>
      <c r="L2502" s="9"/>
      <c r="M2502" s="9"/>
      <c r="N2502" s="9"/>
    </row>
    <row r="2503" spans="5:14" x14ac:dyDescent="0.2">
      <c r="E2503" s="9"/>
      <c r="F2503" s="9"/>
      <c r="G2503" s="9"/>
      <c r="H2503" s="9"/>
      <c r="I2503" s="9"/>
      <c r="J2503" s="9"/>
      <c r="K2503" s="9"/>
      <c r="L2503" s="9"/>
      <c r="M2503" s="9"/>
      <c r="N2503" s="9"/>
    </row>
    <row r="2504" spans="5:14" x14ac:dyDescent="0.2">
      <c r="E2504" s="9"/>
      <c r="F2504" s="9"/>
      <c r="G2504" s="9"/>
      <c r="H2504" s="9"/>
      <c r="I2504" s="9"/>
      <c r="J2504" s="9"/>
      <c r="K2504" s="9"/>
      <c r="L2504" s="9"/>
      <c r="M2504" s="9"/>
      <c r="N2504" s="9"/>
    </row>
    <row r="2505" spans="5:14" x14ac:dyDescent="0.2">
      <c r="E2505" s="9"/>
      <c r="F2505" s="9"/>
      <c r="G2505" s="9"/>
      <c r="H2505" s="9"/>
      <c r="I2505" s="9"/>
      <c r="J2505" s="9"/>
      <c r="K2505" s="9"/>
      <c r="L2505" s="9"/>
      <c r="M2505" s="9"/>
      <c r="N2505" s="9"/>
    </row>
    <row r="2506" spans="5:14" x14ac:dyDescent="0.2">
      <c r="E2506" s="9"/>
      <c r="F2506" s="9"/>
      <c r="G2506" s="9"/>
      <c r="H2506" s="9"/>
      <c r="I2506" s="9"/>
      <c r="J2506" s="9"/>
      <c r="K2506" s="9"/>
      <c r="L2506" s="9"/>
      <c r="M2506" s="9"/>
      <c r="N2506" s="9"/>
    </row>
    <row r="2507" spans="5:14" x14ac:dyDescent="0.2">
      <c r="E2507" s="9"/>
      <c r="F2507" s="9"/>
      <c r="G2507" s="9"/>
      <c r="H2507" s="9"/>
      <c r="I2507" s="9"/>
      <c r="J2507" s="9"/>
      <c r="K2507" s="9"/>
      <c r="L2507" s="9"/>
      <c r="M2507" s="9"/>
      <c r="N2507" s="9"/>
    </row>
    <row r="2508" spans="5:14" x14ac:dyDescent="0.2">
      <c r="E2508" s="9"/>
      <c r="F2508" s="9"/>
      <c r="G2508" s="9"/>
      <c r="H2508" s="9"/>
      <c r="I2508" s="9"/>
      <c r="J2508" s="9"/>
      <c r="K2508" s="9"/>
      <c r="L2508" s="9"/>
      <c r="M2508" s="9"/>
      <c r="N2508" s="9"/>
    </row>
    <row r="2509" spans="5:14" x14ac:dyDescent="0.2">
      <c r="E2509" s="9"/>
      <c r="F2509" s="9"/>
      <c r="G2509" s="9"/>
      <c r="H2509" s="9"/>
      <c r="I2509" s="9"/>
      <c r="J2509" s="9"/>
      <c r="K2509" s="9"/>
      <c r="L2509" s="9"/>
      <c r="M2509" s="9"/>
      <c r="N2509" s="9"/>
    </row>
    <row r="2510" spans="5:14" x14ac:dyDescent="0.2">
      <c r="E2510" s="9"/>
      <c r="F2510" s="9"/>
      <c r="G2510" s="9"/>
      <c r="H2510" s="9"/>
      <c r="I2510" s="9"/>
      <c r="J2510" s="9"/>
      <c r="K2510" s="9"/>
      <c r="L2510" s="9"/>
      <c r="M2510" s="9"/>
      <c r="N2510" s="9"/>
    </row>
    <row r="2511" spans="5:14" x14ac:dyDescent="0.2">
      <c r="E2511" s="9"/>
      <c r="F2511" s="9"/>
      <c r="G2511" s="9"/>
      <c r="H2511" s="9"/>
      <c r="I2511" s="9"/>
      <c r="J2511" s="9"/>
      <c r="K2511" s="9"/>
      <c r="L2511" s="9"/>
      <c r="M2511" s="9"/>
      <c r="N2511" s="9"/>
    </row>
    <row r="2512" spans="5:14" x14ac:dyDescent="0.2">
      <c r="E2512" s="9"/>
      <c r="F2512" s="9"/>
      <c r="G2512" s="9"/>
      <c r="H2512" s="9"/>
      <c r="I2512" s="9"/>
      <c r="J2512" s="9"/>
      <c r="K2512" s="9"/>
      <c r="L2512" s="9"/>
      <c r="M2512" s="9"/>
      <c r="N2512" s="9"/>
    </row>
    <row r="2513" spans="5:14" x14ac:dyDescent="0.2">
      <c r="E2513" s="9"/>
      <c r="F2513" s="9"/>
      <c r="G2513" s="9"/>
      <c r="H2513" s="9"/>
      <c r="I2513" s="9"/>
      <c r="J2513" s="9"/>
      <c r="K2513" s="9"/>
      <c r="L2513" s="9"/>
      <c r="M2513" s="9"/>
      <c r="N2513" s="9"/>
    </row>
    <row r="2514" spans="5:14" x14ac:dyDescent="0.2">
      <c r="E2514" s="9"/>
      <c r="F2514" s="9"/>
      <c r="G2514" s="9"/>
      <c r="H2514" s="9"/>
      <c r="I2514" s="9"/>
      <c r="J2514" s="9"/>
      <c r="K2514" s="9"/>
      <c r="L2514" s="9"/>
      <c r="M2514" s="9"/>
      <c r="N2514" s="9"/>
    </row>
    <row r="2515" spans="5:14" x14ac:dyDescent="0.2">
      <c r="E2515" s="9"/>
      <c r="F2515" s="9"/>
      <c r="G2515" s="9"/>
      <c r="H2515" s="9"/>
      <c r="I2515" s="9"/>
      <c r="J2515" s="9"/>
      <c r="K2515" s="9"/>
      <c r="L2515" s="9"/>
      <c r="M2515" s="9"/>
      <c r="N2515" s="9"/>
    </row>
    <row r="2516" spans="5:14" x14ac:dyDescent="0.2">
      <c r="E2516" s="9"/>
      <c r="F2516" s="9"/>
      <c r="G2516" s="9"/>
      <c r="H2516" s="9"/>
      <c r="I2516" s="9"/>
      <c r="J2516" s="9"/>
      <c r="K2516" s="9"/>
      <c r="L2516" s="9"/>
      <c r="M2516" s="9"/>
      <c r="N2516" s="9"/>
    </row>
    <row r="2517" spans="5:14" x14ac:dyDescent="0.2">
      <c r="E2517" s="9"/>
      <c r="F2517" s="9"/>
      <c r="G2517" s="9"/>
      <c r="H2517" s="9"/>
      <c r="I2517" s="9"/>
      <c r="J2517" s="9"/>
      <c r="K2517" s="9"/>
      <c r="L2517" s="9"/>
      <c r="M2517" s="9"/>
      <c r="N2517" s="9"/>
    </row>
    <row r="2518" spans="5:14" x14ac:dyDescent="0.2">
      <c r="E2518" s="9"/>
      <c r="F2518" s="9"/>
      <c r="G2518" s="9"/>
      <c r="H2518" s="9"/>
      <c r="I2518" s="9"/>
      <c r="J2518" s="9"/>
      <c r="K2518" s="9"/>
      <c r="L2518" s="9"/>
      <c r="M2518" s="9"/>
      <c r="N2518" s="9"/>
    </row>
    <row r="2519" spans="5:14" x14ac:dyDescent="0.2">
      <c r="E2519" s="9"/>
      <c r="F2519" s="9"/>
      <c r="G2519" s="9"/>
      <c r="H2519" s="9"/>
      <c r="I2519" s="9"/>
      <c r="J2519" s="9"/>
      <c r="K2519" s="9"/>
      <c r="L2519" s="9"/>
      <c r="M2519" s="9"/>
      <c r="N2519" s="9"/>
    </row>
    <row r="2520" spans="5:14" x14ac:dyDescent="0.2">
      <c r="E2520" s="9"/>
      <c r="F2520" s="9"/>
      <c r="G2520" s="9"/>
      <c r="H2520" s="9"/>
      <c r="I2520" s="9"/>
      <c r="J2520" s="9"/>
      <c r="K2520" s="9"/>
      <c r="L2520" s="9"/>
      <c r="M2520" s="9"/>
      <c r="N2520" s="9"/>
    </row>
    <row r="2521" spans="5:14" x14ac:dyDescent="0.2">
      <c r="E2521" s="9"/>
      <c r="F2521" s="9"/>
      <c r="G2521" s="9"/>
      <c r="H2521" s="9"/>
      <c r="I2521" s="9"/>
      <c r="J2521" s="9"/>
      <c r="K2521" s="9"/>
      <c r="L2521" s="9"/>
      <c r="M2521" s="9"/>
      <c r="N2521" s="9"/>
    </row>
    <row r="2522" spans="5:14" x14ac:dyDescent="0.2">
      <c r="E2522" s="9"/>
      <c r="F2522" s="9"/>
      <c r="G2522" s="9"/>
      <c r="H2522" s="9"/>
      <c r="I2522" s="9"/>
      <c r="J2522" s="9"/>
      <c r="K2522" s="9"/>
      <c r="L2522" s="9"/>
      <c r="M2522" s="9"/>
      <c r="N2522" s="9"/>
    </row>
    <row r="2523" spans="5:14" x14ac:dyDescent="0.2">
      <c r="E2523" s="9"/>
      <c r="F2523" s="9"/>
      <c r="G2523" s="9"/>
      <c r="H2523" s="9"/>
      <c r="I2523" s="9"/>
      <c r="J2523" s="9"/>
      <c r="K2523" s="9"/>
      <c r="L2523" s="9"/>
      <c r="M2523" s="9"/>
      <c r="N2523" s="9"/>
    </row>
    <row r="2524" spans="5:14" x14ac:dyDescent="0.2">
      <c r="E2524" s="9"/>
      <c r="F2524" s="9"/>
      <c r="G2524" s="9"/>
      <c r="H2524" s="9"/>
      <c r="I2524" s="9"/>
      <c r="J2524" s="9"/>
      <c r="K2524" s="9"/>
      <c r="L2524" s="9"/>
      <c r="M2524" s="9"/>
      <c r="N2524" s="9"/>
    </row>
    <row r="2525" spans="5:14" x14ac:dyDescent="0.2">
      <c r="E2525" s="9"/>
      <c r="F2525" s="9"/>
      <c r="G2525" s="9"/>
      <c r="H2525" s="9"/>
      <c r="I2525" s="9"/>
      <c r="J2525" s="9"/>
      <c r="K2525" s="9"/>
      <c r="L2525" s="9"/>
      <c r="M2525" s="9"/>
      <c r="N2525" s="9"/>
    </row>
    <row r="2526" spans="5:14" x14ac:dyDescent="0.2">
      <c r="E2526" s="9"/>
      <c r="F2526" s="9"/>
      <c r="G2526" s="9"/>
      <c r="H2526" s="9"/>
      <c r="I2526" s="9"/>
      <c r="J2526" s="9"/>
      <c r="K2526" s="9"/>
      <c r="L2526" s="9"/>
      <c r="M2526" s="9"/>
      <c r="N2526" s="9"/>
    </row>
    <row r="2527" spans="5:14" x14ac:dyDescent="0.2">
      <c r="E2527" s="9"/>
      <c r="F2527" s="9"/>
      <c r="G2527" s="9"/>
      <c r="H2527" s="9"/>
      <c r="I2527" s="9"/>
      <c r="J2527" s="9"/>
      <c r="K2527" s="9"/>
      <c r="L2527" s="9"/>
      <c r="M2527" s="9"/>
      <c r="N2527" s="9"/>
    </row>
    <row r="2528" spans="5:14" x14ac:dyDescent="0.2">
      <c r="E2528" s="9"/>
      <c r="F2528" s="9"/>
      <c r="G2528" s="9"/>
      <c r="H2528" s="9"/>
      <c r="I2528" s="9"/>
      <c r="J2528" s="9"/>
      <c r="K2528" s="9"/>
      <c r="L2528" s="9"/>
      <c r="M2528" s="9"/>
      <c r="N2528" s="9"/>
    </row>
    <row r="2529" spans="5:14" x14ac:dyDescent="0.2">
      <c r="E2529" s="9"/>
      <c r="F2529" s="9"/>
      <c r="G2529" s="9"/>
      <c r="H2529" s="9"/>
      <c r="I2529" s="9"/>
      <c r="J2529" s="9"/>
      <c r="K2529" s="9"/>
      <c r="L2529" s="9"/>
      <c r="M2529" s="9"/>
      <c r="N2529" s="9"/>
    </row>
    <row r="2530" spans="5:14" x14ac:dyDescent="0.2">
      <c r="E2530" s="9"/>
      <c r="F2530" s="9"/>
      <c r="G2530" s="9"/>
      <c r="H2530" s="9"/>
      <c r="I2530" s="9"/>
      <c r="J2530" s="9"/>
      <c r="K2530" s="9"/>
      <c r="L2530" s="9"/>
      <c r="M2530" s="9"/>
      <c r="N2530" s="9"/>
    </row>
    <row r="2531" spans="5:14" x14ac:dyDescent="0.2">
      <c r="E2531" s="9"/>
      <c r="F2531" s="9"/>
      <c r="G2531" s="9"/>
      <c r="H2531" s="9"/>
      <c r="I2531" s="9"/>
      <c r="J2531" s="9"/>
      <c r="K2531" s="9"/>
      <c r="L2531" s="9"/>
      <c r="M2531" s="9"/>
      <c r="N2531" s="9"/>
    </row>
    <row r="2532" spans="5:14" x14ac:dyDescent="0.2">
      <c r="E2532" s="9"/>
      <c r="F2532" s="9"/>
      <c r="G2532" s="9"/>
      <c r="H2532" s="9"/>
      <c r="I2532" s="9"/>
      <c r="J2532" s="9"/>
      <c r="K2532" s="9"/>
      <c r="L2532" s="9"/>
      <c r="M2532" s="9"/>
      <c r="N2532" s="9"/>
    </row>
    <row r="2533" spans="5:14" x14ac:dyDescent="0.2">
      <c r="E2533" s="9"/>
      <c r="F2533" s="9"/>
      <c r="G2533" s="9"/>
      <c r="H2533" s="9"/>
      <c r="I2533" s="9"/>
      <c r="J2533" s="9"/>
      <c r="K2533" s="9"/>
      <c r="L2533" s="9"/>
      <c r="M2533" s="9"/>
      <c r="N2533" s="9"/>
    </row>
    <row r="2534" spans="5:14" x14ac:dyDescent="0.2">
      <c r="E2534" s="9"/>
      <c r="F2534" s="9"/>
      <c r="G2534" s="9"/>
      <c r="H2534" s="9"/>
      <c r="I2534" s="9"/>
      <c r="J2534" s="9"/>
      <c r="K2534" s="9"/>
      <c r="L2534" s="9"/>
      <c r="M2534" s="9"/>
      <c r="N2534" s="9"/>
    </row>
    <row r="2535" spans="5:14" x14ac:dyDescent="0.2">
      <c r="E2535" s="9"/>
      <c r="F2535" s="9"/>
      <c r="G2535" s="9"/>
      <c r="H2535" s="9"/>
      <c r="I2535" s="9"/>
      <c r="J2535" s="9"/>
      <c r="K2535" s="9"/>
      <c r="L2535" s="9"/>
      <c r="M2535" s="9"/>
      <c r="N2535" s="9"/>
    </row>
    <row r="2536" spans="5:14" x14ac:dyDescent="0.2">
      <c r="E2536" s="9"/>
      <c r="F2536" s="9"/>
      <c r="G2536" s="9"/>
      <c r="H2536" s="9"/>
      <c r="I2536" s="9"/>
      <c r="J2536" s="9"/>
      <c r="K2536" s="9"/>
      <c r="L2536" s="9"/>
      <c r="M2536" s="9"/>
      <c r="N2536" s="9"/>
    </row>
    <row r="2537" spans="5:14" x14ac:dyDescent="0.2">
      <c r="E2537" s="9"/>
      <c r="F2537" s="9"/>
      <c r="G2537" s="9"/>
      <c r="H2537" s="9"/>
      <c r="I2537" s="9"/>
      <c r="J2537" s="9"/>
      <c r="K2537" s="9"/>
      <c r="L2537" s="9"/>
      <c r="M2537" s="9"/>
      <c r="N2537" s="9"/>
    </row>
    <row r="2538" spans="5:14" x14ac:dyDescent="0.2">
      <c r="E2538" s="9"/>
      <c r="F2538" s="9"/>
      <c r="G2538" s="9"/>
      <c r="H2538" s="9"/>
      <c r="I2538" s="9"/>
      <c r="J2538" s="9"/>
      <c r="K2538" s="9"/>
      <c r="L2538" s="9"/>
      <c r="M2538" s="9"/>
      <c r="N2538" s="9"/>
    </row>
    <row r="2539" spans="5:14" x14ac:dyDescent="0.2">
      <c r="E2539" s="9"/>
      <c r="F2539" s="9"/>
      <c r="G2539" s="9"/>
      <c r="H2539" s="9"/>
      <c r="I2539" s="9"/>
      <c r="J2539" s="9"/>
      <c r="K2539" s="9"/>
      <c r="L2539" s="9"/>
      <c r="M2539" s="9"/>
      <c r="N2539" s="9"/>
    </row>
    <row r="2540" spans="5:14" x14ac:dyDescent="0.2">
      <c r="E2540" s="9"/>
      <c r="F2540" s="9"/>
      <c r="G2540" s="9"/>
      <c r="H2540" s="9"/>
      <c r="I2540" s="9"/>
      <c r="J2540" s="9"/>
      <c r="K2540" s="9"/>
      <c r="L2540" s="9"/>
      <c r="M2540" s="9"/>
      <c r="N2540" s="9"/>
    </row>
    <row r="2541" spans="5:14" x14ac:dyDescent="0.2">
      <c r="E2541" s="9"/>
      <c r="F2541" s="9"/>
      <c r="G2541" s="9"/>
      <c r="H2541" s="9"/>
      <c r="I2541" s="9"/>
      <c r="J2541" s="9"/>
      <c r="K2541" s="9"/>
      <c r="L2541" s="9"/>
      <c r="M2541" s="9"/>
      <c r="N2541" s="9"/>
    </row>
    <row r="2542" spans="5:14" x14ac:dyDescent="0.2">
      <c r="E2542" s="9"/>
      <c r="F2542" s="9"/>
      <c r="G2542" s="9"/>
      <c r="H2542" s="9"/>
      <c r="I2542" s="9"/>
      <c r="J2542" s="9"/>
      <c r="K2542" s="9"/>
      <c r="L2542" s="9"/>
      <c r="M2542" s="9"/>
      <c r="N2542" s="9"/>
    </row>
    <row r="2543" spans="5:14" x14ac:dyDescent="0.2">
      <c r="E2543" s="9"/>
      <c r="F2543" s="9"/>
      <c r="G2543" s="9"/>
      <c r="H2543" s="9"/>
      <c r="I2543" s="9"/>
      <c r="J2543" s="9"/>
      <c r="K2543" s="9"/>
      <c r="L2543" s="9"/>
      <c r="M2543" s="9"/>
      <c r="N2543" s="9"/>
    </row>
    <row r="2544" spans="5:14" x14ac:dyDescent="0.2">
      <c r="E2544" s="9"/>
      <c r="F2544" s="9"/>
      <c r="G2544" s="9"/>
      <c r="H2544" s="9"/>
      <c r="I2544" s="9"/>
      <c r="J2544" s="9"/>
      <c r="K2544" s="9"/>
      <c r="L2544" s="9"/>
      <c r="M2544" s="9"/>
      <c r="N2544" s="9"/>
    </row>
    <row r="2545" spans="5:14" x14ac:dyDescent="0.2">
      <c r="E2545" s="9"/>
      <c r="F2545" s="9"/>
      <c r="G2545" s="9"/>
      <c r="H2545" s="9"/>
      <c r="I2545" s="9"/>
      <c r="J2545" s="9"/>
      <c r="K2545" s="9"/>
      <c r="L2545" s="9"/>
      <c r="M2545" s="9"/>
      <c r="N2545" s="9"/>
    </row>
    <row r="2546" spans="5:14" x14ac:dyDescent="0.2">
      <c r="E2546" s="9"/>
      <c r="F2546" s="9"/>
      <c r="G2546" s="9"/>
      <c r="H2546" s="9"/>
      <c r="I2546" s="9"/>
      <c r="J2546" s="9"/>
      <c r="K2546" s="9"/>
      <c r="L2546" s="9"/>
      <c r="M2546" s="9"/>
      <c r="N2546" s="9"/>
    </row>
    <row r="2547" spans="5:14" x14ac:dyDescent="0.2">
      <c r="E2547" s="9"/>
      <c r="F2547" s="9"/>
      <c r="G2547" s="9"/>
      <c r="H2547" s="9"/>
      <c r="I2547" s="9"/>
      <c r="J2547" s="9"/>
      <c r="K2547" s="9"/>
      <c r="L2547" s="9"/>
      <c r="M2547" s="9"/>
      <c r="N2547" s="9"/>
    </row>
    <row r="2548" spans="5:14" x14ac:dyDescent="0.2">
      <c r="E2548" s="9"/>
      <c r="F2548" s="9"/>
      <c r="G2548" s="9"/>
      <c r="H2548" s="9"/>
      <c r="I2548" s="9"/>
      <c r="J2548" s="9"/>
      <c r="K2548" s="9"/>
      <c r="L2548" s="9"/>
      <c r="M2548" s="9"/>
      <c r="N2548" s="9"/>
    </row>
    <row r="2549" spans="5:14" x14ac:dyDescent="0.2">
      <c r="E2549" s="9"/>
      <c r="F2549" s="9"/>
      <c r="G2549" s="9"/>
      <c r="H2549" s="9"/>
      <c r="I2549" s="9"/>
      <c r="J2549" s="9"/>
      <c r="K2549" s="9"/>
      <c r="L2549" s="9"/>
      <c r="M2549" s="9"/>
      <c r="N2549" s="9"/>
    </row>
    <row r="2550" spans="5:14" x14ac:dyDescent="0.2">
      <c r="E2550" s="9"/>
      <c r="F2550" s="9"/>
      <c r="G2550" s="9"/>
      <c r="H2550" s="9"/>
      <c r="I2550" s="9"/>
      <c r="J2550" s="9"/>
      <c r="K2550" s="9"/>
      <c r="L2550" s="9"/>
      <c r="M2550" s="9"/>
      <c r="N2550" s="9"/>
    </row>
    <row r="2551" spans="5:14" x14ac:dyDescent="0.2">
      <c r="E2551" s="9"/>
      <c r="F2551" s="9"/>
      <c r="G2551" s="9"/>
      <c r="H2551" s="9"/>
      <c r="I2551" s="9"/>
      <c r="J2551" s="9"/>
      <c r="K2551" s="9"/>
      <c r="L2551" s="9"/>
      <c r="M2551" s="9"/>
      <c r="N2551" s="9"/>
    </row>
    <row r="2552" spans="5:14" x14ac:dyDescent="0.2">
      <c r="E2552" s="9"/>
      <c r="F2552" s="9"/>
      <c r="G2552" s="9"/>
      <c r="H2552" s="9"/>
      <c r="I2552" s="9"/>
      <c r="J2552" s="9"/>
      <c r="K2552" s="9"/>
      <c r="L2552" s="9"/>
      <c r="M2552" s="9"/>
      <c r="N2552" s="9"/>
    </row>
    <row r="2553" spans="5:14" x14ac:dyDescent="0.2">
      <c r="E2553" s="9"/>
      <c r="F2553" s="9"/>
      <c r="G2553" s="9"/>
      <c r="H2553" s="9"/>
      <c r="I2553" s="9"/>
      <c r="J2553" s="9"/>
      <c r="K2553" s="9"/>
      <c r="L2553" s="9"/>
      <c r="M2553" s="9"/>
      <c r="N2553" s="9"/>
    </row>
    <row r="2554" spans="5:14" x14ac:dyDescent="0.2">
      <c r="E2554" s="9"/>
      <c r="F2554" s="9"/>
      <c r="G2554" s="9"/>
      <c r="H2554" s="9"/>
      <c r="I2554" s="9"/>
      <c r="J2554" s="9"/>
      <c r="K2554" s="9"/>
      <c r="L2554" s="9"/>
      <c r="M2554" s="9"/>
      <c r="N2554" s="9"/>
    </row>
    <row r="2555" spans="5:14" x14ac:dyDescent="0.2">
      <c r="E2555" s="9"/>
      <c r="F2555" s="9"/>
      <c r="G2555" s="9"/>
      <c r="H2555" s="9"/>
      <c r="I2555" s="9"/>
      <c r="J2555" s="9"/>
      <c r="K2555" s="9"/>
      <c r="L2555" s="9"/>
      <c r="M2555" s="9"/>
      <c r="N2555" s="9"/>
    </row>
    <row r="2556" spans="5:14" x14ac:dyDescent="0.2">
      <c r="E2556" s="9"/>
      <c r="F2556" s="9"/>
      <c r="G2556" s="9"/>
      <c r="H2556" s="9"/>
      <c r="I2556" s="9"/>
      <c r="J2556" s="9"/>
      <c r="K2556" s="9"/>
      <c r="L2556" s="9"/>
      <c r="M2556" s="9"/>
      <c r="N2556" s="9"/>
    </row>
    <row r="2557" spans="5:14" x14ac:dyDescent="0.2">
      <c r="E2557" s="9"/>
      <c r="F2557" s="9"/>
      <c r="G2557" s="9"/>
      <c r="H2557" s="9"/>
      <c r="I2557" s="9"/>
      <c r="J2557" s="9"/>
      <c r="K2557" s="9"/>
      <c r="L2557" s="9"/>
      <c r="M2557" s="9"/>
      <c r="N2557" s="9"/>
    </row>
    <row r="2558" spans="5:14" x14ac:dyDescent="0.2">
      <c r="E2558" s="9"/>
      <c r="F2558" s="9"/>
      <c r="G2558" s="9"/>
      <c r="H2558" s="9"/>
      <c r="I2558" s="9"/>
      <c r="J2558" s="9"/>
      <c r="K2558" s="9"/>
      <c r="L2558" s="9"/>
      <c r="M2558" s="9"/>
      <c r="N2558" s="9"/>
    </row>
    <row r="2559" spans="5:14" x14ac:dyDescent="0.2">
      <c r="E2559" s="9"/>
      <c r="F2559" s="9"/>
      <c r="G2559" s="9"/>
      <c r="H2559" s="9"/>
      <c r="I2559" s="9"/>
      <c r="J2559" s="9"/>
      <c r="K2559" s="9"/>
      <c r="L2559" s="9"/>
      <c r="M2559" s="9"/>
      <c r="N2559" s="9"/>
    </row>
    <row r="2560" spans="5:14" x14ac:dyDescent="0.2">
      <c r="E2560" s="9"/>
      <c r="F2560" s="9"/>
      <c r="G2560" s="9"/>
      <c r="H2560" s="9"/>
      <c r="I2560" s="9"/>
      <c r="J2560" s="9"/>
      <c r="K2560" s="9"/>
      <c r="L2560" s="9"/>
      <c r="M2560" s="9"/>
      <c r="N2560" s="9"/>
    </row>
  </sheetData>
  <phoneticPr fontId="3" type="noConversion"/>
  <pageMargins left="0.75" right="0.75" top="1" bottom="1" header="0.5" footer="0.5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6"/>
  <sheetViews>
    <sheetView workbookViewId="0"/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0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7</v>
      </c>
      <c r="M3" s="1" t="s">
        <v>8</v>
      </c>
      <c r="N3" s="1" t="s">
        <v>8</v>
      </c>
      <c r="O3" s="1"/>
      <c r="P3" s="1"/>
    </row>
    <row r="4" spans="1:16" s="5" customFormat="1" x14ac:dyDescent="0.2">
      <c r="A4" s="12"/>
      <c r="B4" s="11" t="s">
        <v>9</v>
      </c>
      <c r="C4" s="11" t="s">
        <v>10</v>
      </c>
      <c r="D4" s="11" t="s">
        <v>11</v>
      </c>
      <c r="E4" s="1" t="s">
        <v>12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14</v>
      </c>
      <c r="L4" s="1" t="s">
        <v>15</v>
      </c>
      <c r="M4" s="1" t="s">
        <v>8</v>
      </c>
      <c r="N4" s="1" t="s">
        <v>8</v>
      </c>
      <c r="O4" s="1"/>
      <c r="P4" s="1"/>
    </row>
    <row r="5" spans="1:16" x14ac:dyDescent="0.2">
      <c r="B5" s="7" t="s">
        <v>16</v>
      </c>
      <c r="C5" s="8" t="s">
        <v>17</v>
      </c>
      <c r="D5" s="6" t="s">
        <v>18</v>
      </c>
      <c r="E5" s="9">
        <v>488.3223514</v>
      </c>
      <c r="F5" s="9">
        <v>41.713640460000001</v>
      </c>
      <c r="G5" s="9">
        <v>101.84283092</v>
      </c>
      <c r="H5" s="9">
        <v>89.11294049</v>
      </c>
      <c r="I5" s="9">
        <v>593.59352767000007</v>
      </c>
      <c r="J5" s="9">
        <v>826.26293954000005</v>
      </c>
      <c r="K5" s="9">
        <v>192.7326602</v>
      </c>
      <c r="L5" s="9">
        <v>151.01901973999998</v>
      </c>
      <c r="M5" s="9"/>
      <c r="N5" s="9"/>
      <c r="O5" s="9"/>
      <c r="P5" s="9"/>
    </row>
    <row r="6" spans="1:16" x14ac:dyDescent="0.2">
      <c r="B6" s="7" t="s">
        <v>19</v>
      </c>
      <c r="C6" s="8" t="s">
        <v>20</v>
      </c>
      <c r="D6" s="6" t="s">
        <v>21</v>
      </c>
      <c r="E6" s="10">
        <v>59.563141209999991</v>
      </c>
      <c r="F6" s="10">
        <v>2.2073145299999997</v>
      </c>
      <c r="G6" s="10">
        <v>4.3713357100000003</v>
      </c>
      <c r="H6" s="10">
        <v>7.4994199200000002</v>
      </c>
      <c r="I6" s="10">
        <v>47.660640869999995</v>
      </c>
      <c r="J6" s="10">
        <v>61.738711030000005</v>
      </c>
      <c r="K6" s="10">
        <v>3.90522166</v>
      </c>
      <c r="L6" s="10">
        <v>1.6979071300000004</v>
      </c>
      <c r="M6" s="10"/>
      <c r="N6" s="10"/>
      <c r="O6" s="9"/>
      <c r="P6" s="9"/>
    </row>
    <row r="7" spans="1:16" x14ac:dyDescent="0.2">
      <c r="B7" s="7" t="s">
        <v>22</v>
      </c>
      <c r="C7" s="8" t="s">
        <v>23</v>
      </c>
      <c r="D7" s="6" t="s">
        <v>18</v>
      </c>
      <c r="E7" s="10">
        <v>10.622515</v>
      </c>
      <c r="F7" s="10">
        <v>0</v>
      </c>
      <c r="G7" s="10">
        <v>0.560724</v>
      </c>
      <c r="H7" s="10">
        <v>1</v>
      </c>
      <c r="I7" s="10">
        <v>0</v>
      </c>
      <c r="J7" s="10">
        <v>1.560724</v>
      </c>
      <c r="K7" s="10">
        <v>3.6</v>
      </c>
      <c r="L7" s="10">
        <v>3.6</v>
      </c>
      <c r="M7" s="10"/>
      <c r="N7" s="10"/>
      <c r="O7" s="9"/>
      <c r="P7" s="9"/>
    </row>
    <row r="8" spans="1:16" x14ac:dyDescent="0.2">
      <c r="B8" s="7" t="s">
        <v>24</v>
      </c>
      <c r="C8" s="8" t="s">
        <v>25</v>
      </c>
      <c r="D8" s="6" t="s">
        <v>26</v>
      </c>
      <c r="E8" s="9"/>
      <c r="F8" s="9">
        <v>0</v>
      </c>
      <c r="G8" s="9">
        <v>0</v>
      </c>
      <c r="H8" s="9">
        <v>0</v>
      </c>
      <c r="I8" s="9">
        <v>1.702429</v>
      </c>
      <c r="J8" s="9">
        <v>1.702429</v>
      </c>
      <c r="K8" s="9">
        <v>3.074983</v>
      </c>
      <c r="L8" s="9">
        <v>3.074983</v>
      </c>
      <c r="M8" s="9"/>
      <c r="N8" s="9"/>
      <c r="O8" s="9"/>
      <c r="P8" s="9"/>
    </row>
    <row r="9" spans="1:16" x14ac:dyDescent="0.2">
      <c r="B9" s="7" t="s">
        <v>27</v>
      </c>
      <c r="C9" s="8" t="s">
        <v>28</v>
      </c>
      <c r="D9" s="6" t="s">
        <v>29</v>
      </c>
      <c r="E9" s="9">
        <v>2.5782563699999996</v>
      </c>
      <c r="F9" s="9">
        <v>1.7467520000000001</v>
      </c>
      <c r="G9" s="9">
        <v>0.45154752000000004</v>
      </c>
      <c r="H9" s="9">
        <v>0.21214022999999999</v>
      </c>
      <c r="I9" s="9">
        <v>0.67019399999999996</v>
      </c>
      <c r="J9" s="9">
        <v>3.0806337500000001</v>
      </c>
      <c r="K9" s="9">
        <v>2.5276709999999998</v>
      </c>
      <c r="L9" s="9">
        <v>0.78091900000000003</v>
      </c>
      <c r="M9" s="9"/>
      <c r="N9" s="9"/>
      <c r="O9" s="9"/>
      <c r="P9" s="9"/>
    </row>
    <row r="10" spans="1:16" x14ac:dyDescent="0.2">
      <c r="B10" s="7" t="s">
        <v>30</v>
      </c>
      <c r="C10" s="8" t="s">
        <v>31</v>
      </c>
      <c r="D10" s="6" t="s">
        <v>32</v>
      </c>
      <c r="E10" s="9"/>
      <c r="F10" s="9">
        <v>0</v>
      </c>
      <c r="G10" s="9">
        <v>0</v>
      </c>
      <c r="H10" s="9">
        <v>0</v>
      </c>
      <c r="I10" s="9">
        <v>4.8191499999999996</v>
      </c>
      <c r="J10" s="9">
        <v>4.8191499999999996</v>
      </c>
      <c r="K10" s="9">
        <v>1.8665</v>
      </c>
      <c r="L10" s="9">
        <v>1.8665</v>
      </c>
      <c r="M10" s="9"/>
      <c r="N10" s="9"/>
      <c r="O10" s="9"/>
      <c r="P10" s="9"/>
    </row>
    <row r="11" spans="1:16" ht="25.5" x14ac:dyDescent="0.2">
      <c r="B11" s="7" t="s">
        <v>33</v>
      </c>
      <c r="C11" s="8" t="s">
        <v>34</v>
      </c>
      <c r="D11" s="6" t="s">
        <v>21</v>
      </c>
      <c r="E11" s="9">
        <v>6.4320000000000004</v>
      </c>
      <c r="F11" s="9">
        <v>0</v>
      </c>
      <c r="G11" s="9">
        <v>0</v>
      </c>
      <c r="H11" s="9">
        <v>0</v>
      </c>
      <c r="I11" s="9">
        <v>0.109</v>
      </c>
      <c r="J11" s="9">
        <v>0.109</v>
      </c>
      <c r="K11" s="9">
        <v>1.5</v>
      </c>
      <c r="L11" s="9">
        <v>1.5</v>
      </c>
      <c r="M11" s="9"/>
      <c r="N11" s="9"/>
      <c r="O11" s="9"/>
      <c r="P11" s="9"/>
    </row>
    <row r="12" spans="1:16" x14ac:dyDescent="0.2">
      <c r="B12" s="7" t="s">
        <v>35</v>
      </c>
      <c r="C12" s="8" t="s">
        <v>36</v>
      </c>
      <c r="D12" s="6" t="s">
        <v>26</v>
      </c>
      <c r="E12" s="9">
        <v>2.2293080000000001</v>
      </c>
      <c r="F12" s="9">
        <v>-9.8527470000000008</v>
      </c>
      <c r="G12" s="9">
        <v>0</v>
      </c>
      <c r="H12" s="9">
        <v>4.8723939999999999</v>
      </c>
      <c r="I12" s="9">
        <v>-3.8411879999999998</v>
      </c>
      <c r="J12" s="9">
        <v>-8.8215409999999999</v>
      </c>
      <c r="K12" s="9">
        <v>1.1249199999999999</v>
      </c>
      <c r="L12" s="9">
        <v>10.977667</v>
      </c>
      <c r="M12" s="9"/>
      <c r="N12" s="9"/>
      <c r="O12" s="9"/>
      <c r="P12" s="9"/>
    </row>
    <row r="13" spans="1:16" x14ac:dyDescent="0.2">
      <c r="B13" s="7" t="s">
        <v>37</v>
      </c>
      <c r="C13" s="8" t="s">
        <v>38</v>
      </c>
      <c r="D13" s="6" t="s">
        <v>39</v>
      </c>
      <c r="E13" s="9"/>
      <c r="F13" s="9">
        <v>0.7</v>
      </c>
      <c r="G13" s="9">
        <v>0</v>
      </c>
      <c r="H13" s="9">
        <v>0</v>
      </c>
      <c r="I13" s="9">
        <v>0</v>
      </c>
      <c r="J13" s="9">
        <v>0.7</v>
      </c>
      <c r="K13" s="9"/>
      <c r="L13" s="9">
        <v>-0.7</v>
      </c>
      <c r="M13" s="9"/>
      <c r="N13" s="9"/>
      <c r="O13" s="9"/>
      <c r="P13" s="9"/>
    </row>
    <row r="14" spans="1:16" x14ac:dyDescent="0.2">
      <c r="B14" s="7" t="s">
        <v>40</v>
      </c>
      <c r="C14" s="8" t="s">
        <v>41</v>
      </c>
      <c r="D14" s="6" t="s">
        <v>32</v>
      </c>
      <c r="E14" s="9">
        <v>6.5860000000000003</v>
      </c>
      <c r="F14" s="9">
        <v>0</v>
      </c>
      <c r="G14" s="9">
        <v>0</v>
      </c>
      <c r="H14" s="9">
        <v>4.125</v>
      </c>
      <c r="I14" s="9">
        <v>1.05</v>
      </c>
      <c r="J14" s="9">
        <v>5.1749999999999998</v>
      </c>
      <c r="K14" s="9"/>
      <c r="L14" s="9">
        <v>0</v>
      </c>
      <c r="M14" s="9"/>
      <c r="N14" s="9"/>
      <c r="O14" s="9"/>
      <c r="P14" s="9"/>
    </row>
    <row r="15" spans="1:16" x14ac:dyDescent="0.2">
      <c r="B15" s="7" t="s">
        <v>42</v>
      </c>
      <c r="C15" s="8" t="s">
        <v>43</v>
      </c>
      <c r="D15" s="6" t="s">
        <v>44</v>
      </c>
      <c r="E15" s="9">
        <v>5.2542999999999999E-2</v>
      </c>
      <c r="F15" s="9">
        <v>0</v>
      </c>
      <c r="G15" s="9">
        <v>0</v>
      </c>
      <c r="H15" s="9">
        <v>4.4169999999999999E-3</v>
      </c>
      <c r="I15" s="9">
        <v>4.4160599999999994E-3</v>
      </c>
      <c r="J15" s="9">
        <v>8.8330600000000002E-3</v>
      </c>
      <c r="K15" s="9"/>
      <c r="L15" s="9">
        <v>0</v>
      </c>
      <c r="M15" s="9"/>
      <c r="N15" s="9"/>
      <c r="O15" s="9"/>
      <c r="P15" s="9"/>
    </row>
    <row r="16" spans="1:16" ht="25.5" x14ac:dyDescent="0.2">
      <c r="B16" s="7" t="s">
        <v>45</v>
      </c>
      <c r="C16" s="8" t="s">
        <v>46</v>
      </c>
      <c r="D16" s="6" t="s">
        <v>44</v>
      </c>
      <c r="E16" s="9">
        <v>4.9484579999999996</v>
      </c>
      <c r="F16" s="9">
        <v>0</v>
      </c>
      <c r="G16" s="9">
        <v>0</v>
      </c>
      <c r="H16" s="9">
        <v>0.32891599999999999</v>
      </c>
      <c r="I16" s="9">
        <v>0.32891690000000001</v>
      </c>
      <c r="J16" s="9">
        <v>0.65783290000000005</v>
      </c>
      <c r="K16" s="9"/>
      <c r="L16" s="9">
        <v>0</v>
      </c>
      <c r="M16" s="9"/>
      <c r="N16" s="9"/>
      <c r="O16" s="9"/>
      <c r="P16" s="9"/>
    </row>
    <row r="17" spans="2:16" x14ac:dyDescent="0.2">
      <c r="B17" s="7" t="s">
        <v>47</v>
      </c>
      <c r="C17" s="8" t="s">
        <v>48</v>
      </c>
      <c r="D17" s="6" t="s">
        <v>18</v>
      </c>
      <c r="E17" s="9"/>
      <c r="F17" s="9">
        <v>0</v>
      </c>
      <c r="G17" s="9">
        <v>0</v>
      </c>
      <c r="H17" s="9">
        <v>0</v>
      </c>
      <c r="I17" s="9">
        <v>6.4889999999999999</v>
      </c>
      <c r="J17" s="9">
        <v>6.4889999999999999</v>
      </c>
      <c r="K17" s="9"/>
      <c r="L17" s="9">
        <v>0</v>
      </c>
      <c r="M17" s="9"/>
      <c r="N17" s="9"/>
      <c r="O17" s="9"/>
      <c r="P17" s="9"/>
    </row>
    <row r="18" spans="2:16" x14ac:dyDescent="0.2">
      <c r="B18" s="7" t="s">
        <v>49</v>
      </c>
      <c r="C18" s="8" t="s">
        <v>50</v>
      </c>
      <c r="D18" s="6" t="s">
        <v>18</v>
      </c>
      <c r="E18" s="9">
        <v>8</v>
      </c>
      <c r="F18" s="9">
        <v>0</v>
      </c>
      <c r="G18" s="9">
        <v>1</v>
      </c>
      <c r="H18" s="9">
        <v>1.5</v>
      </c>
      <c r="I18" s="9">
        <v>1.5</v>
      </c>
      <c r="J18" s="9">
        <v>4</v>
      </c>
      <c r="K18" s="9"/>
      <c r="L18" s="9">
        <v>0</v>
      </c>
      <c r="M18" s="9"/>
      <c r="N18" s="9"/>
      <c r="O18" s="9"/>
      <c r="P18" s="9"/>
    </row>
    <row r="19" spans="2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2">
      <c r="B20" s="13" t="s">
        <v>51</v>
      </c>
      <c r="C20" s="14"/>
      <c r="D20" s="15"/>
      <c r="E20" s="16">
        <v>590.36190798000007</v>
      </c>
      <c r="F20" s="16">
        <v>36.514959989999994</v>
      </c>
      <c r="G20" s="16">
        <v>108.22643815000001</v>
      </c>
      <c r="H20" s="16">
        <v>108.65522764000001</v>
      </c>
      <c r="I20" s="16">
        <v>654.08608649999996</v>
      </c>
      <c r="J20" s="16">
        <v>907.48271227999999</v>
      </c>
      <c r="K20" s="16">
        <v>210.33195586000002</v>
      </c>
      <c r="L20" s="16">
        <v>173.81699587</v>
      </c>
      <c r="M20" s="16"/>
      <c r="N20" s="16"/>
      <c r="O20" s="16"/>
      <c r="P20" s="16"/>
    </row>
    <row r="21" spans="2:16" x14ac:dyDescent="0.2">
      <c r="B21" s="13" t="s">
        <v>52</v>
      </c>
      <c r="C21" s="14"/>
      <c r="D21" s="15"/>
      <c r="E21" s="16">
        <v>741.15799333000007</v>
      </c>
      <c r="F21" s="16">
        <v>11.6906245</v>
      </c>
      <c r="G21" s="16">
        <v>71.74169495000001</v>
      </c>
      <c r="H21" s="16">
        <v>28.321698699999995</v>
      </c>
      <c r="I21" s="16">
        <v>71.486362370000009</v>
      </c>
      <c r="J21" s="16">
        <v>183.24038051999997</v>
      </c>
      <c r="K21" s="16">
        <v>17.70447837</v>
      </c>
      <c r="L21" s="16">
        <v>6.013853870000001</v>
      </c>
      <c r="M21" s="16"/>
      <c r="N21" s="16"/>
      <c r="O21" s="16"/>
      <c r="P21" s="16"/>
    </row>
    <row r="22" spans="2:16" x14ac:dyDescent="0.2">
      <c r="B22" s="13" t="s">
        <v>53</v>
      </c>
      <c r="C22" s="14"/>
      <c r="D22" s="15"/>
      <c r="E22" s="16">
        <v>1331.5199013100003</v>
      </c>
      <c r="F22" s="16">
        <v>48.20558449</v>
      </c>
      <c r="G22" s="16">
        <v>179.96813309999999</v>
      </c>
      <c r="H22" s="16">
        <v>136.97692634000001</v>
      </c>
      <c r="I22" s="16">
        <v>725.57244887000002</v>
      </c>
      <c r="J22" s="16">
        <v>1090.7230927999999</v>
      </c>
      <c r="K22" s="16">
        <v>228.03643423000003</v>
      </c>
      <c r="L22" s="16">
        <v>179.83084974000002</v>
      </c>
      <c r="M22" s="16"/>
      <c r="N22" s="16"/>
      <c r="O22" s="16"/>
      <c r="P22" s="16"/>
    </row>
    <row r="23" spans="2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3:16" x14ac:dyDescent="0.2">
      <c r="C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3:16" x14ac:dyDescent="0.2">
      <c r="C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3:16" x14ac:dyDescent="0.2">
      <c r="C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3:16" x14ac:dyDescent="0.2">
      <c r="C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3:16" x14ac:dyDescent="0.2">
      <c r="C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3:16" x14ac:dyDescent="0.2">
      <c r="C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3:16" x14ac:dyDescent="0.2">
      <c r="C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3:16" x14ac:dyDescent="0.2">
      <c r="C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3:16" x14ac:dyDescent="0.2">
      <c r="C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3:16" x14ac:dyDescent="0.2">
      <c r="C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3:16" x14ac:dyDescent="0.2">
      <c r="C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3:16" x14ac:dyDescent="0.2">
      <c r="C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3:16" x14ac:dyDescent="0.2">
      <c r="C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3:16" x14ac:dyDescent="0.2">
      <c r="C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3:16" x14ac:dyDescent="0.2">
      <c r="C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3:16" x14ac:dyDescent="0.2">
      <c r="C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3:16" x14ac:dyDescent="0.2">
      <c r="C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3:16" x14ac:dyDescent="0.2">
      <c r="C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3:16" x14ac:dyDescent="0.2">
      <c r="C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3:16" x14ac:dyDescent="0.2">
      <c r="C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3:16" x14ac:dyDescent="0.2">
      <c r="C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3:16" x14ac:dyDescent="0.2">
      <c r="C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3:16" x14ac:dyDescent="0.2">
      <c r="C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3:16" x14ac:dyDescent="0.2">
      <c r="C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3:16" x14ac:dyDescent="0.2">
      <c r="C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3:16" x14ac:dyDescent="0.2">
      <c r="C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3:16" x14ac:dyDescent="0.2">
      <c r="C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3:16" x14ac:dyDescent="0.2">
      <c r="C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3:16" x14ac:dyDescent="0.2">
      <c r="C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3:16" x14ac:dyDescent="0.2">
      <c r="C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3:16" x14ac:dyDescent="0.2">
      <c r="C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3:16" x14ac:dyDescent="0.2">
      <c r="C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3:16" x14ac:dyDescent="0.2">
      <c r="C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3:16" x14ac:dyDescent="0.2">
      <c r="C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3:16" x14ac:dyDescent="0.2">
      <c r="C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3:16" x14ac:dyDescent="0.2">
      <c r="C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3:16" x14ac:dyDescent="0.2">
      <c r="C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3:16" x14ac:dyDescent="0.2">
      <c r="C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3:16" x14ac:dyDescent="0.2">
      <c r="C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3:16" x14ac:dyDescent="0.2">
      <c r="C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3:16" x14ac:dyDescent="0.2">
      <c r="C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3:16" x14ac:dyDescent="0.2">
      <c r="C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3:16" x14ac:dyDescent="0.2">
      <c r="C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3:16" x14ac:dyDescent="0.2">
      <c r="C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3:16" x14ac:dyDescent="0.2">
      <c r="C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3:16" x14ac:dyDescent="0.2">
      <c r="C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3:16" x14ac:dyDescent="0.2">
      <c r="C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3:16" x14ac:dyDescent="0.2">
      <c r="C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3:16" x14ac:dyDescent="0.2">
      <c r="C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3:16" x14ac:dyDescent="0.2">
      <c r="C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3:16" x14ac:dyDescent="0.2">
      <c r="C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3:16" x14ac:dyDescent="0.2">
      <c r="C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1"/>
  <sheetViews>
    <sheetView workbookViewId="0">
      <selection activeCell="L11" sqref="L11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316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7</v>
      </c>
      <c r="M3" s="1" t="s">
        <v>8</v>
      </c>
      <c r="N3" s="1" t="s">
        <v>8</v>
      </c>
      <c r="O3" s="1"/>
      <c r="P3" s="1"/>
    </row>
    <row r="4" spans="1:16" s="5" customFormat="1" x14ac:dyDescent="0.2">
      <c r="A4" s="12"/>
      <c r="B4" s="11" t="s">
        <v>317</v>
      </c>
      <c r="C4" s="11" t="s">
        <v>10</v>
      </c>
      <c r="D4" s="11" t="s">
        <v>11</v>
      </c>
      <c r="E4" s="1" t="s">
        <v>12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14</v>
      </c>
      <c r="L4" s="1" t="s">
        <v>15</v>
      </c>
      <c r="M4" s="1" t="s">
        <v>8</v>
      </c>
      <c r="N4" s="1" t="s">
        <v>8</v>
      </c>
      <c r="O4" s="1"/>
      <c r="P4" s="1"/>
    </row>
    <row r="5" spans="1:16" x14ac:dyDescent="0.2">
      <c r="B5" s="7" t="s">
        <v>16</v>
      </c>
      <c r="C5" s="8" t="s">
        <v>17</v>
      </c>
      <c r="D5" s="6" t="s">
        <v>18</v>
      </c>
      <c r="E5" s="9">
        <v>749.141077</v>
      </c>
      <c r="F5" s="9">
        <v>0.67223956000000007</v>
      </c>
      <c r="G5" s="9">
        <v>3.4730734999999999</v>
      </c>
      <c r="H5" s="9">
        <v>66.770633399999994</v>
      </c>
      <c r="I5" s="9">
        <v>464.78550799999999</v>
      </c>
      <c r="J5" s="9">
        <v>535.70145445999992</v>
      </c>
      <c r="K5" s="9">
        <v>21.775069999999999</v>
      </c>
      <c r="L5" s="9">
        <v>21.102830440000002</v>
      </c>
      <c r="M5" s="9"/>
      <c r="N5" s="9"/>
      <c r="O5" s="9"/>
      <c r="P5" s="9"/>
    </row>
    <row r="6" spans="1:16" x14ac:dyDescent="0.2">
      <c r="B6" s="7" t="s">
        <v>312</v>
      </c>
      <c r="C6" s="8" t="s">
        <v>313</v>
      </c>
      <c r="D6" s="6" t="s">
        <v>26</v>
      </c>
      <c r="E6" s="10">
        <v>0.45</v>
      </c>
      <c r="F6" s="10">
        <v>0</v>
      </c>
      <c r="G6" s="10">
        <v>0</v>
      </c>
      <c r="H6" s="10">
        <v>0.36307600000000001</v>
      </c>
      <c r="I6" s="10">
        <v>0</v>
      </c>
      <c r="J6" s="10">
        <v>0.36307600000000001</v>
      </c>
      <c r="K6" s="10"/>
      <c r="L6" s="10">
        <v>0</v>
      </c>
      <c r="M6" s="10"/>
      <c r="N6" s="10"/>
      <c r="O6" s="9"/>
      <c r="P6" s="9"/>
    </row>
    <row r="7" spans="1:16" x14ac:dyDescent="0.2">
      <c r="B7" s="7" t="s">
        <v>24</v>
      </c>
      <c r="C7" s="8" t="s">
        <v>25</v>
      </c>
      <c r="D7" s="6" t="s">
        <v>26</v>
      </c>
      <c r="E7" s="10"/>
      <c r="F7" s="10">
        <v>0</v>
      </c>
      <c r="G7" s="10">
        <v>0</v>
      </c>
      <c r="H7" s="10">
        <v>0</v>
      </c>
      <c r="I7" s="10">
        <v>1.9050000000000001E-2</v>
      </c>
      <c r="J7" s="10">
        <v>1.9050000000000001E-2</v>
      </c>
      <c r="K7" s="10"/>
      <c r="L7" s="10">
        <v>0</v>
      </c>
      <c r="M7" s="10"/>
      <c r="N7" s="10"/>
      <c r="O7" s="9"/>
      <c r="P7" s="9"/>
    </row>
    <row r="8" spans="1:16" x14ac:dyDescent="0.2">
      <c r="B8" s="7" t="s">
        <v>30</v>
      </c>
      <c r="C8" s="8" t="s">
        <v>31</v>
      </c>
      <c r="D8" s="6" t="s">
        <v>32</v>
      </c>
      <c r="E8" s="9"/>
      <c r="F8" s="9">
        <v>0</v>
      </c>
      <c r="G8" s="9">
        <v>0</v>
      </c>
      <c r="H8" s="9">
        <v>0</v>
      </c>
      <c r="I8" s="9">
        <v>1.7390127500000001</v>
      </c>
      <c r="J8" s="9">
        <v>1.7390127500000001</v>
      </c>
      <c r="K8" s="9"/>
      <c r="L8" s="9">
        <v>0</v>
      </c>
      <c r="M8" s="9"/>
      <c r="N8" s="9"/>
      <c r="O8" s="9"/>
      <c r="P8" s="9"/>
    </row>
    <row r="9" spans="1:16" x14ac:dyDescent="0.2">
      <c r="C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">
      <c r="B10" s="13" t="s">
        <v>51</v>
      </c>
      <c r="C10" s="14"/>
      <c r="D10" s="15"/>
      <c r="E10" s="16">
        <v>755.64647095999999</v>
      </c>
      <c r="F10" s="16">
        <v>0.67223956000000007</v>
      </c>
      <c r="G10" s="16">
        <v>3.4730734999999999</v>
      </c>
      <c r="H10" s="16">
        <v>67.133709400000001</v>
      </c>
      <c r="I10" s="16">
        <v>466.54357075000001</v>
      </c>
      <c r="J10" s="16">
        <v>537.82259321000004</v>
      </c>
      <c r="K10" s="16">
        <v>21.775069999999999</v>
      </c>
      <c r="L10" s="16">
        <v>21.102830440000002</v>
      </c>
      <c r="M10" s="16"/>
      <c r="N10" s="16"/>
      <c r="O10" s="16"/>
      <c r="P10" s="16"/>
    </row>
    <row r="11" spans="1:16" x14ac:dyDescent="0.2">
      <c r="B11" s="13" t="s">
        <v>52</v>
      </c>
      <c r="C11" s="14"/>
      <c r="D11" s="15"/>
      <c r="E11" s="16">
        <v>9.1180805899999999</v>
      </c>
      <c r="F11" s="16">
        <v>5.7809045999999995</v>
      </c>
      <c r="G11" s="16">
        <v>1.1468320000000001</v>
      </c>
      <c r="H11" s="16">
        <v>1.3384437499999999</v>
      </c>
      <c r="I11" s="16">
        <v>0.109862</v>
      </c>
      <c r="J11" s="16">
        <v>8.3760423499999987</v>
      </c>
      <c r="K11" s="16">
        <v>279.5</v>
      </c>
      <c r="L11" s="16">
        <v>273.71909539999996</v>
      </c>
      <c r="M11" s="16"/>
      <c r="N11" s="16"/>
      <c r="O11" s="16"/>
      <c r="P11" s="16"/>
    </row>
    <row r="12" spans="1:16" x14ac:dyDescent="0.2">
      <c r="B12" s="13" t="s">
        <v>318</v>
      </c>
      <c r="C12" s="14"/>
      <c r="D12" s="15"/>
      <c r="E12" s="16">
        <v>764.76455154999996</v>
      </c>
      <c r="F12" s="16">
        <v>6.4531441599999999</v>
      </c>
      <c r="G12" s="16">
        <v>4.6199054999999998</v>
      </c>
      <c r="H12" s="16">
        <v>68.472153150000011</v>
      </c>
      <c r="I12" s="16">
        <v>466.65343274999998</v>
      </c>
      <c r="J12" s="16">
        <v>546.19863555999996</v>
      </c>
      <c r="K12" s="16">
        <v>301.27507000000003</v>
      </c>
      <c r="L12" s="16">
        <v>294.82192583999995</v>
      </c>
      <c r="M12" s="16"/>
      <c r="N12" s="16"/>
      <c r="O12" s="16"/>
      <c r="P12" s="16"/>
    </row>
    <row r="13" spans="1:16" x14ac:dyDescent="0.2">
      <c r="C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">
      <c r="C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C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C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3:16" x14ac:dyDescent="0.2">
      <c r="C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3:16" x14ac:dyDescent="0.2">
      <c r="C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3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3:16" x14ac:dyDescent="0.2">
      <c r="C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3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3:16" x14ac:dyDescent="0.2">
      <c r="C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3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3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3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3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3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3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3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3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3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3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O716" s="9"/>
      <c r="P716" s="9"/>
    </row>
    <row r="717" spans="3:16" x14ac:dyDescent="0.2">
      <c r="C717" s="8"/>
      <c r="O717" s="9"/>
      <c r="P717" s="9"/>
    </row>
    <row r="718" spans="3:16" x14ac:dyDescent="0.2">
      <c r="C718" s="8"/>
      <c r="O718" s="9"/>
      <c r="P718" s="9"/>
    </row>
    <row r="719" spans="3:16" x14ac:dyDescent="0.2">
      <c r="C719" s="8"/>
      <c r="O719" s="9"/>
      <c r="P719" s="9"/>
    </row>
    <row r="720" spans="3:16" x14ac:dyDescent="0.2">
      <c r="C720" s="8"/>
      <c r="O720" s="9"/>
      <c r="P720" s="9"/>
    </row>
    <row r="721" spans="3:16" x14ac:dyDescent="0.2">
      <c r="C721" s="8"/>
      <c r="O721" s="9"/>
      <c r="P721" s="9"/>
    </row>
    <row r="722" spans="3:16" x14ac:dyDescent="0.2">
      <c r="C722" s="8"/>
      <c r="O722" s="9"/>
      <c r="P722" s="9"/>
    </row>
    <row r="723" spans="3:16" x14ac:dyDescent="0.2">
      <c r="C723" s="8"/>
      <c r="O723" s="9"/>
      <c r="P723" s="9"/>
    </row>
    <row r="724" spans="3:16" x14ac:dyDescent="0.2">
      <c r="C724" s="8"/>
      <c r="O724" s="9"/>
      <c r="P724" s="9"/>
    </row>
    <row r="725" spans="3:16" x14ac:dyDescent="0.2">
      <c r="C725" s="8"/>
      <c r="O725" s="9"/>
      <c r="P725" s="9"/>
    </row>
    <row r="726" spans="3:16" x14ac:dyDescent="0.2">
      <c r="C726" s="8"/>
      <c r="O726" s="9"/>
      <c r="P726" s="9"/>
    </row>
    <row r="727" spans="3:16" x14ac:dyDescent="0.2">
      <c r="C727" s="8"/>
      <c r="O727" s="9"/>
      <c r="P727" s="9"/>
    </row>
    <row r="728" spans="3:16" x14ac:dyDescent="0.2">
      <c r="C728" s="8"/>
      <c r="O728" s="9"/>
      <c r="P728" s="9"/>
    </row>
    <row r="729" spans="3:16" x14ac:dyDescent="0.2">
      <c r="C729" s="8"/>
      <c r="O729" s="9"/>
      <c r="P729" s="9"/>
    </row>
    <row r="730" spans="3:16" x14ac:dyDescent="0.2">
      <c r="C730" s="8"/>
      <c r="O730" s="9"/>
      <c r="P730" s="9"/>
    </row>
    <row r="731" spans="3:16" x14ac:dyDescent="0.2">
      <c r="C731" s="8"/>
      <c r="O731" s="9"/>
      <c r="P731" s="9"/>
    </row>
    <row r="732" spans="3:16" x14ac:dyDescent="0.2">
      <c r="C732" s="8"/>
      <c r="O732" s="9"/>
      <c r="P732" s="9"/>
    </row>
    <row r="733" spans="3:16" x14ac:dyDescent="0.2">
      <c r="C733" s="8"/>
      <c r="O733" s="9"/>
      <c r="P733" s="9"/>
    </row>
    <row r="734" spans="3:16" x14ac:dyDescent="0.2">
      <c r="C734" s="8"/>
      <c r="O734" s="9"/>
      <c r="P734" s="9"/>
    </row>
    <row r="735" spans="3:16" x14ac:dyDescent="0.2">
      <c r="C735" s="8"/>
      <c r="O735" s="9"/>
      <c r="P735" s="9"/>
    </row>
    <row r="736" spans="3:16" x14ac:dyDescent="0.2">
      <c r="C736" s="8"/>
      <c r="O736" s="9"/>
      <c r="P736" s="9"/>
    </row>
    <row r="737" spans="3:16" x14ac:dyDescent="0.2">
      <c r="C737" s="8"/>
      <c r="O737" s="9"/>
      <c r="P737" s="9"/>
    </row>
    <row r="738" spans="3:16" x14ac:dyDescent="0.2">
      <c r="C738" s="8"/>
      <c r="O738" s="9"/>
      <c r="P738" s="9"/>
    </row>
    <row r="739" spans="3:16" x14ac:dyDescent="0.2">
      <c r="C739" s="8"/>
      <c r="O739" s="9"/>
      <c r="P739" s="9"/>
    </row>
    <row r="740" spans="3:16" x14ac:dyDescent="0.2">
      <c r="C740" s="8"/>
      <c r="O740" s="9"/>
      <c r="P740" s="9"/>
    </row>
    <row r="741" spans="3:16" x14ac:dyDescent="0.2">
      <c r="C741" s="8"/>
      <c r="O741" s="9"/>
      <c r="P741" s="9"/>
    </row>
    <row r="742" spans="3:16" x14ac:dyDescent="0.2">
      <c r="C742" s="8"/>
      <c r="O742" s="9"/>
      <c r="P742" s="9"/>
    </row>
    <row r="743" spans="3:16" x14ac:dyDescent="0.2">
      <c r="C743" s="8"/>
      <c r="O743" s="9"/>
      <c r="P743" s="9"/>
    </row>
    <row r="744" spans="3:16" x14ac:dyDescent="0.2">
      <c r="C744" s="8"/>
      <c r="O744" s="9"/>
      <c r="P744" s="9"/>
    </row>
    <row r="745" spans="3:16" x14ac:dyDescent="0.2">
      <c r="C745" s="8"/>
      <c r="O745" s="9"/>
      <c r="P745" s="9"/>
    </row>
    <row r="746" spans="3:16" x14ac:dyDescent="0.2">
      <c r="C746" s="8"/>
      <c r="O746" s="9"/>
      <c r="P746" s="9"/>
    </row>
    <row r="747" spans="3:16" x14ac:dyDescent="0.2">
      <c r="C747" s="8"/>
      <c r="O747" s="9"/>
      <c r="P747" s="9"/>
    </row>
    <row r="748" spans="3:16" x14ac:dyDescent="0.2">
      <c r="C748" s="8"/>
      <c r="O748" s="9"/>
      <c r="P748" s="9"/>
    </row>
    <row r="749" spans="3:16" x14ac:dyDescent="0.2">
      <c r="C749" s="8"/>
      <c r="O749" s="9"/>
      <c r="P749" s="9"/>
    </row>
    <row r="750" spans="3:16" x14ac:dyDescent="0.2">
      <c r="C750" s="8"/>
      <c r="O750" s="9"/>
      <c r="P750" s="9"/>
    </row>
    <row r="751" spans="3:16" x14ac:dyDescent="0.2">
      <c r="C751" s="8"/>
      <c r="O751" s="9"/>
      <c r="P751" s="9"/>
    </row>
  </sheetData>
  <phoneticPr fontId="3" type="noConversion"/>
  <pageMargins left="0.75" right="0.75" top="1" bottom="1" header="0.5" footer="0.5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97"/>
  <sheetViews>
    <sheetView workbookViewId="0">
      <selection activeCell="G30" sqref="G30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308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7</v>
      </c>
      <c r="M3" s="1" t="s">
        <v>8</v>
      </c>
      <c r="N3" s="1" t="s">
        <v>8</v>
      </c>
      <c r="O3" s="1"/>
      <c r="P3" s="1"/>
    </row>
    <row r="4" spans="1:16" s="5" customFormat="1" x14ac:dyDescent="0.2">
      <c r="A4" s="12"/>
      <c r="B4" s="11" t="s">
        <v>309</v>
      </c>
      <c r="C4" s="11" t="s">
        <v>10</v>
      </c>
      <c r="D4" s="11" t="s">
        <v>11</v>
      </c>
      <c r="E4" s="1" t="s">
        <v>12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14</v>
      </c>
      <c r="L4" s="1" t="s">
        <v>15</v>
      </c>
      <c r="M4" s="1" t="s">
        <v>8</v>
      </c>
      <c r="N4" s="1" t="s">
        <v>8</v>
      </c>
      <c r="O4" s="1"/>
      <c r="P4" s="1"/>
    </row>
    <row r="5" spans="1:16" ht="25.5" x14ac:dyDescent="0.2">
      <c r="B5" s="7" t="s">
        <v>310</v>
      </c>
      <c r="C5" s="8" t="s">
        <v>311</v>
      </c>
      <c r="D5" s="6" t="s">
        <v>152</v>
      </c>
      <c r="E5" s="9"/>
      <c r="F5" s="9"/>
      <c r="G5" s="9"/>
      <c r="H5" s="9"/>
      <c r="I5" s="9"/>
      <c r="J5" s="9"/>
      <c r="K5" s="9">
        <v>1.4192629999999999</v>
      </c>
      <c r="L5" s="9">
        <v>1.4192629999999999</v>
      </c>
      <c r="M5" s="9"/>
      <c r="N5" s="9"/>
      <c r="O5" s="9"/>
      <c r="P5" s="9"/>
    </row>
    <row r="6" spans="1:16" x14ac:dyDescent="0.2">
      <c r="B6" s="7" t="s">
        <v>312</v>
      </c>
      <c r="C6" s="8" t="s">
        <v>313</v>
      </c>
      <c r="D6" s="6" t="s">
        <v>26</v>
      </c>
      <c r="E6" s="10">
        <v>3.15</v>
      </c>
      <c r="F6" s="10"/>
      <c r="G6" s="10"/>
      <c r="H6" s="10"/>
      <c r="I6" s="10"/>
      <c r="J6" s="10"/>
      <c r="K6" s="10">
        <v>0.32101299999999999</v>
      </c>
      <c r="L6" s="10">
        <v>0.32101299999999999</v>
      </c>
      <c r="M6" s="10"/>
      <c r="N6" s="10"/>
      <c r="O6" s="9"/>
      <c r="P6" s="9"/>
    </row>
    <row r="7" spans="1:16" x14ac:dyDescent="0.2">
      <c r="B7" s="7" t="s">
        <v>27</v>
      </c>
      <c r="C7" s="8" t="s">
        <v>28</v>
      </c>
      <c r="D7" s="6" t="s">
        <v>314</v>
      </c>
      <c r="E7" s="10">
        <v>1.284886</v>
      </c>
      <c r="F7" s="10">
        <v>0.110348</v>
      </c>
      <c r="G7" s="10">
        <v>0.32941100000000001</v>
      </c>
      <c r="H7" s="10">
        <v>0.20121700000000001</v>
      </c>
      <c r="I7" s="10">
        <v>3.7428000000000003E-2</v>
      </c>
      <c r="J7" s="10">
        <v>0.67840400000000001</v>
      </c>
      <c r="K7" s="10"/>
      <c r="L7" s="10">
        <v>-0.110348</v>
      </c>
      <c r="M7" s="10"/>
      <c r="N7" s="10"/>
      <c r="O7" s="9"/>
      <c r="P7" s="9"/>
    </row>
    <row r="8" spans="1:16" x14ac:dyDescent="0.2">
      <c r="C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">
      <c r="B9" s="13" t="s">
        <v>51</v>
      </c>
      <c r="C9" s="14"/>
      <c r="D9" s="15"/>
      <c r="E9" s="16">
        <v>10.433781</v>
      </c>
      <c r="F9" s="16">
        <v>0.110348</v>
      </c>
      <c r="G9" s="16">
        <v>0.32941100000000001</v>
      </c>
      <c r="H9" s="16">
        <v>0.20121700000000001</v>
      </c>
      <c r="I9" s="16">
        <v>3.7428000000000003E-2</v>
      </c>
      <c r="J9" s="16">
        <v>0.67840400000000001</v>
      </c>
      <c r="K9" s="16">
        <v>1.7402759999999999</v>
      </c>
      <c r="L9" s="16">
        <v>1.629928</v>
      </c>
      <c r="M9" s="16"/>
      <c r="N9" s="16"/>
      <c r="O9" s="16"/>
      <c r="P9" s="16"/>
    </row>
    <row r="10" spans="1:16" x14ac:dyDescent="0.2">
      <c r="B10" s="13" t="s">
        <v>52</v>
      </c>
      <c r="C10" s="14"/>
      <c r="D10" s="15"/>
      <c r="E10" s="16">
        <v>0</v>
      </c>
      <c r="F10" s="16">
        <v>0</v>
      </c>
      <c r="G10" s="16">
        <v>0.31905499999999998</v>
      </c>
      <c r="H10" s="16">
        <v>0</v>
      </c>
      <c r="I10" s="16">
        <v>0.31274099999999999</v>
      </c>
      <c r="J10" s="16">
        <v>0.63179600000000002</v>
      </c>
      <c r="K10" s="16">
        <v>0</v>
      </c>
      <c r="L10" s="16">
        <v>0</v>
      </c>
      <c r="M10" s="16"/>
      <c r="N10" s="16"/>
      <c r="O10" s="16"/>
      <c r="P10" s="16"/>
    </row>
    <row r="11" spans="1:16" x14ac:dyDescent="0.2">
      <c r="B11" s="13" t="s">
        <v>315</v>
      </c>
      <c r="C11" s="14"/>
      <c r="D11" s="15"/>
      <c r="E11" s="16">
        <v>10.433781</v>
      </c>
      <c r="F11" s="16">
        <v>0.110348</v>
      </c>
      <c r="G11" s="16">
        <v>0.64846599999999999</v>
      </c>
      <c r="H11" s="16">
        <v>0.20121700000000001</v>
      </c>
      <c r="I11" s="16">
        <v>0.35016900000000001</v>
      </c>
      <c r="J11" s="16">
        <v>1.3102</v>
      </c>
      <c r="K11" s="16">
        <v>1.7402759999999999</v>
      </c>
      <c r="L11" s="16">
        <v>1.629928</v>
      </c>
      <c r="M11" s="16"/>
      <c r="N11" s="16"/>
      <c r="O11" s="16"/>
      <c r="P11" s="16"/>
    </row>
    <row r="12" spans="1:16" x14ac:dyDescent="0.2">
      <c r="C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2">
      <c r="C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">
      <c r="C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C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C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3:16" x14ac:dyDescent="0.2">
      <c r="C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3:16" x14ac:dyDescent="0.2">
      <c r="C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3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3:16" x14ac:dyDescent="0.2">
      <c r="C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3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3:16" x14ac:dyDescent="0.2">
      <c r="C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3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3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3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3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3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3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3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3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3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3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3:16" x14ac:dyDescent="0.2">
      <c r="C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3:16" x14ac:dyDescent="0.2">
      <c r="C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3:16" x14ac:dyDescent="0.2">
      <c r="C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3:16" x14ac:dyDescent="0.2">
      <c r="C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3:16" x14ac:dyDescent="0.2">
      <c r="C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3:16" x14ac:dyDescent="0.2">
      <c r="C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3:16" x14ac:dyDescent="0.2">
      <c r="C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3:16" x14ac:dyDescent="0.2">
      <c r="C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3:16" x14ac:dyDescent="0.2">
      <c r="C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3:16" x14ac:dyDescent="0.2">
      <c r="C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3:16" x14ac:dyDescent="0.2">
      <c r="C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3:16" x14ac:dyDescent="0.2">
      <c r="C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3:16" x14ac:dyDescent="0.2">
      <c r="C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3:16" x14ac:dyDescent="0.2">
      <c r="C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3:16" x14ac:dyDescent="0.2">
      <c r="C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3:16" x14ac:dyDescent="0.2">
      <c r="C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3:16" x14ac:dyDescent="0.2">
      <c r="C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3:16" x14ac:dyDescent="0.2">
      <c r="C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3:16" x14ac:dyDescent="0.2">
      <c r="C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3:16" x14ac:dyDescent="0.2">
      <c r="C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3:16" x14ac:dyDescent="0.2">
      <c r="C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3:16" x14ac:dyDescent="0.2">
      <c r="C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3:16" x14ac:dyDescent="0.2">
      <c r="C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3:16" x14ac:dyDescent="0.2">
      <c r="C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3:16" x14ac:dyDescent="0.2">
      <c r="C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3:16" x14ac:dyDescent="0.2">
      <c r="C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3:16" x14ac:dyDescent="0.2">
      <c r="C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3:16" x14ac:dyDescent="0.2">
      <c r="C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3:16" x14ac:dyDescent="0.2">
      <c r="C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3:16" x14ac:dyDescent="0.2">
      <c r="C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3:16" x14ac:dyDescent="0.2">
      <c r="C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3:16" x14ac:dyDescent="0.2">
      <c r="C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3:16" x14ac:dyDescent="0.2">
      <c r="C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3:16" x14ac:dyDescent="0.2">
      <c r="C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3:16" x14ac:dyDescent="0.2">
      <c r="C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3:16" x14ac:dyDescent="0.2">
      <c r="C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3:16" x14ac:dyDescent="0.2">
      <c r="C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3:16" x14ac:dyDescent="0.2">
      <c r="C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3:16" x14ac:dyDescent="0.2">
      <c r="C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3:16" x14ac:dyDescent="0.2">
      <c r="C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3:16" x14ac:dyDescent="0.2">
      <c r="C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3:16" x14ac:dyDescent="0.2">
      <c r="C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3:16" x14ac:dyDescent="0.2">
      <c r="C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3:16" x14ac:dyDescent="0.2">
      <c r="C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3:16" x14ac:dyDescent="0.2">
      <c r="C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3:16" x14ac:dyDescent="0.2">
      <c r="C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3:16" x14ac:dyDescent="0.2">
      <c r="C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3:16" x14ac:dyDescent="0.2">
      <c r="C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3:16" x14ac:dyDescent="0.2">
      <c r="C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3:16" x14ac:dyDescent="0.2">
      <c r="C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3:16" x14ac:dyDescent="0.2">
      <c r="C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3:16" x14ac:dyDescent="0.2">
      <c r="C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3:16" x14ac:dyDescent="0.2">
      <c r="C769" s="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3:16" x14ac:dyDescent="0.2">
      <c r="C770" s="8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3:16" x14ac:dyDescent="0.2">
      <c r="C771" s="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3:16" x14ac:dyDescent="0.2">
      <c r="C772" s="8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3:16" x14ac:dyDescent="0.2">
      <c r="C773" s="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3:16" x14ac:dyDescent="0.2">
      <c r="C774" s="8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3:16" x14ac:dyDescent="0.2">
      <c r="C775" s="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3:16" x14ac:dyDescent="0.2">
      <c r="C776" s="8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3:16" x14ac:dyDescent="0.2">
      <c r="C777" s="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3:16" x14ac:dyDescent="0.2">
      <c r="C778" s="8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3:16" x14ac:dyDescent="0.2">
      <c r="C779" s="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3:16" x14ac:dyDescent="0.2">
      <c r="C780" s="8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3:16" x14ac:dyDescent="0.2">
      <c r="C781" s="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3:16" x14ac:dyDescent="0.2">
      <c r="C782" s="8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3:16" x14ac:dyDescent="0.2">
      <c r="C783" s="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3:16" x14ac:dyDescent="0.2">
      <c r="C784" s="8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3:16" x14ac:dyDescent="0.2">
      <c r="C785" s="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3:16" x14ac:dyDescent="0.2">
      <c r="C786" s="8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3:16" x14ac:dyDescent="0.2">
      <c r="C787" s="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3:16" x14ac:dyDescent="0.2">
      <c r="C788" s="8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3:16" x14ac:dyDescent="0.2">
      <c r="C789" s="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3:16" x14ac:dyDescent="0.2">
      <c r="C790" s="8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3:16" x14ac:dyDescent="0.2">
      <c r="C791" s="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3:16" x14ac:dyDescent="0.2">
      <c r="C792" s="8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3:16" x14ac:dyDescent="0.2">
      <c r="C793" s="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3:16" x14ac:dyDescent="0.2">
      <c r="C794" s="8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3:16" x14ac:dyDescent="0.2">
      <c r="C795" s="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3:16" x14ac:dyDescent="0.2">
      <c r="C796" s="8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3:16" x14ac:dyDescent="0.2">
      <c r="C797" s="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3:16" x14ac:dyDescent="0.2">
      <c r="C798" s="8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3:16" x14ac:dyDescent="0.2">
      <c r="C799" s="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3:16" x14ac:dyDescent="0.2">
      <c r="C800" s="8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3:16" x14ac:dyDescent="0.2">
      <c r="C801" s="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3:16" x14ac:dyDescent="0.2">
      <c r="C802" s="8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3:16" x14ac:dyDescent="0.2">
      <c r="C803" s="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3:16" x14ac:dyDescent="0.2">
      <c r="C804" s="8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3:16" x14ac:dyDescent="0.2">
      <c r="C805" s="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3:16" x14ac:dyDescent="0.2">
      <c r="C806" s="8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3:16" x14ac:dyDescent="0.2">
      <c r="C807" s="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3:16" x14ac:dyDescent="0.2">
      <c r="C808" s="8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3:16" x14ac:dyDescent="0.2">
      <c r="C809" s="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3:16" x14ac:dyDescent="0.2">
      <c r="C810" s="8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3:16" x14ac:dyDescent="0.2">
      <c r="C811" s="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3:16" x14ac:dyDescent="0.2">
      <c r="C812" s="8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3:16" x14ac:dyDescent="0.2">
      <c r="C813" s="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3:16" x14ac:dyDescent="0.2">
      <c r="C814" s="8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3:16" x14ac:dyDescent="0.2">
      <c r="C815" s="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3:16" x14ac:dyDescent="0.2">
      <c r="C816" s="8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3:16" x14ac:dyDescent="0.2">
      <c r="C817" s="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3:16" x14ac:dyDescent="0.2">
      <c r="C818" s="8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3:16" x14ac:dyDescent="0.2">
      <c r="C819" s="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3:16" x14ac:dyDescent="0.2">
      <c r="C820" s="8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3:16" x14ac:dyDescent="0.2">
      <c r="C821" s="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3:16" x14ac:dyDescent="0.2">
      <c r="C822" s="8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3:16" x14ac:dyDescent="0.2">
      <c r="C823" s="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3:16" x14ac:dyDescent="0.2">
      <c r="C824" s="8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3:16" x14ac:dyDescent="0.2">
      <c r="C825" s="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3:16" x14ac:dyDescent="0.2">
      <c r="C826" s="8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3:16" x14ac:dyDescent="0.2">
      <c r="C827" s="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3:16" x14ac:dyDescent="0.2">
      <c r="C828" s="8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3:16" x14ac:dyDescent="0.2">
      <c r="C829" s="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3:16" x14ac:dyDescent="0.2">
      <c r="C830" s="8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3:16" x14ac:dyDescent="0.2">
      <c r="C831" s="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3:16" x14ac:dyDescent="0.2">
      <c r="C832" s="8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3:16" x14ac:dyDescent="0.2">
      <c r="C833" s="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3:16" x14ac:dyDescent="0.2">
      <c r="C834" s="8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3:16" x14ac:dyDescent="0.2">
      <c r="C835" s="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3:16" x14ac:dyDescent="0.2">
      <c r="C836" s="8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3:16" x14ac:dyDescent="0.2">
      <c r="C837" s="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3:16" x14ac:dyDescent="0.2">
      <c r="C838" s="8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3:16" x14ac:dyDescent="0.2">
      <c r="C839" s="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3:16" x14ac:dyDescent="0.2">
      <c r="C840" s="8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3:16" x14ac:dyDescent="0.2">
      <c r="C841" s="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3:16" x14ac:dyDescent="0.2">
      <c r="C842" s="8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3:16" x14ac:dyDescent="0.2">
      <c r="C843" s="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3:16" x14ac:dyDescent="0.2">
      <c r="C844" s="8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3:16" x14ac:dyDescent="0.2">
      <c r="C845" s="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3:16" x14ac:dyDescent="0.2">
      <c r="C846" s="8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3:16" x14ac:dyDescent="0.2">
      <c r="C847" s="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3:16" x14ac:dyDescent="0.2">
      <c r="C848" s="8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3:16" x14ac:dyDescent="0.2">
      <c r="C849" s="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3:16" x14ac:dyDescent="0.2">
      <c r="C850" s="8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3:16" x14ac:dyDescent="0.2">
      <c r="C851" s="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3:16" x14ac:dyDescent="0.2">
      <c r="C852" s="8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3:16" x14ac:dyDescent="0.2">
      <c r="C853" s="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3:16" x14ac:dyDescent="0.2">
      <c r="C854" s="8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3:16" x14ac:dyDescent="0.2">
      <c r="C855" s="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3:16" x14ac:dyDescent="0.2">
      <c r="C856" s="8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3:16" x14ac:dyDescent="0.2">
      <c r="C857" s="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3:16" x14ac:dyDescent="0.2">
      <c r="C858" s="8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3:16" x14ac:dyDescent="0.2">
      <c r="C859" s="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3:16" x14ac:dyDescent="0.2">
      <c r="C860" s="8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3:16" x14ac:dyDescent="0.2">
      <c r="C861" s="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3:16" x14ac:dyDescent="0.2">
      <c r="C862" s="8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3:16" x14ac:dyDescent="0.2">
      <c r="C863" s="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3:16" x14ac:dyDescent="0.2">
      <c r="C864" s="8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3:16" x14ac:dyDescent="0.2">
      <c r="C865" s="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3:16" x14ac:dyDescent="0.2">
      <c r="C866" s="8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3:16" x14ac:dyDescent="0.2">
      <c r="C867" s="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3:16" x14ac:dyDescent="0.2">
      <c r="C868" s="8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3:16" x14ac:dyDescent="0.2">
      <c r="C869" s="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3:16" x14ac:dyDescent="0.2">
      <c r="C870" s="8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3:16" x14ac:dyDescent="0.2">
      <c r="C871" s="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3:16" x14ac:dyDescent="0.2">
      <c r="C872" s="8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3:16" x14ac:dyDescent="0.2">
      <c r="C873" s="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3:16" x14ac:dyDescent="0.2">
      <c r="C874" s="8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3:16" x14ac:dyDescent="0.2">
      <c r="C875" s="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3:16" x14ac:dyDescent="0.2">
      <c r="C876" s="8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3:16" x14ac:dyDescent="0.2">
      <c r="C877" s="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3:16" x14ac:dyDescent="0.2">
      <c r="C878" s="8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3:16" x14ac:dyDescent="0.2">
      <c r="C879" s="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3:16" x14ac:dyDescent="0.2">
      <c r="C880" s="8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3:16" x14ac:dyDescent="0.2">
      <c r="C881" s="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3:16" x14ac:dyDescent="0.2">
      <c r="C882" s="8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3:16" x14ac:dyDescent="0.2">
      <c r="C883" s="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3:16" x14ac:dyDescent="0.2">
      <c r="C884" s="8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3:16" x14ac:dyDescent="0.2">
      <c r="C885" s="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3:16" x14ac:dyDescent="0.2">
      <c r="C886" s="8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3:16" x14ac:dyDescent="0.2">
      <c r="C887" s="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3:16" x14ac:dyDescent="0.2">
      <c r="C888" s="8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3:16" x14ac:dyDescent="0.2">
      <c r="C889" s="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3:16" x14ac:dyDescent="0.2">
      <c r="C890" s="8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3:16" x14ac:dyDescent="0.2">
      <c r="C891" s="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3:16" x14ac:dyDescent="0.2">
      <c r="C892" s="8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3:16" x14ac:dyDescent="0.2">
      <c r="C893" s="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3:16" x14ac:dyDescent="0.2">
      <c r="C894" s="8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3:16" x14ac:dyDescent="0.2">
      <c r="C895" s="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3:16" x14ac:dyDescent="0.2">
      <c r="C896" s="8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3:16" x14ac:dyDescent="0.2">
      <c r="C897" s="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3:16" x14ac:dyDescent="0.2">
      <c r="C898" s="8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3:16" x14ac:dyDescent="0.2">
      <c r="C899" s="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3:16" x14ac:dyDescent="0.2">
      <c r="C900" s="8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3:16" x14ac:dyDescent="0.2">
      <c r="C901" s="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3:16" x14ac:dyDescent="0.2">
      <c r="C902" s="8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3:16" x14ac:dyDescent="0.2">
      <c r="C903" s="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3:16" x14ac:dyDescent="0.2">
      <c r="C904" s="8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3:16" x14ac:dyDescent="0.2">
      <c r="C905" s="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3:16" x14ac:dyDescent="0.2">
      <c r="C906" s="8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3:16" x14ac:dyDescent="0.2">
      <c r="C907" s="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3:16" x14ac:dyDescent="0.2">
      <c r="C908" s="8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3:16" x14ac:dyDescent="0.2">
      <c r="C909" s="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3:16" x14ac:dyDescent="0.2">
      <c r="C910" s="8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3:16" x14ac:dyDescent="0.2">
      <c r="C911" s="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3:16" x14ac:dyDescent="0.2">
      <c r="C912" s="8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3:16" x14ac:dyDescent="0.2">
      <c r="C913" s="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3:16" x14ac:dyDescent="0.2">
      <c r="C914" s="8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3:16" x14ac:dyDescent="0.2">
      <c r="C915" s="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3:16" x14ac:dyDescent="0.2">
      <c r="C916" s="8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3:16" x14ac:dyDescent="0.2">
      <c r="C917" s="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3:16" x14ac:dyDescent="0.2">
      <c r="C918" s="8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3:16" x14ac:dyDescent="0.2">
      <c r="C919" s="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3:16" x14ac:dyDescent="0.2">
      <c r="C920" s="8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3:16" x14ac:dyDescent="0.2">
      <c r="C921" s="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3:16" x14ac:dyDescent="0.2">
      <c r="C922" s="8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3:16" x14ac:dyDescent="0.2">
      <c r="C923" s="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3:16" x14ac:dyDescent="0.2">
      <c r="C924" s="8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3:16" x14ac:dyDescent="0.2">
      <c r="C925" s="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3:16" x14ac:dyDescent="0.2">
      <c r="C926" s="8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3:16" x14ac:dyDescent="0.2">
      <c r="C927" s="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3:16" x14ac:dyDescent="0.2">
      <c r="C928" s="8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3:16" x14ac:dyDescent="0.2">
      <c r="C929" s="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3:16" x14ac:dyDescent="0.2">
      <c r="C930" s="8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3:16" x14ac:dyDescent="0.2">
      <c r="C931" s="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3:16" x14ac:dyDescent="0.2">
      <c r="C932" s="8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3:16" x14ac:dyDescent="0.2">
      <c r="C933" s="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3:16" x14ac:dyDescent="0.2">
      <c r="C934" s="8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3:16" x14ac:dyDescent="0.2">
      <c r="C935" s="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3:16" x14ac:dyDescent="0.2">
      <c r="C936" s="8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3:16" x14ac:dyDescent="0.2">
      <c r="C937" s="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3:16" x14ac:dyDescent="0.2">
      <c r="C938" s="8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3:16" x14ac:dyDescent="0.2">
      <c r="C939" s="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3:16" x14ac:dyDescent="0.2">
      <c r="C940" s="8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3:16" x14ac:dyDescent="0.2">
      <c r="C941" s="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3:16" x14ac:dyDescent="0.2">
      <c r="C942" s="8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3:16" x14ac:dyDescent="0.2">
      <c r="C943" s="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3:16" x14ac:dyDescent="0.2">
      <c r="C944" s="8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3:16" x14ac:dyDescent="0.2">
      <c r="C945" s="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3:16" x14ac:dyDescent="0.2">
      <c r="C946" s="8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3:16" x14ac:dyDescent="0.2">
      <c r="C947" s="8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3:16" x14ac:dyDescent="0.2">
      <c r="C948" s="8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3:16" x14ac:dyDescent="0.2">
      <c r="C949" s="8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3:16" x14ac:dyDescent="0.2">
      <c r="C950" s="8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</row>
    <row r="951" spans="3:16" x14ac:dyDescent="0.2">
      <c r="C951" s="8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</row>
    <row r="952" spans="3:16" x14ac:dyDescent="0.2">
      <c r="C952" s="8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</row>
    <row r="953" spans="3:16" x14ac:dyDescent="0.2">
      <c r="C953" s="8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</row>
    <row r="954" spans="3:16" x14ac:dyDescent="0.2">
      <c r="C954" s="8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</row>
    <row r="955" spans="3:16" x14ac:dyDescent="0.2">
      <c r="C955" s="8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</row>
    <row r="956" spans="3:16" x14ac:dyDescent="0.2">
      <c r="C956" s="8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</row>
    <row r="957" spans="3:16" x14ac:dyDescent="0.2">
      <c r="C957" s="8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</row>
    <row r="958" spans="3:16" x14ac:dyDescent="0.2">
      <c r="C958" s="8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</row>
    <row r="959" spans="3:16" x14ac:dyDescent="0.2">
      <c r="C959" s="8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</row>
    <row r="960" spans="3:16" x14ac:dyDescent="0.2">
      <c r="C960" s="8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</row>
    <row r="961" spans="3:16" x14ac:dyDescent="0.2">
      <c r="C961" s="8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</row>
    <row r="962" spans="3:16" x14ac:dyDescent="0.2">
      <c r="C962" s="8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</row>
    <row r="963" spans="3:16" x14ac:dyDescent="0.2">
      <c r="C963" s="8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</row>
    <row r="964" spans="3:16" x14ac:dyDescent="0.2">
      <c r="C964" s="8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</row>
    <row r="965" spans="3:16" x14ac:dyDescent="0.2">
      <c r="C965" s="8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</row>
    <row r="966" spans="3:16" x14ac:dyDescent="0.2">
      <c r="C966" s="8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spans="3:16" x14ac:dyDescent="0.2">
      <c r="C967" s="8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</row>
    <row r="968" spans="3:16" x14ac:dyDescent="0.2">
      <c r="C968" s="8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</row>
    <row r="969" spans="3:16" x14ac:dyDescent="0.2">
      <c r="C969" s="8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</row>
    <row r="970" spans="3:16" x14ac:dyDescent="0.2">
      <c r="C970" s="8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3:16" x14ac:dyDescent="0.2">
      <c r="C971" s="8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</row>
    <row r="972" spans="3:16" x14ac:dyDescent="0.2">
      <c r="C972" s="8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</row>
    <row r="973" spans="3:16" x14ac:dyDescent="0.2">
      <c r="C973" s="8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</row>
    <row r="974" spans="3:16" x14ac:dyDescent="0.2">
      <c r="C974" s="8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spans="3:16" x14ac:dyDescent="0.2">
      <c r="C975" s="8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</row>
    <row r="976" spans="3:16" x14ac:dyDescent="0.2">
      <c r="C976" s="8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</row>
    <row r="977" spans="5:16" x14ac:dyDescent="0.2"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</row>
    <row r="978" spans="5:16" x14ac:dyDescent="0.2"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</row>
    <row r="979" spans="5:16" x14ac:dyDescent="0.2"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</row>
    <row r="980" spans="5:16" x14ac:dyDescent="0.2"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</row>
    <row r="981" spans="5:16" x14ac:dyDescent="0.2"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</row>
    <row r="982" spans="5:16" x14ac:dyDescent="0.2"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</row>
    <row r="983" spans="5:16" x14ac:dyDescent="0.2"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</row>
    <row r="984" spans="5:16" x14ac:dyDescent="0.2"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</row>
    <row r="985" spans="5:16" x14ac:dyDescent="0.2"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</row>
    <row r="986" spans="5:16" x14ac:dyDescent="0.2"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</row>
    <row r="987" spans="5:16" x14ac:dyDescent="0.2"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</row>
    <row r="988" spans="5:16" x14ac:dyDescent="0.2"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</row>
    <row r="989" spans="5:16" x14ac:dyDescent="0.2"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</row>
    <row r="990" spans="5:16" x14ac:dyDescent="0.2"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5:16" x14ac:dyDescent="0.2"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</row>
    <row r="992" spans="5:16" x14ac:dyDescent="0.2"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</row>
    <row r="993" spans="5:16" x14ac:dyDescent="0.2"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</row>
    <row r="994" spans="5:16" x14ac:dyDescent="0.2"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5:16" x14ac:dyDescent="0.2"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</row>
    <row r="996" spans="5:16" x14ac:dyDescent="0.2"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</row>
    <row r="997" spans="5:16" x14ac:dyDescent="0.2"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</row>
    <row r="998" spans="5:16" x14ac:dyDescent="0.2"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5:16" x14ac:dyDescent="0.2"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</row>
    <row r="1000" spans="5:16" x14ac:dyDescent="0.2"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</row>
    <row r="1001" spans="5:16" x14ac:dyDescent="0.2"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</row>
    <row r="1002" spans="5:16" x14ac:dyDescent="0.2"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5:16" x14ac:dyDescent="0.2"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</row>
    <row r="1004" spans="5:16" x14ac:dyDescent="0.2"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</row>
    <row r="1005" spans="5:16" x14ac:dyDescent="0.2"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</row>
    <row r="1006" spans="5:16" x14ac:dyDescent="0.2"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</row>
    <row r="1007" spans="5:16" x14ac:dyDescent="0.2"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</row>
    <row r="1008" spans="5:16" x14ac:dyDescent="0.2"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</row>
    <row r="1009" spans="5:16" x14ac:dyDescent="0.2"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</row>
    <row r="1010" spans="5:16" x14ac:dyDescent="0.2"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</row>
    <row r="1011" spans="5:16" x14ac:dyDescent="0.2"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5:16" x14ac:dyDescent="0.2"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</row>
    <row r="1013" spans="5:16" x14ac:dyDescent="0.2"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</row>
    <row r="1014" spans="5:16" x14ac:dyDescent="0.2"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</row>
    <row r="1015" spans="5:16" x14ac:dyDescent="0.2"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5:16" x14ac:dyDescent="0.2"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</row>
    <row r="1017" spans="5:16" x14ac:dyDescent="0.2"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</row>
    <row r="1018" spans="5:16" x14ac:dyDescent="0.2"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</row>
    <row r="1019" spans="5:16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5:16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</row>
    <row r="1021" spans="5:16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</row>
    <row r="1022" spans="5:16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</row>
    <row r="1023" spans="5:16" x14ac:dyDescent="0.2"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5:16" x14ac:dyDescent="0.2"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</row>
    <row r="1025" spans="5:16" x14ac:dyDescent="0.2"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</row>
    <row r="1026" spans="5:16" x14ac:dyDescent="0.2"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</row>
    <row r="1027" spans="5:16" x14ac:dyDescent="0.2"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</row>
    <row r="1028" spans="5:16" x14ac:dyDescent="0.2"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</row>
    <row r="1029" spans="5:16" x14ac:dyDescent="0.2"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</row>
    <row r="1030" spans="5:16" x14ac:dyDescent="0.2"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</row>
    <row r="1031" spans="5:16" x14ac:dyDescent="0.2"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5:16" x14ac:dyDescent="0.2"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5:16" x14ac:dyDescent="0.2"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5:16" x14ac:dyDescent="0.2"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5:16" x14ac:dyDescent="0.2"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5:16" x14ac:dyDescent="0.2"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5:16" x14ac:dyDescent="0.2"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5:16" x14ac:dyDescent="0.2"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5:16" x14ac:dyDescent="0.2"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5:16" x14ac:dyDescent="0.2"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5:14" x14ac:dyDescent="0.2"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5:14" x14ac:dyDescent="0.2"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5:14" x14ac:dyDescent="0.2"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5:14" x14ac:dyDescent="0.2"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5:14" x14ac:dyDescent="0.2"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5:14" x14ac:dyDescent="0.2"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5:14" x14ac:dyDescent="0.2"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5:14" x14ac:dyDescent="0.2"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5:14" x14ac:dyDescent="0.2"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5:14" x14ac:dyDescent="0.2"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5:14" x14ac:dyDescent="0.2"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5:14" x14ac:dyDescent="0.2"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5:14" x14ac:dyDescent="0.2"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5:14" x14ac:dyDescent="0.2"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5:14" x14ac:dyDescent="0.2"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5:14" x14ac:dyDescent="0.2"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5:14" x14ac:dyDescent="0.2"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5:14" x14ac:dyDescent="0.2"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5:14" x14ac:dyDescent="0.2"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5:14" x14ac:dyDescent="0.2"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5:14" x14ac:dyDescent="0.2"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5:14" x14ac:dyDescent="0.2"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5:14" x14ac:dyDescent="0.2"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5:14" x14ac:dyDescent="0.2"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5:14" x14ac:dyDescent="0.2"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5:14" x14ac:dyDescent="0.2"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5:14" x14ac:dyDescent="0.2"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5:14" x14ac:dyDescent="0.2"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5:14" x14ac:dyDescent="0.2"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5:14" x14ac:dyDescent="0.2"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5:14" x14ac:dyDescent="0.2"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5:14" x14ac:dyDescent="0.2"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5:14" x14ac:dyDescent="0.2"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5:14" x14ac:dyDescent="0.2"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5:14" x14ac:dyDescent="0.2"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5:14" x14ac:dyDescent="0.2"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5:14" x14ac:dyDescent="0.2"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5:14" x14ac:dyDescent="0.2"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5:14" x14ac:dyDescent="0.2"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5:14" x14ac:dyDescent="0.2"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5:14" x14ac:dyDescent="0.2"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5:14" x14ac:dyDescent="0.2"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5:14" x14ac:dyDescent="0.2"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5:14" x14ac:dyDescent="0.2"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5:14" x14ac:dyDescent="0.2"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5:14" x14ac:dyDescent="0.2"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5:14" x14ac:dyDescent="0.2"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5:14" x14ac:dyDescent="0.2"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5:14" x14ac:dyDescent="0.2"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5:14" x14ac:dyDescent="0.2"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5:14" x14ac:dyDescent="0.2"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5:14" x14ac:dyDescent="0.2"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5:14" x14ac:dyDescent="0.2"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5:14" x14ac:dyDescent="0.2"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5:14" x14ac:dyDescent="0.2"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5:14" x14ac:dyDescent="0.2"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5:14" x14ac:dyDescent="0.2"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5:14" x14ac:dyDescent="0.2"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5:14" x14ac:dyDescent="0.2"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5:14" x14ac:dyDescent="0.2"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5:14" x14ac:dyDescent="0.2"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5:14" x14ac:dyDescent="0.2"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5:14" x14ac:dyDescent="0.2"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5:14" x14ac:dyDescent="0.2"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5:14" x14ac:dyDescent="0.2"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5:14" x14ac:dyDescent="0.2"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5:14" x14ac:dyDescent="0.2"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5:14" x14ac:dyDescent="0.2"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5:14" x14ac:dyDescent="0.2"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5:14" x14ac:dyDescent="0.2"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5:14" x14ac:dyDescent="0.2"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5:14" x14ac:dyDescent="0.2"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5:14" x14ac:dyDescent="0.2"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5:14" x14ac:dyDescent="0.2"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5:14" x14ac:dyDescent="0.2"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5:14" x14ac:dyDescent="0.2"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5:14" x14ac:dyDescent="0.2"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5:14" x14ac:dyDescent="0.2"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5:14" x14ac:dyDescent="0.2"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5:14" x14ac:dyDescent="0.2"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5:14" x14ac:dyDescent="0.2"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5:14" x14ac:dyDescent="0.2"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5:14" x14ac:dyDescent="0.2"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5:14" x14ac:dyDescent="0.2"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5:14" x14ac:dyDescent="0.2"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5:14" x14ac:dyDescent="0.2"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5:14" x14ac:dyDescent="0.2"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5:14" x14ac:dyDescent="0.2"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5:14" x14ac:dyDescent="0.2"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5:14" x14ac:dyDescent="0.2"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5:14" x14ac:dyDescent="0.2"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5:14" x14ac:dyDescent="0.2"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5:14" x14ac:dyDescent="0.2"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5:14" x14ac:dyDescent="0.2"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5:14" x14ac:dyDescent="0.2"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5:14" x14ac:dyDescent="0.2"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5:14" x14ac:dyDescent="0.2"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5:14" x14ac:dyDescent="0.2"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5:14" x14ac:dyDescent="0.2"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5:14" x14ac:dyDescent="0.2"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5:14" x14ac:dyDescent="0.2"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5:14" x14ac:dyDescent="0.2"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5:14" x14ac:dyDescent="0.2"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5:14" x14ac:dyDescent="0.2"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5:14" x14ac:dyDescent="0.2"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5:14" x14ac:dyDescent="0.2"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5:14" x14ac:dyDescent="0.2"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5:14" x14ac:dyDescent="0.2"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5:14" x14ac:dyDescent="0.2"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5:14" x14ac:dyDescent="0.2"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5:14" x14ac:dyDescent="0.2"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5:14" x14ac:dyDescent="0.2"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5:14" x14ac:dyDescent="0.2"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5:14" x14ac:dyDescent="0.2"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5:14" x14ac:dyDescent="0.2"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5:14" x14ac:dyDescent="0.2"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5:14" x14ac:dyDescent="0.2"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5:14" x14ac:dyDescent="0.2"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5:14" x14ac:dyDescent="0.2"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5:14" x14ac:dyDescent="0.2"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5:14" x14ac:dyDescent="0.2"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5:14" x14ac:dyDescent="0.2"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5:14" x14ac:dyDescent="0.2"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5:14" x14ac:dyDescent="0.2"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5:14" x14ac:dyDescent="0.2"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5:14" x14ac:dyDescent="0.2"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5:14" x14ac:dyDescent="0.2"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5:14" x14ac:dyDescent="0.2"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5:14" x14ac:dyDescent="0.2"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5:14" x14ac:dyDescent="0.2"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5:14" x14ac:dyDescent="0.2"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5:14" x14ac:dyDescent="0.2"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5:14" x14ac:dyDescent="0.2"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5:14" x14ac:dyDescent="0.2"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5:14" x14ac:dyDescent="0.2"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5:14" x14ac:dyDescent="0.2"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5:14" x14ac:dyDescent="0.2"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5:14" x14ac:dyDescent="0.2"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5:14" x14ac:dyDescent="0.2"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5:14" x14ac:dyDescent="0.2"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5:14" x14ac:dyDescent="0.2"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5:14" x14ac:dyDescent="0.2"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5:14" x14ac:dyDescent="0.2"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5:14" x14ac:dyDescent="0.2"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5:14" x14ac:dyDescent="0.2"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5:14" x14ac:dyDescent="0.2"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5:14" x14ac:dyDescent="0.2"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5:14" x14ac:dyDescent="0.2"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5:14" x14ac:dyDescent="0.2"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5:14" x14ac:dyDescent="0.2"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5:14" x14ac:dyDescent="0.2"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5:14" x14ac:dyDescent="0.2"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5:14" x14ac:dyDescent="0.2"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5:14" x14ac:dyDescent="0.2"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5:14" x14ac:dyDescent="0.2"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5:14" x14ac:dyDescent="0.2"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5:14" x14ac:dyDescent="0.2"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5:14" x14ac:dyDescent="0.2"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5:14" x14ac:dyDescent="0.2"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5:14" x14ac:dyDescent="0.2"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5:14" x14ac:dyDescent="0.2"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5:14" x14ac:dyDescent="0.2"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5:14" x14ac:dyDescent="0.2"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5:14" x14ac:dyDescent="0.2"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5:14" x14ac:dyDescent="0.2"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5:14" x14ac:dyDescent="0.2"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5:14" x14ac:dyDescent="0.2"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5:14" x14ac:dyDescent="0.2"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5:14" x14ac:dyDescent="0.2"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5:14" x14ac:dyDescent="0.2"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5:14" x14ac:dyDescent="0.2"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5:14" x14ac:dyDescent="0.2"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5:14" x14ac:dyDescent="0.2"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5:14" x14ac:dyDescent="0.2"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5:14" x14ac:dyDescent="0.2"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5:14" x14ac:dyDescent="0.2"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5:14" x14ac:dyDescent="0.2"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5:14" x14ac:dyDescent="0.2"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5:14" x14ac:dyDescent="0.2"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5:14" x14ac:dyDescent="0.2"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5:14" x14ac:dyDescent="0.2"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5:14" x14ac:dyDescent="0.2"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5:14" x14ac:dyDescent="0.2"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5:14" x14ac:dyDescent="0.2"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5:14" x14ac:dyDescent="0.2"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5:14" x14ac:dyDescent="0.2"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5:14" x14ac:dyDescent="0.2"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5:14" x14ac:dyDescent="0.2"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5:14" x14ac:dyDescent="0.2"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5:14" x14ac:dyDescent="0.2"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5:14" x14ac:dyDescent="0.2"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5:14" x14ac:dyDescent="0.2"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5:14" x14ac:dyDescent="0.2"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5:14" x14ac:dyDescent="0.2"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5:14" x14ac:dyDescent="0.2"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5:14" x14ac:dyDescent="0.2"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5:14" x14ac:dyDescent="0.2"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5:14" x14ac:dyDescent="0.2"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5:14" x14ac:dyDescent="0.2"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5:14" x14ac:dyDescent="0.2"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5:14" x14ac:dyDescent="0.2"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5:14" x14ac:dyDescent="0.2"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5:14" x14ac:dyDescent="0.2"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5:14" x14ac:dyDescent="0.2"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5:14" x14ac:dyDescent="0.2"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5:14" x14ac:dyDescent="0.2"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5:14" x14ac:dyDescent="0.2"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5:14" x14ac:dyDescent="0.2"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5:14" x14ac:dyDescent="0.2"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5:14" x14ac:dyDescent="0.2"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5:14" x14ac:dyDescent="0.2"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5:14" x14ac:dyDescent="0.2"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5:14" x14ac:dyDescent="0.2"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5:14" x14ac:dyDescent="0.2"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5:14" x14ac:dyDescent="0.2"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5:14" x14ac:dyDescent="0.2"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5:14" x14ac:dyDescent="0.2"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5:14" x14ac:dyDescent="0.2"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5:14" x14ac:dyDescent="0.2"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5:14" x14ac:dyDescent="0.2"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5:14" x14ac:dyDescent="0.2"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5:14" x14ac:dyDescent="0.2"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5:14" x14ac:dyDescent="0.2"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5:14" x14ac:dyDescent="0.2"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5:14" x14ac:dyDescent="0.2"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5:14" x14ac:dyDescent="0.2"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5:14" x14ac:dyDescent="0.2"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5:14" x14ac:dyDescent="0.2"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5:14" x14ac:dyDescent="0.2"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5:14" x14ac:dyDescent="0.2"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5:14" x14ac:dyDescent="0.2"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5:14" x14ac:dyDescent="0.2"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5:14" x14ac:dyDescent="0.2"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5:14" x14ac:dyDescent="0.2"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5:14" x14ac:dyDescent="0.2"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5:14" x14ac:dyDescent="0.2"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5:14" x14ac:dyDescent="0.2"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5:14" x14ac:dyDescent="0.2"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5:14" x14ac:dyDescent="0.2"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5:14" x14ac:dyDescent="0.2"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5:14" x14ac:dyDescent="0.2"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5:14" x14ac:dyDescent="0.2"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5:14" x14ac:dyDescent="0.2"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5:14" x14ac:dyDescent="0.2"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5:14" x14ac:dyDescent="0.2"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5:14" x14ac:dyDescent="0.2"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5:14" x14ac:dyDescent="0.2"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5:14" x14ac:dyDescent="0.2"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5:14" x14ac:dyDescent="0.2"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5:14" x14ac:dyDescent="0.2"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5:14" x14ac:dyDescent="0.2"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5:14" x14ac:dyDescent="0.2"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5:14" x14ac:dyDescent="0.2"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5:14" x14ac:dyDescent="0.2"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5:14" x14ac:dyDescent="0.2"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5:14" x14ac:dyDescent="0.2"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5:14" x14ac:dyDescent="0.2"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</sheetData>
  <phoneticPr fontId="3" type="noConversion"/>
  <pageMargins left="0.75" right="0.75" top="1" bottom="1" header="0.5" footer="0.5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6</vt:i4>
      </vt:variant>
    </vt:vector>
  </HeadingPairs>
  <TitlesOfParts>
    <vt:vector size="12" baseType="lpstr">
      <vt:lpstr>Transfereringar till kommuner</vt:lpstr>
      <vt:lpstr>Transfereringar till landsting</vt:lpstr>
      <vt:lpstr>Transfereringar till ideella</vt:lpstr>
      <vt:lpstr>Kapitaltransf. till prim.kommun</vt:lpstr>
      <vt:lpstr>Kapitaltransf. till landsting</vt:lpstr>
      <vt:lpstr>Kapitaltransf. till ideella</vt:lpstr>
      <vt:lpstr>'Kapitaltransf. till ideella'!Utskriftsrubriker</vt:lpstr>
      <vt:lpstr>'Kapitaltransf. till landsting'!Utskriftsrubriker</vt:lpstr>
      <vt:lpstr>'Kapitaltransf. till prim.kommun'!Utskriftsrubriker</vt:lpstr>
      <vt:lpstr>'Transfereringar till ideella'!Utskriftsrubriker</vt:lpstr>
      <vt:lpstr>'Transfereringar till kommuner'!Utskriftsrubriker</vt:lpstr>
      <vt:lpstr>'Transfereringar till landsting'!Utskriftsrubriker</vt:lpstr>
    </vt:vector>
  </TitlesOfParts>
  <Company>ESV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HeHe</dc:creator>
  <cp:lastModifiedBy>Margareta Söderhult</cp:lastModifiedBy>
  <cp:lastPrinted>2013-05-13T12:18:16Z</cp:lastPrinted>
  <dcterms:created xsi:type="dcterms:W3CDTF">2010-01-26T11:49:50Z</dcterms:created>
  <dcterms:modified xsi:type="dcterms:W3CDTF">2016-05-12T17:32:54Z</dcterms:modified>
</cp:coreProperties>
</file>