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630" windowHeight="6885"/>
  </bookViews>
  <sheets>
    <sheet name="Blad1" sheetId="1" r:id="rId1"/>
    <sheet name="Blad2" sheetId="2" r:id="rId2"/>
    <sheet name="Blad3" sheetId="3" r:id="rId3"/>
  </sheets>
  <definedNames>
    <definedName name="_xlnm.Print_Titles" localSheetId="0">Blad1!$4:$5</definedName>
    <definedName name="_xlnm.Print_Titles" localSheetId="1">Blad2!$4:$5</definedName>
    <definedName name="_xlnm.Print_Titles" localSheetId="2">Blad3!$4:$5</definedName>
  </definedNames>
  <calcPr calcId="145621"/>
</workbook>
</file>

<file path=xl/calcChain.xml><?xml version="1.0" encoding="utf-8"?>
<calcChain xmlns="http://schemas.openxmlformats.org/spreadsheetml/2006/main">
  <c r="V76" i="1" l="1"/>
  <c r="U76" i="1"/>
  <c r="T76" i="1"/>
  <c r="O76" i="1"/>
  <c r="J76" i="1"/>
  <c r="V75" i="1"/>
  <c r="U75" i="1"/>
  <c r="T75" i="1"/>
  <c r="O75" i="1"/>
  <c r="J75" i="1"/>
  <c r="U74" i="1"/>
  <c r="T74" i="1"/>
  <c r="V74" i="1" s="1"/>
  <c r="O74" i="1"/>
  <c r="J74" i="1"/>
</calcChain>
</file>

<file path=xl/sharedStrings.xml><?xml version="1.0" encoding="utf-8"?>
<sst xmlns="http://schemas.openxmlformats.org/spreadsheetml/2006/main" count="264" uniqueCount="171">
  <si>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</si>
  <si>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</si>
  <si>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</si>
  <si>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</si>
  <si>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</si>
  <si>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</si>
  <si>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</si>
  <si>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</si>
  <si>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</si>
  <si>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</si>
  <si>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</si>
  <si>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</si>
  <si>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</si>
  <si>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</si>
  <si>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</si>
  <si>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</si>
  <si>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</si>
  <si>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</si>
  <si>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2014</t>
  </si>
  <si>
    <t xml:space="preserve"> 2015</t>
  </si>
  <si>
    <t>2015</t>
  </si>
  <si>
    <t>2016</t>
  </si>
  <si>
    <t>år</t>
  </si>
  <si>
    <t>Försäkringskassan</t>
  </si>
  <si>
    <t>Aktivitets- och sjukersättningar m.m.</t>
  </si>
  <si>
    <t>1001002</t>
  </si>
  <si>
    <t>D621022</t>
  </si>
  <si>
    <t>PP-del av STÅP- avg Aktiv.o.Sjukersr</t>
  </si>
  <si>
    <t/>
  </si>
  <si>
    <t>Sjukpenning och rehabilitering m.m.</t>
  </si>
  <si>
    <t>1001001</t>
  </si>
  <si>
    <t>D62106</t>
  </si>
  <si>
    <t>PP-del av STÅP- avg Sjukp o rehab</t>
  </si>
  <si>
    <t>Föräldraförsäkring</t>
  </si>
  <si>
    <t>1201002</t>
  </si>
  <si>
    <t>D62107</t>
  </si>
  <si>
    <t>PP-del av STÅP- avg Föräldraförsäkring</t>
  </si>
  <si>
    <t>Barnbidrag</t>
  </si>
  <si>
    <t>1201001</t>
  </si>
  <si>
    <t>D62401</t>
  </si>
  <si>
    <t>Kostnader för statlig assistansersättning</t>
  </si>
  <si>
    <t>0904004</t>
  </si>
  <si>
    <t>D62410</t>
  </si>
  <si>
    <t xml:space="preserve">   återbetalningar</t>
  </si>
  <si>
    <t>Pensionsmyndigheten</t>
  </si>
  <si>
    <t>Garantipension till ålderspension</t>
  </si>
  <si>
    <t>1101001</t>
  </si>
  <si>
    <t>D621021</t>
  </si>
  <si>
    <t>Arbetsförmedlingen</t>
  </si>
  <si>
    <t>1401002</t>
  </si>
  <si>
    <t>D62111</t>
  </si>
  <si>
    <t>PP-del av STÅP- avg Arbetslösa o aktiva</t>
  </si>
  <si>
    <t>Centrala studiestöds</t>
  </si>
  <si>
    <t>Studiemedel</t>
  </si>
  <si>
    <t>1501002</t>
  </si>
  <si>
    <t>D624022</t>
  </si>
  <si>
    <t>PP-del av STÅP- avg Studiemedel</t>
  </si>
  <si>
    <t>Efterlevandepensioner till vuxna</t>
  </si>
  <si>
    <t>1101002</t>
  </si>
  <si>
    <t>D621023</t>
  </si>
  <si>
    <t>Statens tjänstepensionsverk</t>
  </si>
  <si>
    <t>Statliga tjänstepensioner m.m.</t>
  </si>
  <si>
    <t>0201005</t>
  </si>
  <si>
    <t>D62211</t>
  </si>
  <si>
    <t>Bostadstillägg till pensionärer</t>
  </si>
  <si>
    <t>1101003</t>
  </si>
  <si>
    <t>D62407</t>
  </si>
  <si>
    <t>Etableringsersättning till vissa nyanlända invandrare</t>
  </si>
  <si>
    <t>1301003</t>
  </si>
  <si>
    <t>D62126</t>
  </si>
  <si>
    <t>Bostadsbidrag</t>
  </si>
  <si>
    <t>1201008</t>
  </si>
  <si>
    <t>D62404</t>
  </si>
  <si>
    <t>Studiehjälp</t>
  </si>
  <si>
    <t>1501001</t>
  </si>
  <si>
    <t>D624021</t>
  </si>
  <si>
    <t>Vårdbidrag för funktionshindrade barn</t>
  </si>
  <si>
    <t>1201006</t>
  </si>
  <si>
    <t>D62412</t>
  </si>
  <si>
    <t>PP-del av STÅP- avg Vårdbidr funkh barn</t>
  </si>
  <si>
    <t>Arbetsskadeersättningar m.m.</t>
  </si>
  <si>
    <t>1001004</t>
  </si>
  <si>
    <t>D62108</t>
  </si>
  <si>
    <t>PP-del av STÅP- avg Arbetsskadeersättn</t>
  </si>
  <si>
    <t>Underhållsstöd</t>
  </si>
  <si>
    <t>1201003</t>
  </si>
  <si>
    <t>D62406</t>
  </si>
  <si>
    <t>Kammarkollegiet</t>
  </si>
  <si>
    <t>Bidrag till lönegarantiersättning</t>
  </si>
  <si>
    <t>1401011</t>
  </si>
  <si>
    <t>D62110</t>
  </si>
  <si>
    <t>Handikappersättningar</t>
  </si>
  <si>
    <t>1001003</t>
  </si>
  <si>
    <t>D62411</t>
  </si>
  <si>
    <t>Äldreförsörjningsstöd</t>
  </si>
  <si>
    <t>1101004</t>
  </si>
  <si>
    <t>D621025</t>
  </si>
  <si>
    <t>Barnpension och efterlevandestöd</t>
  </si>
  <si>
    <t>1201005</t>
  </si>
  <si>
    <t>D621024</t>
  </si>
  <si>
    <t>Transportstyrelsen</t>
  </si>
  <si>
    <t>Supermiljöbilspremie</t>
  </si>
  <si>
    <t>2001008</t>
  </si>
  <si>
    <t>Brottsoffermyndighet</t>
  </si>
  <si>
    <t>Ersättning för skador på grund av brott</t>
  </si>
  <si>
    <t>0401011</t>
  </si>
  <si>
    <t>D759</t>
  </si>
  <si>
    <t>Kostnader för arbetsmarknadspolitiska program och insatser</t>
  </si>
  <si>
    <t>1401003</t>
  </si>
  <si>
    <t>Riksdagsförvaltninge</t>
  </si>
  <si>
    <t>Riksdagens ledamöter och partier m.m.</t>
  </si>
  <si>
    <t>0102001</t>
  </si>
  <si>
    <t>Riksantikvarieämbetet</t>
  </si>
  <si>
    <t>Bidrag till kulturmiljövård</t>
  </si>
  <si>
    <t>1707002</t>
  </si>
  <si>
    <t>Lantmäteriet</t>
  </si>
  <si>
    <t>Förbandsverksamhet och beredskap</t>
  </si>
  <si>
    <t>0601001</t>
  </si>
  <si>
    <t>Justitiekanslern</t>
  </si>
  <si>
    <t>Kostnader för vissa skaderegleringar m.m.</t>
  </si>
  <si>
    <t>0401013</t>
  </si>
  <si>
    <t>Ersättning för insatser för vissa nyanlända invandrare</t>
  </si>
  <si>
    <t>1301004</t>
  </si>
  <si>
    <t>Biståndsverksamhet</t>
  </si>
  <si>
    <t>0701001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</si>
  <si>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</si>
  <si>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</si>
  <si>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</si>
  <si>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</si>
  <si>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</si>
  <si>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Linköpings universit</t>
  </si>
  <si>
    <t>Linköpings universitet: Forskning och utbildning på forskarnivå</t>
  </si>
  <si>
    <t>1602014</t>
  </si>
  <si>
    <t>Ersättning inom det statliga personskadeskyddet</t>
  </si>
  <si>
    <t>1001005</t>
  </si>
  <si>
    <t>PP-del av STÅP- avg Ers personskadeskydd</t>
  </si>
  <si>
    <t>Polismyndigheten</t>
  </si>
  <si>
    <t>0401001</t>
  </si>
  <si>
    <t>Uppsala universitet</t>
  </si>
  <si>
    <t>Uppsala universitet: Utbildning på grundnivå och avancerad nivå</t>
  </si>
  <si>
    <t>1602003</t>
  </si>
  <si>
    <t>Sveriges lantbruksuniversitet</t>
  </si>
  <si>
    <t>2301024</t>
  </si>
  <si>
    <t>Ersättningsnämnden</t>
  </si>
  <si>
    <t>Ersättning för vanvård i den sociala barn- och ungdomsvården</t>
  </si>
  <si>
    <t>0904008</t>
  </si>
  <si>
    <t>Konstnärsnämnden</t>
  </si>
  <si>
    <t>PP-del av STÅP- avg Ers o bidr t konstnä</t>
  </si>
  <si>
    <t>PP-del av STÅP- avg Särsk.utg.uni.hgsk</t>
  </si>
  <si>
    <t>PP-del av STÅP- avg Bidrag till folkhäls</t>
  </si>
  <si>
    <t>PP-del av STÅP- avg Pensionsrätt barnår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</si>
  <si>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</si>
  <si>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</si>
  <si>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</si>
  <si>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</si>
  <si>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</si>
  <si>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</si>
  <si>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</si>
  <si>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</si>
  <si>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</si>
  <si>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</si>
  <si>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</si>
  <si>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</si>
  <si>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</si>
  <si>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</si>
  <si>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</si>
  <si>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</si>
  <si>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</si>
  <si>
    <t>Bidrag till aktivitetsstöd</t>
  </si>
  <si>
    <t>Svenska institutet</t>
  </si>
  <si>
    <t>Centrala studiestödsnämnden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</si>
</sst>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32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0" fillId="4" borderId="0" xfId="5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0" fillId="3" borderId="0" xfId="2" applyNumberFormat="1" applyFont="1" applyFill="1" applyBorder="1">
      <alignment vertical="top" wrapText="1"/>
    </xf>
    <xf numFmtId="164" fontId="0" fillId="4" borderId="0" xfId="5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6" fillId="5" borderId="0" xfId="0" applyFont="1" applyFill="1"/>
    <xf numFmtId="0" fontId="7" fillId="5" borderId="0" xfId="0" applyFont="1" applyFill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0" applyNumberFormat="1" applyAlignment="1"/>
    <xf numFmtId="3" fontId="0" fillId="3" borderId="0" xfId="2" applyNumberFormat="1" applyFont="1" applyFill="1" applyBorder="1">
      <alignment vertical="top" wrapText="1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abSelected="1" topLeftCell="A58" workbookViewId="0">
      <selection activeCell="B44" sqref="B44"/>
    </sheetView>
  </sheetViews>
  <sheetFormatPr defaultRowHeight="12" customHeight="1" x14ac:dyDescent="0.25"/>
  <cols>
    <col min="1" max="1" width="2.85546875" style="17" customWidth="1"/>
    <col min="2" max="2" width="21.28515625" style="11" customWidth="1"/>
    <col min="3" max="3" width="32.140625" style="11" customWidth="1"/>
    <col min="4" max="4" width="12.42578125" style="11" customWidth="1"/>
    <col min="5" max="5" width="11" style="11" customWidth="1"/>
    <col min="6" max="6" width="9" style="10" customWidth="1"/>
    <col min="7" max="17" width="9.140625" style="10" customWidth="1"/>
    <col min="18" max="18" width="9.140625" style="8" customWidth="1"/>
    <col min="19" max="24" width="9.140625" style="13" customWidth="1"/>
  </cols>
  <sheetData>
    <row r="1" spans="1:24" s="5" customFormat="1" ht="12.75" x14ac:dyDescent="0.2">
      <c r="A1" s="18"/>
      <c r="B1" s="5" t="s">
        <v>0</v>
      </c>
      <c r="F1" s="6"/>
      <c r="G1" s="6"/>
      <c r="H1" s="6"/>
      <c r="I1" s="6"/>
      <c r="J1" s="6"/>
      <c r="K1" s="6"/>
      <c r="L1" s="6"/>
      <c r="M1" s="6"/>
      <c r="N1" s="6"/>
      <c r="O1" s="9"/>
      <c r="P1" s="9"/>
      <c r="Q1" s="9"/>
      <c r="R1" s="9"/>
      <c r="S1" s="14"/>
      <c r="T1" s="14"/>
      <c r="U1" s="14"/>
      <c r="V1" s="14"/>
      <c r="W1" s="14"/>
      <c r="X1" s="14"/>
    </row>
    <row r="2" spans="1:24" s="5" customFormat="1" ht="12.75" x14ac:dyDescent="0.2">
      <c r="A2" s="18"/>
      <c r="B2" s="5" t="s">
        <v>1</v>
      </c>
      <c r="F2" s="6"/>
      <c r="G2" s="6"/>
      <c r="H2" s="6"/>
      <c r="I2" s="6"/>
      <c r="J2" s="6"/>
      <c r="K2" s="6"/>
      <c r="L2" s="6"/>
      <c r="M2" s="6"/>
      <c r="N2" s="6"/>
      <c r="O2" s="9"/>
      <c r="P2" s="9"/>
      <c r="Q2" s="9"/>
      <c r="R2" s="9"/>
      <c r="S2" s="14"/>
      <c r="T2" s="14"/>
      <c r="U2" s="14"/>
      <c r="V2" s="14"/>
      <c r="W2" s="14"/>
      <c r="X2" s="14"/>
    </row>
    <row r="3" spans="1:24" s="4" customFormat="1" ht="12.75" x14ac:dyDescent="0.2">
      <c r="A3" s="17"/>
      <c r="B3" s="4" t="s">
        <v>2</v>
      </c>
      <c r="F3" s="7"/>
      <c r="G3" s="7"/>
      <c r="H3" s="7"/>
      <c r="I3" s="7"/>
      <c r="J3" s="7"/>
      <c r="K3" s="7"/>
      <c r="L3" s="7"/>
      <c r="M3" s="7"/>
      <c r="N3" s="7"/>
      <c r="O3" s="15"/>
      <c r="P3" s="15"/>
      <c r="Q3" s="15"/>
      <c r="R3" s="15"/>
      <c r="S3" s="16"/>
      <c r="T3" s="16"/>
      <c r="U3" s="16"/>
      <c r="V3" s="16"/>
      <c r="W3" s="16"/>
      <c r="X3" s="16"/>
    </row>
    <row r="4" spans="1:24" s="9" customFormat="1" ht="13.5" customHeight="1" x14ac:dyDescent="0.2">
      <c r="A4" s="19"/>
      <c r="B4" s="12" t="s">
        <v>3</v>
      </c>
      <c r="C4" s="12"/>
      <c r="D4" s="12"/>
      <c r="E4" s="12"/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8</v>
      </c>
      <c r="U4" s="9" t="s">
        <v>13</v>
      </c>
      <c r="V4" s="9" t="s">
        <v>13</v>
      </c>
    </row>
    <row r="5" spans="1:24" s="5" customFormat="1" ht="12.75" customHeight="1" x14ac:dyDescent="0.2">
      <c r="A5" s="18"/>
      <c r="B5" s="5" t="s">
        <v>14</v>
      </c>
      <c r="C5" s="5" t="s">
        <v>15</v>
      </c>
      <c r="D5" s="5" t="s">
        <v>16</v>
      </c>
      <c r="E5" s="5" t="s">
        <v>17</v>
      </c>
      <c r="F5" s="6" t="s">
        <v>18</v>
      </c>
      <c r="G5" s="6" t="s">
        <v>18</v>
      </c>
      <c r="H5" s="6" t="s">
        <v>18</v>
      </c>
      <c r="I5" s="6" t="s">
        <v>18</v>
      </c>
      <c r="J5" s="6" t="s">
        <v>18</v>
      </c>
      <c r="K5" s="6" t="s">
        <v>19</v>
      </c>
      <c r="L5" s="6" t="s">
        <v>19</v>
      </c>
      <c r="M5" s="6" t="s">
        <v>19</v>
      </c>
      <c r="N5" s="6" t="s">
        <v>19</v>
      </c>
      <c r="O5" s="9" t="s">
        <v>20</v>
      </c>
      <c r="P5" s="9" t="s">
        <v>21</v>
      </c>
      <c r="Q5" s="9" t="s">
        <v>21</v>
      </c>
      <c r="R5" s="9" t="s">
        <v>21</v>
      </c>
      <c r="S5" s="9" t="s">
        <v>21</v>
      </c>
      <c r="T5" s="9" t="s">
        <v>21</v>
      </c>
      <c r="U5" s="9" t="s">
        <v>12</v>
      </c>
      <c r="V5" s="9" t="s">
        <v>22</v>
      </c>
      <c r="W5" s="9"/>
      <c r="X5" s="9"/>
    </row>
    <row r="6" spans="1:24" ht="30" x14ac:dyDescent="0.25">
      <c r="B6" s="1" t="s">
        <v>23</v>
      </c>
      <c r="C6" s="1" t="s">
        <v>24</v>
      </c>
      <c r="D6" s="1" t="s">
        <v>25</v>
      </c>
      <c r="E6" s="1" t="s">
        <v>26</v>
      </c>
      <c r="F6" s="20">
        <v>11122.092946999999</v>
      </c>
      <c r="G6" s="20">
        <v>11025.777973</v>
      </c>
      <c r="H6" s="20">
        <v>10967.050370000001</v>
      </c>
      <c r="I6" s="20">
        <v>11005.927487000001</v>
      </c>
      <c r="J6" s="20">
        <v>44120.848776999999</v>
      </c>
      <c r="K6" s="20">
        <v>10941.938611</v>
      </c>
      <c r="L6" s="20">
        <v>10866.063505</v>
      </c>
      <c r="M6" s="20">
        <v>10787.815919999999</v>
      </c>
      <c r="N6" s="20">
        <v>10809.606921000001</v>
      </c>
      <c r="O6" s="20">
        <v>43405.424957000003</v>
      </c>
      <c r="P6" s="20">
        <v>10659.750066000001</v>
      </c>
      <c r="Q6" s="20">
        <v>10533.164228</v>
      </c>
      <c r="R6" s="20">
        <v>10388.8263264</v>
      </c>
      <c r="S6" s="20">
        <v>10392.66776</v>
      </c>
      <c r="T6" s="20">
        <v>41974.408380400004</v>
      </c>
      <c r="U6" s="21">
        <v>-416.93916100000001</v>
      </c>
      <c r="V6" s="21">
        <v>-1431.0165765999984</v>
      </c>
    </row>
    <row r="7" spans="1:24" ht="30" x14ac:dyDescent="0.25">
      <c r="B7" s="2" t="s">
        <v>23</v>
      </c>
      <c r="C7" s="2" t="s">
        <v>27</v>
      </c>
      <c r="D7" s="2" t="s">
        <v>28</v>
      </c>
      <c r="E7" s="2" t="s">
        <v>28</v>
      </c>
      <c r="F7" s="22">
        <v>235.4228</v>
      </c>
      <c r="G7" s="22">
        <v>235.42280099999999</v>
      </c>
      <c r="H7" s="22">
        <v>235.4228</v>
      </c>
      <c r="I7" s="22">
        <v>235.4228</v>
      </c>
      <c r="J7" s="22">
        <v>941.69120099999998</v>
      </c>
      <c r="K7" s="22">
        <v>247.90097499999999</v>
      </c>
      <c r="L7" s="22">
        <v>247.90097499999999</v>
      </c>
      <c r="M7" s="22">
        <v>247.90097499999999</v>
      </c>
      <c r="N7" s="22">
        <v>247.90097499999999</v>
      </c>
      <c r="O7" s="22">
        <v>991.60389999999995</v>
      </c>
      <c r="P7" s="22">
        <v>247.41609299999999</v>
      </c>
      <c r="Q7" s="22">
        <v>247.41609199999999</v>
      </c>
      <c r="R7" s="22">
        <v>247.41609299999999</v>
      </c>
      <c r="S7" s="22">
        <v>247.41609299999999</v>
      </c>
      <c r="T7" s="22">
        <v>989.66437099999996</v>
      </c>
      <c r="U7" s="21">
        <v>-0.48488199999999998</v>
      </c>
      <c r="V7" s="21">
        <v>-1.9395290000000001</v>
      </c>
    </row>
    <row r="8" spans="1:24" ht="30" x14ac:dyDescent="0.25">
      <c r="B8" s="1" t="s">
        <v>23</v>
      </c>
      <c r="C8" s="1" t="s">
        <v>29</v>
      </c>
      <c r="D8" s="1" t="s">
        <v>30</v>
      </c>
      <c r="E8" s="1" t="s">
        <v>31</v>
      </c>
      <c r="F8" s="20">
        <v>6970.06008475</v>
      </c>
      <c r="G8" s="20">
        <v>7316.3295267600006</v>
      </c>
      <c r="H8" s="20">
        <v>7098.4445729099998</v>
      </c>
      <c r="I8" s="20">
        <v>7762.8942249800002</v>
      </c>
      <c r="J8" s="20">
        <v>29147.728409399999</v>
      </c>
      <c r="K8" s="20">
        <v>8093.3012030800001</v>
      </c>
      <c r="L8" s="20">
        <v>8426.7945129</v>
      </c>
      <c r="M8" s="20">
        <v>8124.8493657700001</v>
      </c>
      <c r="N8" s="20">
        <v>8694.3015786200012</v>
      </c>
      <c r="O8" s="20">
        <v>33339.246660370001</v>
      </c>
      <c r="P8" s="20">
        <v>8767.28875625</v>
      </c>
      <c r="Q8" s="20">
        <v>9084.9434919100004</v>
      </c>
      <c r="R8" s="20">
        <v>8590.4919771700006</v>
      </c>
      <c r="S8" s="20">
        <v>8899.7748246999981</v>
      </c>
      <c r="T8" s="20">
        <v>35342.499050029997</v>
      </c>
      <c r="U8" s="21">
        <v>205.47324607999801</v>
      </c>
      <c r="V8" s="21">
        <v>2003.252389659996</v>
      </c>
    </row>
    <row r="9" spans="1:24" ht="15" x14ac:dyDescent="0.25">
      <c r="B9" s="2" t="s">
        <v>23</v>
      </c>
      <c r="C9" s="2" t="s">
        <v>32</v>
      </c>
      <c r="D9" s="2" t="s">
        <v>28</v>
      </c>
      <c r="E9" s="2" t="s">
        <v>28</v>
      </c>
      <c r="F9" s="22">
        <v>104.72675</v>
      </c>
      <c r="G9" s="22">
        <v>104.72875000000001</v>
      </c>
      <c r="H9" s="22">
        <v>104.72775</v>
      </c>
      <c r="I9" s="22">
        <v>104.72775</v>
      </c>
      <c r="J9" s="22">
        <v>418.911</v>
      </c>
      <c r="K9" s="22">
        <v>108.675</v>
      </c>
      <c r="L9" s="22">
        <v>108.675</v>
      </c>
      <c r="M9" s="22">
        <v>108.675</v>
      </c>
      <c r="N9" s="22">
        <v>108.675</v>
      </c>
      <c r="O9" s="22">
        <v>434.7</v>
      </c>
      <c r="P9" s="22">
        <v>140.2645</v>
      </c>
      <c r="Q9" s="22">
        <v>140.2645</v>
      </c>
      <c r="R9" s="22">
        <v>140.2645</v>
      </c>
      <c r="S9" s="22">
        <v>140.2645</v>
      </c>
      <c r="T9" s="22">
        <v>561.05799999999999</v>
      </c>
      <c r="U9" s="21">
        <v>31.589500000000001</v>
      </c>
      <c r="V9" s="21">
        <v>126.358</v>
      </c>
    </row>
    <row r="10" spans="1:24" ht="15" x14ac:dyDescent="0.25">
      <c r="B10" s="1" t="s">
        <v>23</v>
      </c>
      <c r="C10" s="1" t="s">
        <v>33</v>
      </c>
      <c r="D10" s="1" t="s">
        <v>34</v>
      </c>
      <c r="E10" s="1" t="s">
        <v>35</v>
      </c>
      <c r="F10" s="20">
        <v>8172.7299047799997</v>
      </c>
      <c r="G10" s="20">
        <v>8200.3306909999992</v>
      </c>
      <c r="H10" s="20">
        <v>9687.3859310000007</v>
      </c>
      <c r="I10" s="20">
        <v>8168.2980850000004</v>
      </c>
      <c r="J10" s="20">
        <v>34228.744611779999</v>
      </c>
      <c r="K10" s="20">
        <v>8753.4040920000007</v>
      </c>
      <c r="L10" s="20">
        <v>8282.5852400000003</v>
      </c>
      <c r="M10" s="20">
        <v>9960.1050899999991</v>
      </c>
      <c r="N10" s="20">
        <v>8226.0377480000006</v>
      </c>
      <c r="O10" s="20">
        <v>35222.132169999997</v>
      </c>
      <c r="P10" s="20">
        <v>9133.3431980000005</v>
      </c>
      <c r="Q10" s="20">
        <v>8683.8781849999996</v>
      </c>
      <c r="R10" s="20">
        <v>10382.37841904</v>
      </c>
      <c r="S10" s="20">
        <v>8599.4386521199995</v>
      </c>
      <c r="T10" s="20">
        <v>36799.038454160007</v>
      </c>
      <c r="U10" s="21">
        <v>373.40090411999893</v>
      </c>
      <c r="V10" s="21">
        <v>1576.9062841600037</v>
      </c>
    </row>
    <row r="11" spans="1:24" ht="30" x14ac:dyDescent="0.25">
      <c r="B11" s="2" t="s">
        <v>23</v>
      </c>
      <c r="C11" s="2" t="s">
        <v>36</v>
      </c>
      <c r="D11" s="2" t="s">
        <v>28</v>
      </c>
      <c r="E11" s="2" t="s">
        <v>28</v>
      </c>
      <c r="F11" s="22">
        <v>120.734353</v>
      </c>
      <c r="G11" s="22">
        <v>120.734351</v>
      </c>
      <c r="H11" s="22">
        <v>120.734353</v>
      </c>
      <c r="I11" s="22">
        <v>120.734048</v>
      </c>
      <c r="J11" s="22">
        <v>482.93710499999997</v>
      </c>
      <c r="K11" s="22">
        <v>119.155995</v>
      </c>
      <c r="L11" s="22">
        <v>119.155995</v>
      </c>
      <c r="M11" s="22">
        <v>119.155995</v>
      </c>
      <c r="N11" s="22">
        <v>119.155995</v>
      </c>
      <c r="O11" s="22">
        <v>476.62398000000002</v>
      </c>
      <c r="P11" s="22">
        <v>125.07285400000001</v>
      </c>
      <c r="Q11" s="22">
        <v>125.072852</v>
      </c>
      <c r="R11" s="22">
        <v>125.07285400000001</v>
      </c>
      <c r="S11" s="22">
        <v>125.072852</v>
      </c>
      <c r="T11" s="22">
        <v>500.29141199999998</v>
      </c>
      <c r="U11" s="21">
        <v>5.9168570000000003</v>
      </c>
      <c r="V11" s="21">
        <v>23.667432000000002</v>
      </c>
    </row>
    <row r="12" spans="1:24" ht="15" x14ac:dyDescent="0.25">
      <c r="B12" s="1" t="s">
        <v>23</v>
      </c>
      <c r="C12" s="1" t="s">
        <v>37</v>
      </c>
      <c r="D12" s="1" t="s">
        <v>38</v>
      </c>
      <c r="E12" s="1" t="s">
        <v>39</v>
      </c>
      <c r="F12" s="20">
        <v>6264.2312650000003</v>
      </c>
      <c r="G12" s="20">
        <v>6362.1606913699998</v>
      </c>
      <c r="H12" s="20">
        <v>6258.2403468800003</v>
      </c>
      <c r="I12" s="20">
        <v>6335.5240549999999</v>
      </c>
      <c r="J12" s="20">
        <v>25220.156358249998</v>
      </c>
      <c r="K12" s="20">
        <v>6388.5907399999996</v>
      </c>
      <c r="L12" s="20">
        <v>6502.2260269999997</v>
      </c>
      <c r="M12" s="20">
        <v>6408.7400118300002</v>
      </c>
      <c r="N12" s="20">
        <v>6464.48734676</v>
      </c>
      <c r="O12" s="20">
        <v>25764.044125590004</v>
      </c>
      <c r="P12" s="20">
        <v>6535.8146235699996</v>
      </c>
      <c r="Q12" s="20">
        <v>6644.4051793100007</v>
      </c>
      <c r="R12" s="20">
        <v>6540.1345282000002</v>
      </c>
      <c r="S12" s="20">
        <v>6628.4391260100001</v>
      </c>
      <c r="T12" s="20">
        <v>26348.793457090003</v>
      </c>
      <c r="U12" s="21">
        <v>163.95177924999999</v>
      </c>
      <c r="V12" s="21">
        <v>584.74933150000004</v>
      </c>
    </row>
    <row r="13" spans="1:24" ht="30" x14ac:dyDescent="0.25">
      <c r="B13" s="1" t="s">
        <v>23</v>
      </c>
      <c r="C13" s="1" t="s">
        <v>40</v>
      </c>
      <c r="D13" s="1" t="s">
        <v>41</v>
      </c>
      <c r="E13" s="1" t="s">
        <v>42</v>
      </c>
      <c r="F13" s="20">
        <v>7082.6628199999996</v>
      </c>
      <c r="G13" s="20">
        <v>7110.6451630000001</v>
      </c>
      <c r="H13" s="20">
        <v>7106.1963779999996</v>
      </c>
      <c r="I13" s="20">
        <v>7289.5164800000002</v>
      </c>
      <c r="J13" s="20">
        <v>28589.020841000001</v>
      </c>
      <c r="K13" s="20">
        <v>7400.7670889999999</v>
      </c>
      <c r="L13" s="20">
        <v>7374.8862959999997</v>
      </c>
      <c r="M13" s="20">
        <v>7454.7570450000003</v>
      </c>
      <c r="N13" s="20">
        <v>7553.4040169999998</v>
      </c>
      <c r="O13" s="20">
        <v>29783.814447000001</v>
      </c>
      <c r="P13" s="20">
        <v>7479.4272030000002</v>
      </c>
      <c r="Q13" s="20">
        <v>7561.4817620000003</v>
      </c>
      <c r="R13" s="20">
        <v>7417.0326379999997</v>
      </c>
      <c r="S13" s="20">
        <v>3885.7641269999999</v>
      </c>
      <c r="T13" s="20">
        <v>26343.705730000001</v>
      </c>
      <c r="U13" s="21">
        <v>-3667.6398899999999</v>
      </c>
      <c r="V13" s="21">
        <v>-3440.1087170000001</v>
      </c>
    </row>
    <row r="14" spans="1:24" ht="15" x14ac:dyDescent="0.25">
      <c r="B14" s="3" t="s">
        <v>28</v>
      </c>
      <c r="C14" s="3" t="s">
        <v>43</v>
      </c>
      <c r="D14" s="3" t="s">
        <v>28</v>
      </c>
      <c r="E14" s="3" t="s">
        <v>28</v>
      </c>
      <c r="F14" s="23">
        <v>-1273.2598144799999</v>
      </c>
      <c r="G14" s="23">
        <v>-1143.6893722</v>
      </c>
      <c r="H14" s="23">
        <v>-1243.9717102899999</v>
      </c>
      <c r="I14" s="23">
        <v>-1134.2196302</v>
      </c>
      <c r="J14" s="23">
        <v>-4795.1405271700005</v>
      </c>
      <c r="K14" s="23">
        <v>-1286.5604415</v>
      </c>
      <c r="L14" s="23">
        <v>-1153.4365280299999</v>
      </c>
      <c r="M14" s="23">
        <v>-1287.1751280899998</v>
      </c>
      <c r="N14" s="23">
        <v>-1167.02045505</v>
      </c>
      <c r="O14" s="23">
        <v>-4894.1925526699997</v>
      </c>
      <c r="P14" s="23">
        <v>-1272.51204706</v>
      </c>
      <c r="Q14" s="23">
        <v>-1175.4312967599999</v>
      </c>
      <c r="R14" s="23">
        <v>-1242.7500319400001</v>
      </c>
      <c r="S14" s="23">
        <v>-1141.6080018399998</v>
      </c>
      <c r="T14" s="23">
        <v>-4832.3013775999998</v>
      </c>
      <c r="U14" s="21">
        <v>25.412453210000038</v>
      </c>
      <c r="V14" s="21">
        <v>61.891175070000649</v>
      </c>
    </row>
    <row r="15" spans="1:24" ht="15" x14ac:dyDescent="0.25">
      <c r="B15" s="1" t="s">
        <v>44</v>
      </c>
      <c r="C15" s="1" t="s">
        <v>45</v>
      </c>
      <c r="D15" s="1" t="s">
        <v>46</v>
      </c>
      <c r="E15" s="1" t="s">
        <v>47</v>
      </c>
      <c r="F15" s="20">
        <v>4178.5137696700003</v>
      </c>
      <c r="G15" s="20">
        <v>4152.1622574200001</v>
      </c>
      <c r="H15" s="20">
        <v>4111.9607507999999</v>
      </c>
      <c r="I15" s="20">
        <v>4096.6425854600002</v>
      </c>
      <c r="J15" s="20">
        <v>16539.279363349997</v>
      </c>
      <c r="K15" s="20">
        <v>3979.0214649999998</v>
      </c>
      <c r="L15" s="20">
        <v>3949.7763010999997</v>
      </c>
      <c r="M15" s="20">
        <v>3908.5263110000001</v>
      </c>
      <c r="N15" s="20">
        <v>3923.64155652</v>
      </c>
      <c r="O15" s="20">
        <v>15760.965633620001</v>
      </c>
      <c r="P15" s="20">
        <v>3575.3326619999998</v>
      </c>
      <c r="Q15" s="20">
        <v>3541.7418932399996</v>
      </c>
      <c r="R15" s="20">
        <v>3507.5748170000002</v>
      </c>
      <c r="S15" s="20">
        <v>3487.6918836899999</v>
      </c>
      <c r="T15" s="20">
        <v>14112.34125593</v>
      </c>
      <c r="U15" s="21">
        <v>-435.94967282999994</v>
      </c>
      <c r="V15" s="21">
        <v>-1648.6243776900005</v>
      </c>
    </row>
    <row r="16" spans="1:24" ht="15" x14ac:dyDescent="0.25">
      <c r="B16" s="1" t="s">
        <v>48</v>
      </c>
      <c r="C16" s="1" t="s">
        <v>168</v>
      </c>
      <c r="D16" s="1" t="s">
        <v>49</v>
      </c>
      <c r="E16" s="1" t="s">
        <v>50</v>
      </c>
      <c r="F16" s="20">
        <v>3864.240397</v>
      </c>
      <c r="G16" s="20">
        <v>3686.3785309999998</v>
      </c>
      <c r="H16" s="20">
        <v>3397.4608389999999</v>
      </c>
      <c r="I16" s="20">
        <v>3501.9896627399999</v>
      </c>
      <c r="J16" s="20">
        <v>14450.06942974</v>
      </c>
      <c r="K16" s="20">
        <v>3584.1513909999999</v>
      </c>
      <c r="L16" s="20">
        <v>3582.3550030000001</v>
      </c>
      <c r="M16" s="20">
        <v>3329.8407069999998</v>
      </c>
      <c r="N16" s="20">
        <v>3607.1864690000002</v>
      </c>
      <c r="O16" s="20">
        <v>14103.53357</v>
      </c>
      <c r="P16" s="20">
        <v>3613.689652</v>
      </c>
      <c r="Q16" s="20">
        <v>3597.613085</v>
      </c>
      <c r="R16" s="20">
        <v>3241.3347690000001</v>
      </c>
      <c r="S16" s="20">
        <v>3362.6979719999999</v>
      </c>
      <c r="T16" s="20">
        <v>13815.335478000001</v>
      </c>
      <c r="U16" s="21">
        <v>-244.488497</v>
      </c>
      <c r="V16" s="21">
        <v>-288.19809199999997</v>
      </c>
    </row>
    <row r="17" spans="2:22" ht="30" x14ac:dyDescent="0.25">
      <c r="B17" s="2" t="s">
        <v>48</v>
      </c>
      <c r="C17" s="2" t="s">
        <v>51</v>
      </c>
      <c r="D17" s="2" t="s">
        <v>28</v>
      </c>
      <c r="E17" s="2" t="s">
        <v>28</v>
      </c>
      <c r="F17" s="22">
        <v>76.555210000000002</v>
      </c>
      <c r="G17" s="22">
        <v>76.555209000000005</v>
      </c>
      <c r="H17" s="22">
        <v>76.555210000000002</v>
      </c>
      <c r="I17" s="22">
        <v>76.555210000000002</v>
      </c>
      <c r="J17" s="22">
        <v>306.22083900000001</v>
      </c>
      <c r="K17" s="22">
        <v>82.529160000000005</v>
      </c>
      <c r="L17" s="22">
        <v>82.529579999999996</v>
      </c>
      <c r="M17" s="22">
        <v>84.419370000000001</v>
      </c>
      <c r="N17" s="22">
        <v>83.159369999999996</v>
      </c>
      <c r="O17" s="22">
        <v>332.63747999999998</v>
      </c>
      <c r="P17" s="22">
        <v>91.809563999999995</v>
      </c>
      <c r="Q17" s="22">
        <v>91.809563999999995</v>
      </c>
      <c r="R17" s="22">
        <v>91.809563999999995</v>
      </c>
      <c r="S17" s="22">
        <v>367.23852599999998</v>
      </c>
      <c r="T17" s="22">
        <v>642.66721800000005</v>
      </c>
      <c r="U17" s="21">
        <v>284.07915600000001</v>
      </c>
      <c r="V17" s="21">
        <v>310.02973800000001</v>
      </c>
    </row>
    <row r="18" spans="2:22" ht="15" x14ac:dyDescent="0.25">
      <c r="B18" s="1" t="s">
        <v>52</v>
      </c>
      <c r="C18" s="1" t="s">
        <v>53</v>
      </c>
      <c r="D18" s="1" t="s">
        <v>54</v>
      </c>
      <c r="E18" s="1" t="s">
        <v>55</v>
      </c>
      <c r="F18" s="20">
        <v>3535.0448099999999</v>
      </c>
      <c r="G18" s="20">
        <v>1869.398825</v>
      </c>
      <c r="H18" s="20">
        <v>2317.8071890000001</v>
      </c>
      <c r="I18" s="20">
        <v>2935.2901710000001</v>
      </c>
      <c r="J18" s="20">
        <v>10657.540994999999</v>
      </c>
      <c r="K18" s="20">
        <v>3480.625376</v>
      </c>
      <c r="L18" s="20">
        <v>1867.4327370000001</v>
      </c>
      <c r="M18" s="20">
        <v>2118.2677720000002</v>
      </c>
      <c r="N18" s="20">
        <v>2908.7334230000001</v>
      </c>
      <c r="O18" s="20">
        <v>10375.059308</v>
      </c>
      <c r="P18" s="20">
        <v>3498.3603549999998</v>
      </c>
      <c r="Q18" s="20">
        <v>1729.235469</v>
      </c>
      <c r="R18" s="20">
        <v>2043.776638</v>
      </c>
      <c r="S18" s="20">
        <v>2927.7073019999998</v>
      </c>
      <c r="T18" s="20">
        <v>10199.079764</v>
      </c>
      <c r="U18" s="21">
        <v>18.973879</v>
      </c>
      <c r="V18" s="21">
        <v>-175.979544</v>
      </c>
    </row>
    <row r="19" spans="2:22" ht="15" x14ac:dyDescent="0.25">
      <c r="B19" s="2" t="s">
        <v>52</v>
      </c>
      <c r="C19" s="2" t="s">
        <v>56</v>
      </c>
      <c r="D19" s="2" t="s">
        <v>28</v>
      </c>
      <c r="E19" s="2" t="s">
        <v>28</v>
      </c>
      <c r="F19" s="22">
        <v>83.869197</v>
      </c>
      <c r="G19" s="22">
        <v>83.868210000000005</v>
      </c>
      <c r="H19" s="22">
        <v>83.868210000000005</v>
      </c>
      <c r="I19" s="22">
        <v>83.868210000000005</v>
      </c>
      <c r="J19" s="22">
        <v>335.47382700000003</v>
      </c>
      <c r="K19" s="22">
        <v>90.425579999999997</v>
      </c>
      <c r="L19" s="22">
        <v>90.425160000000005</v>
      </c>
      <c r="M19" s="22">
        <v>95.920299999999997</v>
      </c>
      <c r="N19" s="22">
        <v>95.920019999999994</v>
      </c>
      <c r="O19" s="22">
        <v>372.69105999999999</v>
      </c>
      <c r="P19" s="22">
        <v>89.893631999999997</v>
      </c>
      <c r="Q19" s="22">
        <v>89.893631999999997</v>
      </c>
      <c r="R19" s="22">
        <v>89.893631999999997</v>
      </c>
      <c r="S19" s="22">
        <v>90.002172000000002</v>
      </c>
      <c r="T19" s="22">
        <v>359.68306799999999</v>
      </c>
      <c r="U19" s="21">
        <v>-5.9178480000000002</v>
      </c>
      <c r="V19" s="21">
        <v>-13.007992</v>
      </c>
    </row>
    <row r="20" spans="2:22" ht="15" x14ac:dyDescent="0.25">
      <c r="B20" s="1" t="s">
        <v>44</v>
      </c>
      <c r="C20" s="1" t="s">
        <v>57</v>
      </c>
      <c r="D20" s="1" t="s">
        <v>58</v>
      </c>
      <c r="E20" s="1" t="s">
        <v>59</v>
      </c>
      <c r="F20" s="20">
        <v>3321.2462260000002</v>
      </c>
      <c r="G20" s="20">
        <v>3278.0912539999999</v>
      </c>
      <c r="H20" s="20">
        <v>3234.6097249999998</v>
      </c>
      <c r="I20" s="20">
        <v>3201.2857704499997</v>
      </c>
      <c r="J20" s="20">
        <v>13035.232975450001</v>
      </c>
      <c r="K20" s="20">
        <v>3164.4858960000001</v>
      </c>
      <c r="L20" s="20">
        <v>3127.9918738800002</v>
      </c>
      <c r="M20" s="20">
        <v>3082.7991729999999</v>
      </c>
      <c r="N20" s="20">
        <v>3052.2132399000002</v>
      </c>
      <c r="O20" s="20">
        <v>12427.49018278</v>
      </c>
      <c r="P20" s="20">
        <v>3039.0990109999998</v>
      </c>
      <c r="Q20" s="20">
        <v>2999.1377167300002</v>
      </c>
      <c r="R20" s="20">
        <v>2956.3801429999999</v>
      </c>
      <c r="S20" s="20">
        <v>2925.0588427399998</v>
      </c>
      <c r="T20" s="20">
        <v>11919.67571347</v>
      </c>
      <c r="U20" s="21">
        <v>-127.15439716000033</v>
      </c>
      <c r="V20" s="21">
        <v>-507.81446931000136</v>
      </c>
    </row>
    <row r="21" spans="2:22" ht="30" x14ac:dyDescent="0.25">
      <c r="B21" s="1" t="s">
        <v>60</v>
      </c>
      <c r="C21" s="1" t="s">
        <v>61</v>
      </c>
      <c r="D21" s="1" t="s">
        <v>62</v>
      </c>
      <c r="E21" s="1" t="s">
        <v>63</v>
      </c>
      <c r="F21" s="20">
        <v>2374.531313</v>
      </c>
      <c r="G21" s="20">
        <v>2528.5886249999999</v>
      </c>
      <c r="H21" s="20">
        <v>2419.8161500000001</v>
      </c>
      <c r="I21" s="20">
        <v>2542.427154</v>
      </c>
      <c r="J21" s="20">
        <v>9865.3632419999994</v>
      </c>
      <c r="K21" s="20">
        <v>2491.973156</v>
      </c>
      <c r="L21" s="20">
        <v>2573.7623119999998</v>
      </c>
      <c r="M21" s="20">
        <v>2468.434514</v>
      </c>
      <c r="N21" s="20">
        <v>2558.30393985</v>
      </c>
      <c r="O21" s="20">
        <v>10092.47392185</v>
      </c>
      <c r="P21" s="20">
        <v>2521.390245</v>
      </c>
      <c r="Q21" s="20">
        <v>2545.3283659200001</v>
      </c>
      <c r="R21" s="20">
        <v>2485.2060900000001</v>
      </c>
      <c r="S21" s="20">
        <v>2545.0670962499998</v>
      </c>
      <c r="T21" s="20">
        <v>10096.99179717</v>
      </c>
      <c r="U21" s="21">
        <v>-13.236843599999904</v>
      </c>
      <c r="V21" s="21">
        <v>4.5178753199996944</v>
      </c>
    </row>
    <row r="22" spans="2:22" ht="15" x14ac:dyDescent="0.25">
      <c r="B22" s="1" t="s">
        <v>44</v>
      </c>
      <c r="C22" s="1" t="s">
        <v>64</v>
      </c>
      <c r="D22" s="1" t="s">
        <v>65</v>
      </c>
      <c r="E22" s="1" t="s">
        <v>66</v>
      </c>
      <c r="F22" s="20">
        <v>2082.9136189999999</v>
      </c>
      <c r="G22" s="20">
        <v>2109.2427640000001</v>
      </c>
      <c r="H22" s="20">
        <v>2129.8111220000001</v>
      </c>
      <c r="I22" s="20">
        <v>2170.661654</v>
      </c>
      <c r="J22" s="20">
        <v>8492.6291590000001</v>
      </c>
      <c r="K22" s="20">
        <v>2115.3157160000001</v>
      </c>
      <c r="L22" s="20">
        <v>2132.6844409999999</v>
      </c>
      <c r="M22" s="20">
        <v>2162.45138</v>
      </c>
      <c r="N22" s="20">
        <v>2178.4854700000001</v>
      </c>
      <c r="O22" s="20">
        <v>8588.9370070000004</v>
      </c>
      <c r="P22" s="20">
        <v>2107.2792840000002</v>
      </c>
      <c r="Q22" s="20">
        <v>2106.5779170000001</v>
      </c>
      <c r="R22" s="20">
        <v>2120.913082</v>
      </c>
      <c r="S22" s="20">
        <v>2130.75261</v>
      </c>
      <c r="T22" s="20">
        <v>8465.5228929999994</v>
      </c>
      <c r="U22" s="21">
        <v>-47.732860000000002</v>
      </c>
      <c r="V22" s="21">
        <v>-123.414114</v>
      </c>
    </row>
    <row r="23" spans="2:22" ht="30" x14ac:dyDescent="0.25">
      <c r="B23" s="1" t="s">
        <v>48</v>
      </c>
      <c r="C23" s="1" t="s">
        <v>67</v>
      </c>
      <c r="D23" s="1" t="s">
        <v>68</v>
      </c>
      <c r="E23" s="1" t="s">
        <v>69</v>
      </c>
      <c r="F23" s="20">
        <v>583.75819000000001</v>
      </c>
      <c r="G23" s="20">
        <v>618.84825799999999</v>
      </c>
      <c r="H23" s="20">
        <v>718.23939399999995</v>
      </c>
      <c r="I23" s="20">
        <v>764.12097700000004</v>
      </c>
      <c r="J23" s="20">
        <v>2684.9668190000002</v>
      </c>
      <c r="K23" s="20">
        <v>876.40718800000002</v>
      </c>
      <c r="L23" s="20">
        <v>857.66876500000001</v>
      </c>
      <c r="M23" s="20">
        <v>963.70625199999995</v>
      </c>
      <c r="N23" s="20">
        <v>988.78819399999998</v>
      </c>
      <c r="O23" s="20">
        <v>3686.5703990000002</v>
      </c>
      <c r="P23" s="20">
        <v>1050.2115060000001</v>
      </c>
      <c r="Q23" s="20">
        <v>987.92392649999999</v>
      </c>
      <c r="R23" s="20">
        <v>1057.3563690000001</v>
      </c>
      <c r="S23" s="20">
        <v>1130.89543</v>
      </c>
      <c r="T23" s="20">
        <v>4226.3872314999999</v>
      </c>
      <c r="U23" s="21">
        <v>142.107236</v>
      </c>
      <c r="V23" s="21">
        <v>539.81683250000003</v>
      </c>
    </row>
    <row r="24" spans="2:22" ht="15" x14ac:dyDescent="0.25">
      <c r="B24" s="1" t="s">
        <v>23</v>
      </c>
      <c r="C24" s="1" t="s">
        <v>70</v>
      </c>
      <c r="D24" s="1" t="s">
        <v>71</v>
      </c>
      <c r="E24" s="1" t="s">
        <v>72</v>
      </c>
      <c r="F24" s="20">
        <v>1360.993526</v>
      </c>
      <c r="G24" s="20">
        <v>1184.0974309999999</v>
      </c>
      <c r="H24" s="20">
        <v>1193.829651</v>
      </c>
      <c r="I24" s="20">
        <v>1219.2534840000001</v>
      </c>
      <c r="J24" s="20">
        <v>4958.1740920000002</v>
      </c>
      <c r="K24" s="20">
        <v>1398.3622889999999</v>
      </c>
      <c r="L24" s="20">
        <v>1158.1902090000001</v>
      </c>
      <c r="M24" s="20">
        <v>1188.906013</v>
      </c>
      <c r="N24" s="20">
        <v>1194.600533</v>
      </c>
      <c r="O24" s="20">
        <v>4940.0590439999996</v>
      </c>
      <c r="P24" s="20">
        <v>1350.60374508</v>
      </c>
      <c r="Q24" s="20">
        <v>1076.4807731400001</v>
      </c>
      <c r="R24" s="20">
        <v>1115.9896610000001</v>
      </c>
      <c r="S24" s="20">
        <v>1119.28405</v>
      </c>
      <c r="T24" s="20">
        <v>4662.3582292199999</v>
      </c>
      <c r="U24" s="21">
        <v>-75.316483000000005</v>
      </c>
      <c r="V24" s="21">
        <v>-277.70081477999975</v>
      </c>
    </row>
    <row r="25" spans="2:22" ht="15" x14ac:dyDescent="0.25">
      <c r="B25" s="1" t="s">
        <v>52</v>
      </c>
      <c r="C25" s="1" t="s">
        <v>73</v>
      </c>
      <c r="D25" s="1" t="s">
        <v>74</v>
      </c>
      <c r="E25" s="1" t="s">
        <v>75</v>
      </c>
      <c r="F25" s="20">
        <v>1055.2463419999999</v>
      </c>
      <c r="G25" s="20">
        <v>1029.8925979999999</v>
      </c>
      <c r="H25" s="20">
        <v>293.50425999999999</v>
      </c>
      <c r="I25" s="20">
        <v>982.904582</v>
      </c>
      <c r="J25" s="20">
        <v>3361.5477820000001</v>
      </c>
      <c r="K25" s="20">
        <v>1042.7738449999999</v>
      </c>
      <c r="L25" s="20">
        <v>1014.288814</v>
      </c>
      <c r="M25" s="20">
        <v>290.07578799999999</v>
      </c>
      <c r="N25" s="20">
        <v>973.88862800000004</v>
      </c>
      <c r="O25" s="20">
        <v>3321.027075</v>
      </c>
      <c r="P25" s="20">
        <v>1032.039902</v>
      </c>
      <c r="Q25" s="20">
        <v>1006.067043</v>
      </c>
      <c r="R25" s="20">
        <v>290.58792</v>
      </c>
      <c r="S25" s="20">
        <v>990.40703499999995</v>
      </c>
      <c r="T25" s="20">
        <v>3319.1019000000001</v>
      </c>
      <c r="U25" s="21">
        <v>16.518407</v>
      </c>
      <c r="V25" s="21">
        <v>-1.9251750000000001</v>
      </c>
    </row>
    <row r="26" spans="2:22" ht="30" x14ac:dyDescent="0.25">
      <c r="B26" s="1" t="s">
        <v>23</v>
      </c>
      <c r="C26" s="1" t="s">
        <v>76</v>
      </c>
      <c r="D26" s="1" t="s">
        <v>77</v>
      </c>
      <c r="E26" s="1" t="s">
        <v>78</v>
      </c>
      <c r="F26" s="20">
        <v>743.81729800000005</v>
      </c>
      <c r="G26" s="20">
        <v>769.16588000000002</v>
      </c>
      <c r="H26" s="20">
        <v>733.44624699999997</v>
      </c>
      <c r="I26" s="20">
        <v>776.68072800000004</v>
      </c>
      <c r="J26" s="20">
        <v>3023.1101530000001</v>
      </c>
      <c r="K26" s="20">
        <v>794.46511999999996</v>
      </c>
      <c r="L26" s="20">
        <v>824.526971</v>
      </c>
      <c r="M26" s="20">
        <v>793.61790499999995</v>
      </c>
      <c r="N26" s="20">
        <v>829.44131700000003</v>
      </c>
      <c r="O26" s="20">
        <v>3242.0513129999999</v>
      </c>
      <c r="P26" s="20">
        <v>842.38675000000001</v>
      </c>
      <c r="Q26" s="20">
        <v>882.56441600000005</v>
      </c>
      <c r="R26" s="20">
        <v>822.71160699999996</v>
      </c>
      <c r="S26" s="20">
        <v>880.417734</v>
      </c>
      <c r="T26" s="20">
        <v>3428.0805070000001</v>
      </c>
      <c r="U26" s="21">
        <v>50.976416999999998</v>
      </c>
      <c r="V26" s="21">
        <v>186.02919399999999</v>
      </c>
    </row>
    <row r="27" spans="2:22" ht="30" x14ac:dyDescent="0.25">
      <c r="B27" s="2" t="s">
        <v>23</v>
      </c>
      <c r="C27" s="2" t="s">
        <v>79</v>
      </c>
      <c r="D27" s="2" t="s">
        <v>28</v>
      </c>
      <c r="E27" s="2" t="s">
        <v>28</v>
      </c>
      <c r="F27" s="22">
        <v>9.5739000000000001</v>
      </c>
      <c r="G27" s="22">
        <v>9.5739000000000001</v>
      </c>
      <c r="H27" s="22">
        <v>9.5739000000000001</v>
      </c>
      <c r="I27" s="22">
        <v>9.5739000000000001</v>
      </c>
      <c r="J27" s="22">
        <v>38.2956</v>
      </c>
      <c r="K27" s="22">
        <v>10.720499999999999</v>
      </c>
      <c r="L27" s="22">
        <v>10.720499999999999</v>
      </c>
      <c r="M27" s="22">
        <v>10.720499999999999</v>
      </c>
      <c r="N27" s="22">
        <v>10.720499999999999</v>
      </c>
      <c r="O27" s="22">
        <v>42.881999999999998</v>
      </c>
      <c r="P27" s="22">
        <v>11.1153</v>
      </c>
      <c r="Q27" s="22">
        <v>11.1153</v>
      </c>
      <c r="R27" s="22">
        <v>11.1153</v>
      </c>
      <c r="S27" s="22">
        <v>11.1153</v>
      </c>
      <c r="T27" s="22">
        <v>44.461199999999998</v>
      </c>
      <c r="U27" s="21">
        <v>0.39479999999999998</v>
      </c>
      <c r="V27" s="21">
        <v>1.5791999999999999</v>
      </c>
    </row>
    <row r="28" spans="2:22" ht="15" x14ac:dyDescent="0.25">
      <c r="B28" s="1" t="s">
        <v>23</v>
      </c>
      <c r="C28" s="1" t="s">
        <v>80</v>
      </c>
      <c r="D28" s="1" t="s">
        <v>81</v>
      </c>
      <c r="E28" s="1" t="s">
        <v>82</v>
      </c>
      <c r="F28" s="20">
        <v>840.72637511999994</v>
      </c>
      <c r="G28" s="20">
        <v>835.49869603999991</v>
      </c>
      <c r="H28" s="20">
        <v>801.68533837999996</v>
      </c>
      <c r="I28" s="20">
        <v>796.79766497000003</v>
      </c>
      <c r="J28" s="20">
        <v>3274.7080745100002</v>
      </c>
      <c r="K28" s="20">
        <v>786.2569567999999</v>
      </c>
      <c r="L28" s="20">
        <v>775.63790073999996</v>
      </c>
      <c r="M28" s="20">
        <v>752.60237798000003</v>
      </c>
      <c r="N28" s="20">
        <v>740.98374690000003</v>
      </c>
      <c r="O28" s="20">
        <v>3055.4809824200001</v>
      </c>
      <c r="P28" s="20">
        <v>726.62977751999995</v>
      </c>
      <c r="Q28" s="20">
        <v>716.57941730999994</v>
      </c>
      <c r="R28" s="20">
        <v>694.00502742999993</v>
      </c>
      <c r="S28" s="20">
        <v>697.44658591999996</v>
      </c>
      <c r="T28" s="20">
        <v>2834.66080818</v>
      </c>
      <c r="U28" s="21">
        <v>-43.537160980000017</v>
      </c>
      <c r="V28" s="21">
        <v>-220.82017424000026</v>
      </c>
    </row>
    <row r="29" spans="2:22" ht="30" x14ac:dyDescent="0.25">
      <c r="B29" s="2" t="s">
        <v>23</v>
      </c>
      <c r="C29" s="2" t="s">
        <v>83</v>
      </c>
      <c r="D29" s="2" t="s">
        <v>28</v>
      </c>
      <c r="E29" s="2" t="s">
        <v>28</v>
      </c>
      <c r="F29" s="22">
        <v>9.8347499999999997</v>
      </c>
      <c r="G29" s="22">
        <v>9.8347499999999997</v>
      </c>
      <c r="H29" s="22">
        <v>9.8347499999999997</v>
      </c>
      <c r="I29" s="22">
        <v>9.8347499999999997</v>
      </c>
      <c r="J29" s="22">
        <v>39.338999999999999</v>
      </c>
      <c r="K29" s="22">
        <v>10.01</v>
      </c>
      <c r="L29" s="22">
        <v>10.01</v>
      </c>
      <c r="M29" s="22">
        <v>10.01</v>
      </c>
      <c r="N29" s="22">
        <v>10.01</v>
      </c>
      <c r="O29" s="22">
        <v>40.04</v>
      </c>
      <c r="P29" s="22">
        <v>7.7050000000000001</v>
      </c>
      <c r="Q29" s="22">
        <v>7.7050000000000001</v>
      </c>
      <c r="R29" s="22">
        <v>7.7050000000000001</v>
      </c>
      <c r="S29" s="22">
        <v>7.7050000000000001</v>
      </c>
      <c r="T29" s="22">
        <v>30.82</v>
      </c>
      <c r="U29" s="21">
        <v>-2.3050000000000002</v>
      </c>
      <c r="V29" s="21">
        <v>-9.2200000000000006</v>
      </c>
    </row>
    <row r="30" spans="2:22" ht="15" x14ac:dyDescent="0.25">
      <c r="B30" s="1" t="s">
        <v>23</v>
      </c>
      <c r="C30" s="1" t="s">
        <v>84</v>
      </c>
      <c r="D30" s="1" t="s">
        <v>85</v>
      </c>
      <c r="E30" s="1" t="s">
        <v>86</v>
      </c>
      <c r="F30" s="20">
        <v>548.3052682</v>
      </c>
      <c r="G30" s="20">
        <v>479.93122746</v>
      </c>
      <c r="H30" s="20">
        <v>511.80514249000004</v>
      </c>
      <c r="I30" s="20">
        <v>519.66197107999994</v>
      </c>
      <c r="J30" s="20">
        <v>2059.70360923</v>
      </c>
      <c r="K30" s="20">
        <v>541.89657455999998</v>
      </c>
      <c r="L30" s="20">
        <v>482.03324797000005</v>
      </c>
      <c r="M30" s="20">
        <v>562.97742111000002</v>
      </c>
      <c r="N30" s="20">
        <v>669.18329768000012</v>
      </c>
      <c r="O30" s="20">
        <v>2256.0905413199998</v>
      </c>
      <c r="P30" s="20">
        <v>692.09488412999997</v>
      </c>
      <c r="Q30" s="20">
        <v>675.93904980999991</v>
      </c>
      <c r="R30" s="20">
        <v>598.96764991000009</v>
      </c>
      <c r="S30" s="20">
        <v>676.11477255</v>
      </c>
      <c r="T30" s="20">
        <v>2643.1163564000003</v>
      </c>
      <c r="U30" s="21">
        <v>6.9314748699998852</v>
      </c>
      <c r="V30" s="21">
        <v>387.02581508000043</v>
      </c>
    </row>
    <row r="31" spans="2:22" ht="15" x14ac:dyDescent="0.25">
      <c r="B31" s="1" t="s">
        <v>87</v>
      </c>
      <c r="C31" s="1" t="s">
        <v>88</v>
      </c>
      <c r="D31" s="1" t="s">
        <v>89</v>
      </c>
      <c r="E31" s="1" t="s">
        <v>90</v>
      </c>
      <c r="F31" s="20">
        <v>383.86588836999999</v>
      </c>
      <c r="G31" s="20">
        <v>392.90892100999997</v>
      </c>
      <c r="H31" s="20">
        <v>431.82236619999998</v>
      </c>
      <c r="I31" s="20">
        <v>378.76025720999996</v>
      </c>
      <c r="J31" s="20">
        <v>1587.3574327900001</v>
      </c>
      <c r="K31" s="20">
        <v>320.62800824999999</v>
      </c>
      <c r="L31" s="20">
        <v>348.69203125000001</v>
      </c>
      <c r="M31" s="20">
        <v>316.38725998000001</v>
      </c>
      <c r="N31" s="20">
        <v>245.13561237000002</v>
      </c>
      <c r="O31" s="20">
        <v>1230.8429118499998</v>
      </c>
      <c r="P31" s="20">
        <v>273.79552236000001</v>
      </c>
      <c r="Q31" s="20">
        <v>466.91533902999998</v>
      </c>
      <c r="R31" s="20">
        <v>483.11262352</v>
      </c>
      <c r="S31" s="20">
        <v>363.68631162999998</v>
      </c>
      <c r="T31" s="20">
        <v>1587.50979654</v>
      </c>
      <c r="U31" s="21">
        <v>118.55069925999999</v>
      </c>
      <c r="V31" s="21">
        <v>356.66688469000007</v>
      </c>
    </row>
    <row r="32" spans="2:22" ht="15" x14ac:dyDescent="0.25">
      <c r="B32" s="1" t="s">
        <v>23</v>
      </c>
      <c r="C32" s="1" t="s">
        <v>91</v>
      </c>
      <c r="D32" s="1" t="s">
        <v>92</v>
      </c>
      <c r="E32" s="1" t="s">
        <v>93</v>
      </c>
      <c r="F32" s="20">
        <v>331.37125500000002</v>
      </c>
      <c r="G32" s="20">
        <v>331.08170100000001</v>
      </c>
      <c r="H32" s="20">
        <v>331.858317</v>
      </c>
      <c r="I32" s="20">
        <v>336.45599399999998</v>
      </c>
      <c r="J32" s="20">
        <v>1330.7672669999999</v>
      </c>
      <c r="K32" s="20">
        <v>337.86819500000001</v>
      </c>
      <c r="L32" s="20">
        <v>338.07016700000003</v>
      </c>
      <c r="M32" s="20">
        <v>337.25991699999997</v>
      </c>
      <c r="N32" s="20">
        <v>339.61702100000002</v>
      </c>
      <c r="O32" s="20">
        <v>1352.8153</v>
      </c>
      <c r="P32" s="20">
        <v>334.80372</v>
      </c>
      <c r="Q32" s="20">
        <v>336.942635</v>
      </c>
      <c r="R32" s="20">
        <v>333.85990900000002</v>
      </c>
      <c r="S32" s="20">
        <v>337.25724500000001</v>
      </c>
      <c r="T32" s="20">
        <v>1342.863509</v>
      </c>
      <c r="U32" s="21">
        <v>-2.3597760000000001</v>
      </c>
      <c r="V32" s="21">
        <v>-9.9517910000000001</v>
      </c>
    </row>
    <row r="33" spans="2:22" ht="15" x14ac:dyDescent="0.25">
      <c r="B33" s="1" t="s">
        <v>44</v>
      </c>
      <c r="C33" s="1" t="s">
        <v>94</v>
      </c>
      <c r="D33" s="1" t="s">
        <v>95</v>
      </c>
      <c r="E33" s="1" t="s">
        <v>96</v>
      </c>
      <c r="F33" s="20">
        <v>172.448781</v>
      </c>
      <c r="G33" s="20">
        <v>176.979849</v>
      </c>
      <c r="H33" s="20">
        <v>182.121128</v>
      </c>
      <c r="I33" s="20">
        <v>192.217276</v>
      </c>
      <c r="J33" s="20">
        <v>723.76703399999997</v>
      </c>
      <c r="K33" s="20">
        <v>192.05451199999999</v>
      </c>
      <c r="L33" s="20">
        <v>197.06992099999999</v>
      </c>
      <c r="M33" s="20">
        <v>203.525676</v>
      </c>
      <c r="N33" s="20">
        <v>210.76627300000001</v>
      </c>
      <c r="O33" s="20">
        <v>803.416382</v>
      </c>
      <c r="P33" s="20">
        <v>212.03937099999999</v>
      </c>
      <c r="Q33" s="20">
        <v>218.33210600000001</v>
      </c>
      <c r="R33" s="20">
        <v>227.800434</v>
      </c>
      <c r="S33" s="20">
        <v>236.82391999999999</v>
      </c>
      <c r="T33" s="20">
        <v>894.99583099999995</v>
      </c>
      <c r="U33" s="21">
        <v>26.057646999999999</v>
      </c>
      <c r="V33" s="21">
        <v>91.579448999999997</v>
      </c>
    </row>
    <row r="34" spans="2:22" ht="30" x14ac:dyDescent="0.25">
      <c r="B34" s="1" t="s">
        <v>44</v>
      </c>
      <c r="C34" s="1" t="s">
        <v>97</v>
      </c>
      <c r="D34" s="1" t="s">
        <v>98</v>
      </c>
      <c r="E34" s="1" t="s">
        <v>99</v>
      </c>
      <c r="F34" s="20">
        <v>222.99385599999999</v>
      </c>
      <c r="G34" s="20">
        <v>228.62817200000001</v>
      </c>
      <c r="H34" s="20">
        <v>202.86368899999999</v>
      </c>
      <c r="I34" s="20">
        <v>221.96831299999999</v>
      </c>
      <c r="J34" s="20">
        <v>876.45402999999999</v>
      </c>
      <c r="K34" s="20">
        <v>234.623547</v>
      </c>
      <c r="L34" s="20">
        <v>235.46911600000001</v>
      </c>
      <c r="M34" s="20">
        <v>213.13235599999999</v>
      </c>
      <c r="N34" s="20">
        <v>221.69067999999999</v>
      </c>
      <c r="O34" s="20">
        <v>904.91569900000002</v>
      </c>
      <c r="P34" s="20">
        <v>234.507497</v>
      </c>
      <c r="Q34" s="20">
        <v>236.96729997</v>
      </c>
      <c r="R34" s="20">
        <v>213.546266</v>
      </c>
      <c r="S34" s="20">
        <v>225.39362600000001</v>
      </c>
      <c r="T34" s="20">
        <v>910.41468897000004</v>
      </c>
      <c r="U34" s="21">
        <v>3.7029459999999998</v>
      </c>
      <c r="V34" s="21">
        <v>5.4989899700000286</v>
      </c>
    </row>
    <row r="35" spans="2:22" ht="15" x14ac:dyDescent="0.25">
      <c r="B35" s="1" t="s">
        <v>100</v>
      </c>
      <c r="C35" s="1" t="s">
        <v>101</v>
      </c>
      <c r="D35" s="1" t="s">
        <v>102</v>
      </c>
      <c r="E35" s="1" t="s">
        <v>28</v>
      </c>
      <c r="F35" s="20">
        <v>19.72</v>
      </c>
      <c r="G35" s="20">
        <v>36.840000000000003</v>
      </c>
      <c r="H35" s="20">
        <v>50.48</v>
      </c>
      <c r="I35" s="20">
        <v>10.039999999999999</v>
      </c>
      <c r="J35" s="20">
        <v>117.08</v>
      </c>
      <c r="K35" s="20">
        <v>56.832979999999999</v>
      </c>
      <c r="L35" s="20">
        <v>59.768970000000003</v>
      </c>
      <c r="M35" s="20">
        <v>68.960189999999997</v>
      </c>
      <c r="N35" s="20">
        <v>161.40819500000001</v>
      </c>
      <c r="O35" s="20">
        <v>346.97033499999998</v>
      </c>
      <c r="P35" s="20">
        <v>63.878625999999997</v>
      </c>
      <c r="Q35" s="20">
        <v>66.705803000000003</v>
      </c>
      <c r="R35" s="20">
        <v>90.993063000000006</v>
      </c>
      <c r="S35" s="20">
        <v>126.38877100000001</v>
      </c>
      <c r="T35" s="20">
        <v>347.96626300000003</v>
      </c>
      <c r="U35" s="21">
        <v>-35.019424000000001</v>
      </c>
      <c r="V35" s="21">
        <v>0.99592800000000004</v>
      </c>
    </row>
    <row r="36" spans="2:22" ht="30" x14ac:dyDescent="0.25">
      <c r="B36" s="1" t="s">
        <v>103</v>
      </c>
      <c r="C36" s="1" t="s">
        <v>104</v>
      </c>
      <c r="D36" s="1" t="s">
        <v>105</v>
      </c>
      <c r="E36" s="1" t="s">
        <v>106</v>
      </c>
      <c r="F36" s="20">
        <v>30.162320000000001</v>
      </c>
      <c r="G36" s="20">
        <v>22.559422000000001</v>
      </c>
      <c r="H36" s="20">
        <v>18.803841500000001</v>
      </c>
      <c r="I36" s="20">
        <v>39.403118999999997</v>
      </c>
      <c r="J36" s="20">
        <v>110.9287025</v>
      </c>
      <c r="K36" s="20">
        <v>31.328001</v>
      </c>
      <c r="L36" s="20">
        <v>27.483567499999999</v>
      </c>
      <c r="M36" s="20">
        <v>17.388279000000001</v>
      </c>
      <c r="N36" s="20">
        <v>21.135459999999998</v>
      </c>
      <c r="O36" s="20">
        <v>97.335307499999999</v>
      </c>
      <c r="P36" s="20">
        <v>27.032274999999998</v>
      </c>
      <c r="Q36" s="20">
        <v>30.424161999999999</v>
      </c>
      <c r="R36" s="20">
        <v>22.045442000000001</v>
      </c>
      <c r="S36" s="20">
        <v>32.807642000000001</v>
      </c>
      <c r="T36" s="20">
        <v>112.309521</v>
      </c>
      <c r="U36" s="21">
        <v>11.672181999999999</v>
      </c>
      <c r="V36" s="21">
        <v>14.974213499999999</v>
      </c>
    </row>
    <row r="37" spans="2:22" ht="45" x14ac:dyDescent="0.25">
      <c r="B37" s="1" t="s">
        <v>48</v>
      </c>
      <c r="C37" s="1" t="s">
        <v>107</v>
      </c>
      <c r="D37" s="1" t="s">
        <v>108</v>
      </c>
      <c r="E37" s="1" t="s">
        <v>50</v>
      </c>
      <c r="F37" s="20">
        <v>52.649268090000007</v>
      </c>
      <c r="G37" s="20">
        <v>60.041701340000003</v>
      </c>
      <c r="H37" s="20">
        <v>47.214389049999994</v>
      </c>
      <c r="I37" s="20">
        <v>50.985637619999999</v>
      </c>
      <c r="J37" s="20">
        <v>210.89099610000002</v>
      </c>
      <c r="K37" s="20">
        <v>48.885102250000003</v>
      </c>
      <c r="L37" s="20">
        <v>52.170781079999998</v>
      </c>
      <c r="M37" s="20">
        <v>40.194512500000002</v>
      </c>
      <c r="N37" s="20">
        <v>43.225195540000001</v>
      </c>
      <c r="O37" s="20">
        <v>184.47559136999996</v>
      </c>
      <c r="P37" s="20">
        <v>38.702961180000003</v>
      </c>
      <c r="Q37" s="20">
        <v>49.177078819999998</v>
      </c>
      <c r="R37" s="20">
        <v>29.759148109999998</v>
      </c>
      <c r="S37" s="20">
        <v>31.418709</v>
      </c>
      <c r="T37" s="20">
        <v>149.05789711000003</v>
      </c>
      <c r="U37" s="21">
        <v>-11.80648654</v>
      </c>
      <c r="V37" s="21">
        <v>-35.417694259999962</v>
      </c>
    </row>
    <row r="38" spans="2:22" ht="30" x14ac:dyDescent="0.25">
      <c r="B38" s="1" t="s">
        <v>109</v>
      </c>
      <c r="C38" s="1" t="s">
        <v>110</v>
      </c>
      <c r="D38" s="1" t="s">
        <v>111</v>
      </c>
      <c r="E38" s="1" t="s">
        <v>28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21.07076</v>
      </c>
      <c r="S38" s="20">
        <v>21.179414999999999</v>
      </c>
      <c r="T38" s="20">
        <v>42.250174999999999</v>
      </c>
      <c r="U38" s="21">
        <v>21.179414999999999</v>
      </c>
      <c r="V38" s="21">
        <v>42.250174999999999</v>
      </c>
    </row>
    <row r="39" spans="2:22" ht="15" x14ac:dyDescent="0.25">
      <c r="B39" s="1" t="s">
        <v>112</v>
      </c>
      <c r="C39" s="1" t="s">
        <v>113</v>
      </c>
      <c r="D39" s="1" t="s">
        <v>114</v>
      </c>
      <c r="E39" s="1" t="s">
        <v>28</v>
      </c>
      <c r="F39" s="20">
        <v>7.6515E-2</v>
      </c>
      <c r="G39" s="20">
        <v>1.502472</v>
      </c>
      <c r="H39" s="20">
        <v>0.77669500000000002</v>
      </c>
      <c r="I39" s="20">
        <v>25.49738</v>
      </c>
      <c r="J39" s="20">
        <v>27.853062000000001</v>
      </c>
      <c r="K39" s="20">
        <v>1.090441</v>
      </c>
      <c r="L39" s="20">
        <v>2.0793089999999999</v>
      </c>
      <c r="M39" s="20">
        <v>6.8611139999999997</v>
      </c>
      <c r="N39" s="20">
        <v>21.485578719999999</v>
      </c>
      <c r="O39" s="20">
        <v>31.516442720000001</v>
      </c>
      <c r="P39" s="20">
        <v>1.1802870000000001</v>
      </c>
      <c r="Q39" s="20">
        <v>2.2482329999999999</v>
      </c>
      <c r="R39" s="20">
        <v>3.623904</v>
      </c>
      <c r="S39" s="20">
        <v>20.845901000000001</v>
      </c>
      <c r="T39" s="20">
        <v>27.898325</v>
      </c>
      <c r="U39" s="21">
        <v>-0.63967771999999878</v>
      </c>
      <c r="V39" s="21">
        <v>-3.618117719999999</v>
      </c>
    </row>
    <row r="40" spans="2:22" ht="30" x14ac:dyDescent="0.25">
      <c r="B40" s="1" t="s">
        <v>115</v>
      </c>
      <c r="C40" s="1" t="s">
        <v>116</v>
      </c>
      <c r="D40" s="1" t="s">
        <v>117</v>
      </c>
      <c r="E40" s="1" t="s">
        <v>106</v>
      </c>
      <c r="F40" s="20">
        <v>44.821116000000004</v>
      </c>
      <c r="G40" s="20">
        <v>40.394401999999999</v>
      </c>
      <c r="H40" s="20">
        <v>36.528284999999997</v>
      </c>
      <c r="I40" s="20">
        <v>33.322443809999996</v>
      </c>
      <c r="J40" s="20">
        <v>155.06624681</v>
      </c>
      <c r="K40" s="20">
        <v>31.175744999999999</v>
      </c>
      <c r="L40" s="20">
        <v>28.321265</v>
      </c>
      <c r="M40" s="20">
        <v>22.962264999999999</v>
      </c>
      <c r="N40" s="20">
        <v>22.995992999999999</v>
      </c>
      <c r="O40" s="20">
        <v>105.455268</v>
      </c>
      <c r="P40" s="20">
        <v>20.774857999999998</v>
      </c>
      <c r="Q40" s="20">
        <v>19.453328160000002</v>
      </c>
      <c r="R40" s="20">
        <v>17.167985590000001</v>
      </c>
      <c r="S40" s="20">
        <v>15.462193660000001</v>
      </c>
      <c r="T40" s="20">
        <v>72.85836540999999</v>
      </c>
      <c r="U40" s="21">
        <v>-7.5337993399999998</v>
      </c>
      <c r="V40" s="21">
        <v>-32.596902590000006</v>
      </c>
    </row>
    <row r="41" spans="2:22" ht="30" x14ac:dyDescent="0.25">
      <c r="B41" s="1" t="s">
        <v>118</v>
      </c>
      <c r="C41" s="1" t="s">
        <v>119</v>
      </c>
      <c r="D41" s="1" t="s">
        <v>120</v>
      </c>
      <c r="E41" s="1" t="s">
        <v>28</v>
      </c>
      <c r="F41" s="20">
        <v>11.740873000000001</v>
      </c>
      <c r="G41" s="20">
        <v>12.783906</v>
      </c>
      <c r="H41" s="20">
        <v>14.9778488</v>
      </c>
      <c r="I41" s="20">
        <v>17.756504289999999</v>
      </c>
      <c r="J41" s="20">
        <v>57.259132089999994</v>
      </c>
      <c r="K41" s="20">
        <v>14.023114</v>
      </c>
      <c r="L41" s="20">
        <v>31.280228399999999</v>
      </c>
      <c r="M41" s="20">
        <v>14.790146400000001</v>
      </c>
      <c r="N41" s="20">
        <v>16.462447600000001</v>
      </c>
      <c r="O41" s="20">
        <v>76.555936399999993</v>
      </c>
      <c r="P41" s="20">
        <v>12.93066876</v>
      </c>
      <c r="Q41" s="20">
        <v>13.369025499999999</v>
      </c>
      <c r="R41" s="20">
        <v>13.960722199999999</v>
      </c>
      <c r="S41" s="20">
        <v>14.412896199999999</v>
      </c>
      <c r="T41" s="20">
        <v>54.673312659999993</v>
      </c>
      <c r="U41" s="21">
        <v>-2.0495514000000004</v>
      </c>
      <c r="V41" s="21">
        <v>-21.882623739999996</v>
      </c>
    </row>
    <row r="42" spans="2:22" ht="30" x14ac:dyDescent="0.25">
      <c r="B42" s="1" t="s">
        <v>48</v>
      </c>
      <c r="C42" s="1" t="s">
        <v>121</v>
      </c>
      <c r="D42" s="1" t="s">
        <v>122</v>
      </c>
      <c r="E42" s="1" t="s">
        <v>28</v>
      </c>
      <c r="F42" s="20">
        <v>4.2434530700000002</v>
      </c>
      <c r="G42" s="20">
        <v>6.4606686699999996</v>
      </c>
      <c r="H42" s="20">
        <v>5.2548234000000003</v>
      </c>
      <c r="I42" s="20">
        <v>6.8823022099999998</v>
      </c>
      <c r="J42" s="20">
        <v>22.84124735</v>
      </c>
      <c r="K42" s="20">
        <v>7.0119165999999993</v>
      </c>
      <c r="L42" s="20">
        <v>7.9359317100000002</v>
      </c>
      <c r="M42" s="20">
        <v>7.1709059999999996</v>
      </c>
      <c r="N42" s="20">
        <v>9.1215134399999993</v>
      </c>
      <c r="O42" s="20">
        <v>31.240267750000001</v>
      </c>
      <c r="P42" s="20">
        <v>8.5591187699999995</v>
      </c>
      <c r="Q42" s="20">
        <v>11.318612249999999</v>
      </c>
      <c r="R42" s="20">
        <v>9.8007633900000002</v>
      </c>
      <c r="S42" s="20">
        <v>13.881380199999999</v>
      </c>
      <c r="T42" s="20">
        <v>43.559874610000001</v>
      </c>
      <c r="U42" s="21">
        <v>4.7598667599999995</v>
      </c>
      <c r="V42" s="21">
        <v>12.319606859999999</v>
      </c>
    </row>
    <row r="43" spans="2:22" ht="15" x14ac:dyDescent="0.25">
      <c r="B43" s="1" t="s">
        <v>169</v>
      </c>
      <c r="C43" s="1" t="s">
        <v>123</v>
      </c>
      <c r="D43" s="1" t="s">
        <v>124</v>
      </c>
      <c r="E43" s="1" t="s">
        <v>28</v>
      </c>
      <c r="F43" s="20">
        <v>10.424839800000001</v>
      </c>
      <c r="G43" s="20">
        <v>8.3417210900000001</v>
      </c>
      <c r="H43" s="20">
        <v>29.1963832</v>
      </c>
      <c r="I43" s="20">
        <v>23.23124022</v>
      </c>
      <c r="J43" s="20">
        <v>71.194184309999997</v>
      </c>
      <c r="K43" s="20">
        <v>22.648631959999999</v>
      </c>
      <c r="L43" s="20">
        <v>18.654467009999998</v>
      </c>
      <c r="M43" s="20">
        <v>15.159363859999999</v>
      </c>
      <c r="N43" s="20">
        <v>14.934243439999999</v>
      </c>
      <c r="O43" s="20">
        <v>71.396706269999996</v>
      </c>
      <c r="P43" s="20">
        <v>14.630865810000001</v>
      </c>
      <c r="Q43" s="20">
        <v>8.5310576299999994</v>
      </c>
      <c r="R43" s="20">
        <v>18.484044690000001</v>
      </c>
      <c r="S43" s="20">
        <v>13.055475359999999</v>
      </c>
      <c r="T43" s="20">
        <v>54.701443489999996</v>
      </c>
      <c r="U43" s="21">
        <v>-1.8787680800000002</v>
      </c>
      <c r="V43" s="21">
        <v>-16.69526278</v>
      </c>
    </row>
    <row r="44" spans="2:22" ht="45" x14ac:dyDescent="0.25">
      <c r="B44" s="1" t="s">
        <v>170</v>
      </c>
      <c r="C44" s="1" t="s">
        <v>125</v>
      </c>
      <c r="D44" s="1" t="s">
        <v>126</v>
      </c>
      <c r="E44" s="1" t="s">
        <v>127</v>
      </c>
      <c r="F44" s="20">
        <v>12.92901372</v>
      </c>
      <c r="G44" s="20">
        <v>8.6612512800000001</v>
      </c>
      <c r="H44" s="20">
        <v>4.9196369999999998</v>
      </c>
      <c r="I44" s="20">
        <v>12.753994</v>
      </c>
      <c r="J44" s="20">
        <v>39.263896000000003</v>
      </c>
      <c r="K44" s="20">
        <v>12.230465000000001</v>
      </c>
      <c r="L44" s="20">
        <v>7.9701649999999997</v>
      </c>
      <c r="M44" s="20">
        <v>5.66648</v>
      </c>
      <c r="N44" s="20">
        <v>12.635145</v>
      </c>
      <c r="O44" s="20">
        <v>38.502254999999998</v>
      </c>
      <c r="P44" s="20">
        <v>13.016233</v>
      </c>
      <c r="Q44" s="20">
        <v>8.9283219999999996</v>
      </c>
      <c r="R44" s="20">
        <v>4.5453359999999998</v>
      </c>
      <c r="S44" s="20">
        <v>11.430346999999999</v>
      </c>
      <c r="T44" s="20">
        <v>37.920237999999998</v>
      </c>
      <c r="U44" s="21">
        <v>-1.204798</v>
      </c>
      <c r="V44" s="21">
        <v>-0.58201700000000001</v>
      </c>
    </row>
    <row r="45" spans="2:22" ht="30" x14ac:dyDescent="0.25">
      <c r="B45" s="2" t="s">
        <v>128</v>
      </c>
      <c r="C45" s="2" t="s">
        <v>129</v>
      </c>
      <c r="D45" s="2" t="s">
        <v>28</v>
      </c>
      <c r="E45" s="2" t="s">
        <v>28</v>
      </c>
      <c r="F45" s="22">
        <v>2.1150000000000001E-3</v>
      </c>
      <c r="G45" s="22">
        <v>4.1171999999999997E-3</v>
      </c>
      <c r="H45" s="22">
        <v>2.0585999999999998E-3</v>
      </c>
      <c r="I45" s="22">
        <v>4.1171999999999997E-3</v>
      </c>
      <c r="J45" s="22">
        <v>1.2408000000000001E-2</v>
      </c>
      <c r="K45" s="22">
        <v>2.0999999999999999E-3</v>
      </c>
      <c r="L45" s="22">
        <v>-2.0999999999999999E-3</v>
      </c>
      <c r="M45" s="22">
        <v>0</v>
      </c>
      <c r="N45" s="22">
        <v>0</v>
      </c>
      <c r="O45" s="22">
        <v>0</v>
      </c>
      <c r="P45" s="22">
        <v>2.9480000000000001E-3</v>
      </c>
      <c r="Q45" s="22">
        <v>2.9480000000000001E-3</v>
      </c>
      <c r="R45" s="22">
        <v>2.9480000000000001E-3</v>
      </c>
      <c r="S45" s="22">
        <v>2.9480000000000001E-3</v>
      </c>
      <c r="T45" s="22">
        <v>1.1792E-2</v>
      </c>
      <c r="U45" s="21">
        <v>2.9480000000000001E-3</v>
      </c>
      <c r="V45" s="21">
        <v>1.1792E-2</v>
      </c>
    </row>
    <row r="46" spans="2:22" ht="30" x14ac:dyDescent="0.25">
      <c r="B46" s="1" t="s">
        <v>130</v>
      </c>
      <c r="C46" s="1" t="s">
        <v>131</v>
      </c>
      <c r="D46" s="1" t="s">
        <v>132</v>
      </c>
      <c r="E46" s="1" t="s">
        <v>28</v>
      </c>
      <c r="F46" s="20">
        <v>6.6577152100000001</v>
      </c>
      <c r="G46" s="20">
        <v>8.9653732099999992</v>
      </c>
      <c r="H46" s="20">
        <v>6.8666490500000004</v>
      </c>
      <c r="I46" s="20">
        <v>6.5205075300000006</v>
      </c>
      <c r="J46" s="20">
        <v>29.010245000000001</v>
      </c>
      <c r="K46" s="20">
        <v>5.5899039299999993</v>
      </c>
      <c r="L46" s="20">
        <v>12.05104131</v>
      </c>
      <c r="M46" s="20">
        <v>6.1604699500000004</v>
      </c>
      <c r="N46" s="20">
        <v>7.3453489000000003</v>
      </c>
      <c r="O46" s="20">
        <v>31.146764090000005</v>
      </c>
      <c r="P46" s="20">
        <v>7.0681962799999996</v>
      </c>
      <c r="Q46" s="20">
        <v>5.0622122299999992</v>
      </c>
      <c r="R46" s="20">
        <v>5.8842244800000003</v>
      </c>
      <c r="S46" s="20">
        <v>9.1248180399999992</v>
      </c>
      <c r="T46" s="20">
        <v>27.139451029999996</v>
      </c>
      <c r="U46" s="21">
        <v>1.7794691399999987</v>
      </c>
      <c r="V46" s="21">
        <v>-4.0073130600000058</v>
      </c>
    </row>
    <row r="47" spans="2:22" ht="30" x14ac:dyDescent="0.25">
      <c r="B47" s="1" t="s">
        <v>23</v>
      </c>
      <c r="C47" s="1" t="s">
        <v>133</v>
      </c>
      <c r="D47" s="1" t="s">
        <v>134</v>
      </c>
      <c r="E47" s="1" t="s">
        <v>106</v>
      </c>
      <c r="F47" s="20">
        <v>10.18039782</v>
      </c>
      <c r="G47" s="20">
        <v>9.6033273800000014</v>
      </c>
      <c r="H47" s="20">
        <v>9.4354801099999985</v>
      </c>
      <c r="I47" s="20">
        <v>9.32043043</v>
      </c>
      <c r="J47" s="20">
        <v>38.539635740000001</v>
      </c>
      <c r="K47" s="20">
        <v>9.3873316199999994</v>
      </c>
      <c r="L47" s="20">
        <v>9.4049355200000004</v>
      </c>
      <c r="M47" s="20">
        <v>8.7941642799999986</v>
      </c>
      <c r="N47" s="20">
        <v>8.8047519199999993</v>
      </c>
      <c r="O47" s="20">
        <v>36.391183340000005</v>
      </c>
      <c r="P47" s="20">
        <v>8.6288653000000011</v>
      </c>
      <c r="Q47" s="20">
        <v>8.8340896699999991</v>
      </c>
      <c r="R47" s="20">
        <v>8.3088388599999998</v>
      </c>
      <c r="S47" s="20">
        <v>8.5789606799999998</v>
      </c>
      <c r="T47" s="20">
        <v>34.350754509999994</v>
      </c>
      <c r="U47" s="21">
        <v>-0.22579124000000023</v>
      </c>
      <c r="V47" s="21">
        <v>-2.0404288300000055</v>
      </c>
    </row>
    <row r="48" spans="2:22" ht="30" x14ac:dyDescent="0.25">
      <c r="B48" s="2" t="s">
        <v>23</v>
      </c>
      <c r="C48" s="2" t="s">
        <v>135</v>
      </c>
      <c r="D48" s="2" t="s">
        <v>28</v>
      </c>
      <c r="E48" s="2" t="s">
        <v>28</v>
      </c>
      <c r="F48" s="22">
        <v>4.6811999999999999E-2</v>
      </c>
      <c r="G48" s="22">
        <v>4.6811999999999999E-2</v>
      </c>
      <c r="H48" s="22">
        <v>4.6811999999999999E-2</v>
      </c>
      <c r="I48" s="22">
        <v>4.6811999999999999E-2</v>
      </c>
      <c r="J48" s="22">
        <v>0.187248</v>
      </c>
      <c r="K48" s="22">
        <v>3.304E-2</v>
      </c>
      <c r="L48" s="22">
        <v>3.304E-2</v>
      </c>
      <c r="M48" s="22">
        <v>3.304E-2</v>
      </c>
      <c r="N48" s="22">
        <v>3.304E-2</v>
      </c>
      <c r="O48" s="22">
        <v>0.13216</v>
      </c>
      <c r="P48" s="22">
        <v>3.2093000000000003E-2</v>
      </c>
      <c r="Q48" s="22">
        <v>3.2093000000000003E-2</v>
      </c>
      <c r="R48" s="22">
        <v>3.2093000000000003E-2</v>
      </c>
      <c r="S48" s="22">
        <v>3.2093000000000003E-2</v>
      </c>
      <c r="T48" s="22">
        <v>0.12837200000000001</v>
      </c>
      <c r="U48" s="21">
        <v>-9.4700000000000003E-4</v>
      </c>
      <c r="V48" s="21">
        <v>-3.7880000000000001E-3</v>
      </c>
    </row>
    <row r="49" spans="2:22" ht="15" x14ac:dyDescent="0.25">
      <c r="B49" s="1" t="s">
        <v>136</v>
      </c>
      <c r="C49" s="1" t="s">
        <v>136</v>
      </c>
      <c r="D49" s="1" t="s">
        <v>137</v>
      </c>
      <c r="E49" s="1" t="s">
        <v>106</v>
      </c>
      <c r="F49" s="20">
        <v>13.38268736</v>
      </c>
      <c r="G49" s="20">
        <v>12.04884348</v>
      </c>
      <c r="H49" s="20">
        <v>10.64686232</v>
      </c>
      <c r="I49" s="20">
        <v>10.619026960000001</v>
      </c>
      <c r="J49" s="20">
        <v>46.697420119999997</v>
      </c>
      <c r="K49" s="20">
        <v>7.1135967400000002</v>
      </c>
      <c r="L49" s="20">
        <v>9.4298634299999993</v>
      </c>
      <c r="M49" s="20">
        <v>4.2421858100000005</v>
      </c>
      <c r="N49" s="20">
        <v>7.6163019600000004</v>
      </c>
      <c r="O49" s="20">
        <v>28.401947940000003</v>
      </c>
      <c r="P49" s="20">
        <v>5.0016582199999995</v>
      </c>
      <c r="Q49" s="20">
        <v>4.1936920799999999</v>
      </c>
      <c r="R49" s="20">
        <v>2.7728931600000002</v>
      </c>
      <c r="S49" s="20">
        <v>5.2081624</v>
      </c>
      <c r="T49" s="20">
        <v>17.176405859999999</v>
      </c>
      <c r="U49" s="21">
        <v>-2.4081395599999995</v>
      </c>
      <c r="V49" s="21">
        <v>-11.225542080000002</v>
      </c>
    </row>
    <row r="50" spans="2:22" ht="30" x14ac:dyDescent="0.25">
      <c r="B50" s="1" t="s">
        <v>138</v>
      </c>
      <c r="C50" s="1" t="s">
        <v>139</v>
      </c>
      <c r="D50" s="1" t="s">
        <v>140</v>
      </c>
      <c r="E50" s="1" t="s">
        <v>28</v>
      </c>
      <c r="F50" s="20">
        <v>4.6299609999999998</v>
      </c>
      <c r="G50" s="20">
        <v>3.8053699999999999</v>
      </c>
      <c r="H50" s="20">
        <v>10.090845</v>
      </c>
      <c r="I50" s="20">
        <v>7.7163750000000002</v>
      </c>
      <c r="J50" s="20">
        <v>26.242550999999999</v>
      </c>
      <c r="K50" s="20">
        <v>6.5482740000000002</v>
      </c>
      <c r="L50" s="20">
        <v>6.0429649999999997</v>
      </c>
      <c r="M50" s="20">
        <v>8.4986890000000006</v>
      </c>
      <c r="N50" s="20">
        <v>6.4083819999999996</v>
      </c>
      <c r="O50" s="20">
        <v>27.49831</v>
      </c>
      <c r="P50" s="20">
        <v>8.5553179999999998</v>
      </c>
      <c r="Q50" s="20">
        <v>4.3458639999999997</v>
      </c>
      <c r="R50" s="20">
        <v>8.4213520000000006</v>
      </c>
      <c r="S50" s="20">
        <v>5.1803809999999997</v>
      </c>
      <c r="T50" s="20">
        <v>26.502915000000002</v>
      </c>
      <c r="U50" s="21">
        <v>-1.2280009999999999</v>
      </c>
      <c r="V50" s="21">
        <v>-0.99539500000000003</v>
      </c>
    </row>
    <row r="51" spans="2:22" ht="30" x14ac:dyDescent="0.25">
      <c r="B51" s="1" t="s">
        <v>141</v>
      </c>
      <c r="C51" s="1" t="s">
        <v>141</v>
      </c>
      <c r="D51" s="1" t="s">
        <v>142</v>
      </c>
      <c r="E51" s="1" t="s">
        <v>28</v>
      </c>
      <c r="F51" s="20">
        <v>3.6473987800000001</v>
      </c>
      <c r="G51" s="20">
        <v>4.2825363999999997</v>
      </c>
      <c r="H51" s="20">
        <v>-0.18618494000000005</v>
      </c>
      <c r="I51" s="20">
        <v>11.705609519999999</v>
      </c>
      <c r="J51" s="20">
        <v>19.449359759999997</v>
      </c>
      <c r="K51" s="20">
        <v>4.8454726199999998</v>
      </c>
      <c r="L51" s="20">
        <v>7.1576627199999985</v>
      </c>
      <c r="M51" s="20">
        <v>3.5861548500000002</v>
      </c>
      <c r="N51" s="20">
        <v>7.7548659999999998</v>
      </c>
      <c r="O51" s="20">
        <v>23.344156189999996</v>
      </c>
      <c r="P51" s="20">
        <v>3.8133774799999998</v>
      </c>
      <c r="Q51" s="20">
        <v>6.0173561199999988</v>
      </c>
      <c r="R51" s="20">
        <v>3.7490671299999998</v>
      </c>
      <c r="S51" s="20">
        <v>5.1554721600000004</v>
      </c>
      <c r="T51" s="20">
        <v>18.735272890000001</v>
      </c>
      <c r="U51" s="21">
        <v>-2.5993938399999998</v>
      </c>
      <c r="V51" s="21">
        <v>-4.6088832999999969</v>
      </c>
    </row>
    <row r="52" spans="2:22" ht="30" x14ac:dyDescent="0.25">
      <c r="B52" s="1" t="s">
        <v>143</v>
      </c>
      <c r="C52" s="1" t="s">
        <v>144</v>
      </c>
      <c r="D52" s="1" t="s">
        <v>145</v>
      </c>
      <c r="E52" s="1" t="s">
        <v>28</v>
      </c>
      <c r="F52" s="20">
        <v>56.096614459999998</v>
      </c>
      <c r="G52" s="20">
        <v>50.753231229999997</v>
      </c>
      <c r="H52" s="20">
        <v>47.772655909999997</v>
      </c>
      <c r="I52" s="20">
        <v>57.222768009999996</v>
      </c>
      <c r="J52" s="20">
        <v>211.84526960999997</v>
      </c>
      <c r="K52" s="20">
        <v>49.573663420000003</v>
      </c>
      <c r="L52" s="20">
        <v>51.775501219999995</v>
      </c>
      <c r="M52" s="20">
        <v>33.889391979999999</v>
      </c>
      <c r="N52" s="20">
        <v>45.030634310000003</v>
      </c>
      <c r="O52" s="20">
        <v>180.26919093000001</v>
      </c>
      <c r="P52" s="20">
        <v>8.9041340600000005</v>
      </c>
      <c r="Q52" s="20">
        <v>2.2275901499999997</v>
      </c>
      <c r="R52" s="20">
        <v>0</v>
      </c>
      <c r="S52" s="20">
        <v>0</v>
      </c>
      <c r="T52" s="20">
        <v>11.131724210000002</v>
      </c>
      <c r="U52" s="21">
        <v>-45.030634310000003</v>
      </c>
      <c r="V52" s="21">
        <v>-169.13746671999999</v>
      </c>
    </row>
    <row r="53" spans="2:22" ht="30" x14ac:dyDescent="0.25">
      <c r="B53" s="2" t="s">
        <v>146</v>
      </c>
      <c r="C53" s="2" t="s">
        <v>147</v>
      </c>
      <c r="D53" s="2" t="s">
        <v>28</v>
      </c>
      <c r="E53" s="2" t="s">
        <v>28</v>
      </c>
      <c r="F53" s="22">
        <v>4.2299999999999997E-2</v>
      </c>
      <c r="G53" s="22">
        <v>5.6399999999999999E-2</v>
      </c>
      <c r="H53" s="22">
        <v>2.8199999999999999E-2</v>
      </c>
      <c r="I53" s="22">
        <v>4.2299999999999997E-2</v>
      </c>
      <c r="J53" s="22">
        <v>0.16919999999999999</v>
      </c>
      <c r="K53" s="22"/>
      <c r="L53" s="22"/>
      <c r="M53" s="22"/>
      <c r="N53" s="22"/>
      <c r="O53" s="22"/>
      <c r="P53" s="22">
        <v>1.005E-2</v>
      </c>
      <c r="Q53" s="22">
        <v>1.005E-2</v>
      </c>
      <c r="R53" s="22">
        <v>1.005E-2</v>
      </c>
      <c r="S53" s="22">
        <v>1.005E-2</v>
      </c>
      <c r="T53" s="22">
        <v>4.02E-2</v>
      </c>
      <c r="U53" s="21"/>
      <c r="V53" s="21"/>
    </row>
    <row r="54" spans="2:22" ht="30" x14ac:dyDescent="0.25">
      <c r="B54" s="2" t="s">
        <v>138</v>
      </c>
      <c r="C54" s="2" t="s">
        <v>148</v>
      </c>
      <c r="D54" s="2" t="s">
        <v>28</v>
      </c>
      <c r="E54" s="2" t="s">
        <v>28</v>
      </c>
      <c r="F54" s="22"/>
      <c r="G54" s="22"/>
      <c r="H54" s="22"/>
      <c r="I54" s="22"/>
      <c r="J54" s="22"/>
      <c r="K54" s="22">
        <v>0</v>
      </c>
      <c r="L54" s="22">
        <v>2.0991599999999999</v>
      </c>
      <c r="M54" s="22">
        <v>0</v>
      </c>
      <c r="N54" s="22">
        <v>0</v>
      </c>
      <c r="O54" s="22">
        <v>2.0991599999999999</v>
      </c>
      <c r="P54" s="22">
        <v>1.0182659999999999</v>
      </c>
      <c r="Q54" s="22">
        <v>0.339422</v>
      </c>
      <c r="R54" s="22">
        <v>0</v>
      </c>
      <c r="S54" s="22">
        <v>0</v>
      </c>
      <c r="T54" s="22">
        <v>1.357688</v>
      </c>
      <c r="U54" s="21">
        <v>0</v>
      </c>
      <c r="V54" s="21">
        <v>-0.74147200000000002</v>
      </c>
    </row>
    <row r="55" spans="2:22" ht="30" x14ac:dyDescent="0.25">
      <c r="B55" s="2" t="s">
        <v>23</v>
      </c>
      <c r="C55" s="2" t="s">
        <v>149</v>
      </c>
      <c r="D55" s="2" t="s">
        <v>28</v>
      </c>
      <c r="E55" s="2" t="s">
        <v>28</v>
      </c>
      <c r="F55" s="22">
        <v>1.8329999999999999E-2</v>
      </c>
      <c r="G55" s="22">
        <v>1.8329999999999999E-2</v>
      </c>
      <c r="H55" s="22">
        <v>1.8329999999999999E-2</v>
      </c>
      <c r="I55" s="22">
        <v>1.8329999999999999E-2</v>
      </c>
      <c r="J55" s="22">
        <v>7.3319999999999996E-2</v>
      </c>
      <c r="K55" s="22">
        <v>1.7989999999999999E-2</v>
      </c>
      <c r="L55" s="22">
        <v>1.7989999999999999E-2</v>
      </c>
      <c r="M55" s="22">
        <v>1.7989999999999999E-2</v>
      </c>
      <c r="N55" s="22">
        <v>1.7989999999999999E-2</v>
      </c>
      <c r="O55" s="22">
        <v>7.1959999999999996E-2</v>
      </c>
      <c r="P55" s="22">
        <v>1.6884E-2</v>
      </c>
      <c r="Q55" s="22">
        <v>1.6884E-2</v>
      </c>
      <c r="R55" s="22">
        <v>1.6884E-2</v>
      </c>
      <c r="S55" s="22">
        <v>1.6884E-2</v>
      </c>
      <c r="T55" s="22">
        <v>6.7535999999999999E-2</v>
      </c>
      <c r="U55" s="21">
        <v>-1.106E-3</v>
      </c>
      <c r="V55" s="21">
        <v>-4.424E-3</v>
      </c>
    </row>
    <row r="56" spans="2:22" ht="30" x14ac:dyDescent="0.25">
      <c r="B56" s="2" t="s">
        <v>44</v>
      </c>
      <c r="C56" s="2" t="s">
        <v>150</v>
      </c>
      <c r="D56" s="2" t="s">
        <v>28</v>
      </c>
      <c r="E56" s="2" t="s">
        <v>28</v>
      </c>
      <c r="F56" s="22">
        <v>237.31392700000001</v>
      </c>
      <c r="G56" s="22">
        <v>237.313928</v>
      </c>
      <c r="H56" s="22">
        <v>237.31392700000001</v>
      </c>
      <c r="I56" s="22">
        <v>237.313928</v>
      </c>
      <c r="J56" s="22">
        <v>949.25571000000002</v>
      </c>
      <c r="K56" s="22">
        <v>240.64453</v>
      </c>
      <c r="L56" s="22">
        <v>240.64453</v>
      </c>
      <c r="M56" s="22">
        <v>240.64453</v>
      </c>
      <c r="N56" s="22">
        <v>240.64453</v>
      </c>
      <c r="O56" s="22">
        <v>962.57812000000001</v>
      </c>
      <c r="P56" s="22">
        <v>242.468377</v>
      </c>
      <c r="Q56" s="22">
        <v>242.468377</v>
      </c>
      <c r="R56" s="22">
        <v>242.468377</v>
      </c>
      <c r="S56" s="22">
        <v>242.468377</v>
      </c>
      <c r="T56" s="22">
        <v>969.87350800000002</v>
      </c>
      <c r="U56" s="21">
        <v>1.823847</v>
      </c>
      <c r="V56" s="21">
        <v>7.295388</v>
      </c>
    </row>
    <row r="57" spans="2:22" ht="15" x14ac:dyDescent="0.25">
      <c r="B57" s="11" t="s">
        <v>151</v>
      </c>
      <c r="F57" s="24">
        <v>66371.296553199994</v>
      </c>
      <c r="G57" s="24">
        <v>64851.340819340003</v>
      </c>
      <c r="H57" s="24">
        <v>65300.863418660003</v>
      </c>
      <c r="I57" s="24">
        <v>66400.398070689989</v>
      </c>
      <c r="J57" s="24">
        <v>262923.89886189002</v>
      </c>
      <c r="K57" s="24">
        <v>68137.310479830005</v>
      </c>
      <c r="L57" s="24">
        <v>66161.941875739998</v>
      </c>
      <c r="M57" s="24">
        <v>66610.600268299997</v>
      </c>
      <c r="N57" s="24">
        <v>67713.098489430005</v>
      </c>
      <c r="O57" s="24">
        <v>268622.95111329999</v>
      </c>
      <c r="P57" s="24">
        <v>68879.390734769986</v>
      </c>
      <c r="Q57" s="24">
        <v>66829.202439479996</v>
      </c>
      <c r="R57" s="24">
        <v>66728.381734280003</v>
      </c>
      <c r="S57" s="24">
        <v>64008.262226309991</v>
      </c>
      <c r="T57" s="24">
        <v>266445.23713483999</v>
      </c>
      <c r="U57" s="21">
        <v>-3704.8362631200102</v>
      </c>
      <c r="V57" s="21">
        <v>-2177.7139784600222</v>
      </c>
    </row>
    <row r="58" spans="2:22" ht="15" x14ac:dyDescent="0.25">
      <c r="B58" s="11" t="s">
        <v>152</v>
      </c>
      <c r="F58" s="24">
        <v>65493.15610919999</v>
      </c>
      <c r="G58" s="24">
        <v>63973.18326114001</v>
      </c>
      <c r="H58" s="24">
        <v>64422.737118060002</v>
      </c>
      <c r="I58" s="24">
        <v>65522.255915490001</v>
      </c>
      <c r="J58" s="24">
        <v>259411.33240388997</v>
      </c>
      <c r="K58" s="24">
        <v>67227.19560983</v>
      </c>
      <c r="L58" s="24">
        <v>65249.732045739998</v>
      </c>
      <c r="M58" s="24">
        <v>65693.102568300004</v>
      </c>
      <c r="N58" s="24">
        <v>66796.86106943</v>
      </c>
      <c r="O58" s="24">
        <v>264966.89129329997</v>
      </c>
      <c r="P58" s="24">
        <v>67922.565173769995</v>
      </c>
      <c r="Q58" s="24">
        <v>65873.055725479993</v>
      </c>
      <c r="R58" s="24">
        <v>65772.574439279997</v>
      </c>
      <c r="S58" s="24">
        <v>62776.917431309987</v>
      </c>
      <c r="T58" s="24">
        <v>262345.11276983999</v>
      </c>
      <c r="U58" s="21">
        <v>-4019.9436381200103</v>
      </c>
      <c r="V58" s="21">
        <v>-2621.7785234599914</v>
      </c>
    </row>
    <row r="59" spans="2:22" ht="15" x14ac:dyDescent="0.25">
      <c r="B59" s="11" t="s">
        <v>153</v>
      </c>
      <c r="F59" s="24">
        <v>878.140444</v>
      </c>
      <c r="G59" s="24">
        <v>878.15755820000004</v>
      </c>
      <c r="H59" s="24">
        <v>878.12630060000004</v>
      </c>
      <c r="I59" s="24">
        <v>878.14215520000005</v>
      </c>
      <c r="J59" s="24">
        <v>3512.5664579999998</v>
      </c>
      <c r="K59" s="24">
        <v>910.11487</v>
      </c>
      <c r="L59" s="24">
        <v>912.20983000000001</v>
      </c>
      <c r="M59" s="24">
        <v>917.49770000000001</v>
      </c>
      <c r="N59" s="24">
        <v>916.23742000000004</v>
      </c>
      <c r="O59" s="24">
        <v>3656.0598199999999</v>
      </c>
      <c r="P59" s="24">
        <v>956.82556099999999</v>
      </c>
      <c r="Q59" s="24">
        <v>956.14671399999997</v>
      </c>
      <c r="R59" s="24">
        <v>955.80729499999995</v>
      </c>
      <c r="S59" s="24">
        <v>1231.344795</v>
      </c>
      <c r="T59" s="24">
        <v>4100.1243649999997</v>
      </c>
      <c r="U59" s="21">
        <v>315.10737499999999</v>
      </c>
      <c r="V59" s="21">
        <v>444.06454500000001</v>
      </c>
    </row>
    <row r="60" spans="2:22" ht="15" x14ac:dyDescent="0.25">
      <c r="B60" s="11" t="s">
        <v>154</v>
      </c>
      <c r="F60" s="24">
        <v>67530.433404029987</v>
      </c>
      <c r="G60" s="24">
        <v>65708.321615299981</v>
      </c>
      <c r="H60" s="24">
        <v>66203.496509240009</v>
      </c>
      <c r="I60" s="24">
        <v>68162.222727169996</v>
      </c>
      <c r="J60" s="24">
        <v>267604.47425574</v>
      </c>
      <c r="K60" s="24">
        <v>69755.623999529998</v>
      </c>
      <c r="L60" s="24">
        <v>67347.856898729995</v>
      </c>
      <c r="M60" s="24">
        <v>67797.605947409989</v>
      </c>
      <c r="N60" s="24">
        <v>69439.520348290025</v>
      </c>
      <c r="O60" s="24">
        <v>274340.60719395999</v>
      </c>
      <c r="P60" s="24">
        <v>70245.045608269982</v>
      </c>
      <c r="Q60" s="24">
        <v>68154.095475649985</v>
      </c>
      <c r="R60" s="24">
        <v>67774.074049860021</v>
      </c>
      <c r="S60" s="24">
        <v>65320.622682340007</v>
      </c>
      <c r="T60" s="24">
        <v>271493.83781612001</v>
      </c>
      <c r="U60" s="21">
        <v>-4118.8976659500195</v>
      </c>
      <c r="V60" s="21">
        <v>-2846.7693778399962</v>
      </c>
    </row>
    <row r="61" spans="2:22" ht="15" x14ac:dyDescent="0.25">
      <c r="B61" s="11" t="s">
        <v>155</v>
      </c>
      <c r="F61" s="24">
        <v>878.140444</v>
      </c>
      <c r="G61" s="24">
        <v>878.15755820000004</v>
      </c>
      <c r="H61" s="24">
        <v>878.1266296</v>
      </c>
      <c r="I61" s="24">
        <v>878.14240195000002</v>
      </c>
      <c r="J61" s="24">
        <v>3512.5670337500001</v>
      </c>
      <c r="K61" s="24">
        <v>910.11487</v>
      </c>
      <c r="L61" s="24">
        <v>912.21213999999998</v>
      </c>
      <c r="M61" s="24">
        <v>917.49770000000001</v>
      </c>
      <c r="N61" s="24">
        <v>916.23742000000004</v>
      </c>
      <c r="O61" s="24">
        <v>3656.0621299999998</v>
      </c>
      <c r="P61" s="24">
        <v>956.82556099999999</v>
      </c>
      <c r="Q61" s="24">
        <v>956.14671399999997</v>
      </c>
      <c r="R61" s="24">
        <v>955.80729499999995</v>
      </c>
      <c r="S61" s="24">
        <v>1231.3347450000001</v>
      </c>
      <c r="T61" s="24">
        <v>4100.1143149999998</v>
      </c>
      <c r="U61" s="21">
        <v>315.09732500000001</v>
      </c>
      <c r="V61" s="21">
        <v>444.05218500000001</v>
      </c>
    </row>
    <row r="62" spans="2:22" ht="15" x14ac:dyDescent="0.25">
      <c r="B62" s="11" t="s">
        <v>156</v>
      </c>
      <c r="F62" s="24">
        <v>68408.573848029991</v>
      </c>
      <c r="G62" s="24">
        <v>66586.479173499989</v>
      </c>
      <c r="H62" s="24">
        <v>67081.623138840005</v>
      </c>
      <c r="I62" s="24">
        <v>69040.365129119993</v>
      </c>
      <c r="J62" s="24">
        <v>271117.04128949001</v>
      </c>
      <c r="K62" s="24">
        <v>70665.738869530003</v>
      </c>
      <c r="L62" s="24">
        <v>68260.069038729984</v>
      </c>
      <c r="M62" s="24">
        <v>68715.103647409996</v>
      </c>
      <c r="N62" s="24">
        <v>70355.75776829003</v>
      </c>
      <c r="O62" s="24">
        <v>277996.66932395997</v>
      </c>
      <c r="P62" s="24">
        <v>71201.871169269987</v>
      </c>
      <c r="Q62" s="24">
        <v>69110.242189649973</v>
      </c>
      <c r="R62" s="24">
        <v>68729.881344860012</v>
      </c>
      <c r="S62" s="24">
        <v>66551.957427340007</v>
      </c>
      <c r="T62" s="24">
        <v>275593.95213112002</v>
      </c>
      <c r="U62" s="21">
        <v>-3803.8003409500197</v>
      </c>
      <c r="V62" s="21">
        <v>-2402.7171928399657</v>
      </c>
    </row>
    <row r="63" spans="2:22" ht="15" x14ac:dyDescent="0.25">
      <c r="B63" s="11" t="s">
        <v>157</v>
      </c>
      <c r="F63" s="24">
        <v>2037.2772948300019</v>
      </c>
      <c r="G63" s="24">
        <v>1735.1383541599807</v>
      </c>
      <c r="H63" s="24">
        <v>1780.7597201800079</v>
      </c>
      <c r="I63" s="24">
        <v>2639.9670584300002</v>
      </c>
      <c r="J63" s="24">
        <v>8193.1424275999907</v>
      </c>
      <c r="K63" s="24">
        <v>2528.4283896999968</v>
      </c>
      <c r="L63" s="24">
        <v>2098.1271629899902</v>
      </c>
      <c r="M63" s="24">
        <v>2104.5033791099931</v>
      </c>
      <c r="N63" s="24">
        <v>2642.6592788600233</v>
      </c>
      <c r="O63" s="24">
        <v>9373.718210660003</v>
      </c>
      <c r="P63" s="24">
        <v>2322.4804344999998</v>
      </c>
      <c r="Q63" s="24">
        <v>2281.0397501699831</v>
      </c>
      <c r="R63" s="24">
        <v>2001.4996105800171</v>
      </c>
      <c r="S63" s="24">
        <v>2543.6952010300142</v>
      </c>
      <c r="T63" s="24">
        <v>9148.714996280014</v>
      </c>
      <c r="U63" s="21">
        <v>-98.964077830009458</v>
      </c>
      <c r="V63" s="21">
        <v>-225.00321437998963</v>
      </c>
    </row>
    <row r="64" spans="2:22" ht="15" x14ac:dyDescent="0.25">
      <c r="B64" s="25" t="s">
        <v>158</v>
      </c>
      <c r="U64" s="21"/>
      <c r="V64" s="21"/>
    </row>
    <row r="65" spans="2:22" ht="15" x14ac:dyDescent="0.25">
      <c r="B65" s="25" t="s">
        <v>159</v>
      </c>
      <c r="U65" s="21"/>
      <c r="V65" s="21"/>
    </row>
    <row r="66" spans="2:22" ht="15" x14ac:dyDescent="0.25">
      <c r="B66" s="11" t="s">
        <v>160</v>
      </c>
      <c r="F66" s="24">
        <v>16.106903199999998</v>
      </c>
      <c r="G66" s="24">
        <v>19.154077999999998</v>
      </c>
      <c r="H66" s="24">
        <v>16.9223</v>
      </c>
      <c r="I66" s="24">
        <v>29.307783000000001</v>
      </c>
      <c r="J66" s="24">
        <v>81.491064199999997</v>
      </c>
      <c r="K66" s="24">
        <v>15.373094999999999</v>
      </c>
      <c r="L66" s="24">
        <v>18.625778</v>
      </c>
      <c r="M66" s="24">
        <v>15.5071665</v>
      </c>
      <c r="N66" s="24">
        <v>19.014440259999997</v>
      </c>
      <c r="O66" s="24">
        <v>68.520479759999986</v>
      </c>
      <c r="P66" s="24">
        <v>18.038748999999999</v>
      </c>
      <c r="Q66" s="24">
        <v>26.399871730000001</v>
      </c>
      <c r="R66" s="24">
        <v>22.969330710000001</v>
      </c>
      <c r="S66" s="24">
        <v>48.05018046</v>
      </c>
      <c r="T66" s="24">
        <v>115.45813190000001</v>
      </c>
      <c r="U66" s="21">
        <v>29.035740200000003</v>
      </c>
      <c r="V66" s="21">
        <v>46.937652140000019</v>
      </c>
    </row>
    <row r="67" spans="2:22" ht="15" x14ac:dyDescent="0.25">
      <c r="B67" s="11" t="s">
        <v>161</v>
      </c>
      <c r="F67" s="24">
        <v>179.19183980000003</v>
      </c>
      <c r="G67" s="24">
        <v>179.19183980000003</v>
      </c>
      <c r="H67" s="24">
        <v>179.19183980000003</v>
      </c>
      <c r="I67" s="24">
        <v>179.19183980000003</v>
      </c>
      <c r="J67" s="24">
        <v>716.7673592000001</v>
      </c>
      <c r="K67" s="24">
        <v>207.13558800000001</v>
      </c>
      <c r="L67" s="24">
        <v>207.13558800000001</v>
      </c>
      <c r="M67" s="24">
        <v>207.13558800000001</v>
      </c>
      <c r="N67" s="24">
        <v>207.13558800000001</v>
      </c>
      <c r="O67" s="24">
        <v>828.54235200000005</v>
      </c>
      <c r="P67" s="24">
        <v>153.30000000000001</v>
      </c>
      <c r="Q67" s="24">
        <v>153.19999999999999</v>
      </c>
      <c r="R67" s="24">
        <v>153.19999999999999</v>
      </c>
      <c r="S67" s="24">
        <v>153.19999999999999</v>
      </c>
      <c r="T67" s="24">
        <v>612.9</v>
      </c>
      <c r="U67" s="21">
        <v>-53.935588000000003</v>
      </c>
      <c r="V67" s="21">
        <v>-215.64235199999999</v>
      </c>
    </row>
    <row r="68" spans="2:22" ht="15" x14ac:dyDescent="0.25">
      <c r="B68" s="11" t="s">
        <v>162</v>
      </c>
      <c r="F68" s="24">
        <v>195.298743</v>
      </c>
      <c r="G68" s="24">
        <v>198.34591780000002</v>
      </c>
      <c r="H68" s="24">
        <v>196.1141398</v>
      </c>
      <c r="I68" s="24">
        <v>208.49962280000003</v>
      </c>
      <c r="J68" s="24">
        <v>798.25842340000008</v>
      </c>
      <c r="K68" s="24">
        <v>222.50868299999999</v>
      </c>
      <c r="L68" s="24">
        <v>225.76136600000001</v>
      </c>
      <c r="M68" s="24">
        <v>222.6427545</v>
      </c>
      <c r="N68" s="24">
        <v>226.15002826</v>
      </c>
      <c r="O68" s="24">
        <v>897.06283175999999</v>
      </c>
      <c r="P68" s="24">
        <v>171.33874900000001</v>
      </c>
      <c r="Q68" s="24">
        <v>179.59987172999999</v>
      </c>
      <c r="R68" s="24">
        <v>176.16933071</v>
      </c>
      <c r="S68" s="24">
        <v>201.25018046</v>
      </c>
      <c r="T68" s="24">
        <v>728.3581319000001</v>
      </c>
      <c r="U68" s="21">
        <v>-24.899847799999982</v>
      </c>
      <c r="V68" s="21">
        <v>-168.70469985999989</v>
      </c>
    </row>
    <row r="69" spans="2:22" ht="15" x14ac:dyDescent="0.25">
      <c r="B69" s="25" t="s">
        <v>158</v>
      </c>
      <c r="U69" s="21"/>
      <c r="V69" s="21"/>
    </row>
    <row r="70" spans="2:22" ht="15" x14ac:dyDescent="0.25">
      <c r="B70" s="11" t="s">
        <v>163</v>
      </c>
      <c r="F70" s="24">
        <v>68603.872591029998</v>
      </c>
      <c r="G70" s="24">
        <v>66784.825091299994</v>
      </c>
      <c r="H70" s="24">
        <v>67277.737278640008</v>
      </c>
      <c r="I70" s="24">
        <v>69248.864751920002</v>
      </c>
      <c r="J70" s="24">
        <v>271915.29971289</v>
      </c>
      <c r="K70" s="24">
        <v>70888.247552529996</v>
      </c>
      <c r="L70" s="24">
        <v>68485.83040472999</v>
      </c>
      <c r="M70" s="24">
        <v>68937.746401910001</v>
      </c>
      <c r="N70" s="24">
        <v>70581.907796550018</v>
      </c>
      <c r="O70" s="24">
        <v>278893.73215571995</v>
      </c>
      <c r="P70" s="24">
        <v>71373.209918269989</v>
      </c>
      <c r="Q70" s="24">
        <v>69289.842061379968</v>
      </c>
      <c r="R70" s="24">
        <v>68906.050675570019</v>
      </c>
      <c r="S70" s="24">
        <v>66753.20760780001</v>
      </c>
      <c r="T70" s="24">
        <v>276322.31026301999</v>
      </c>
      <c r="U70" s="21">
        <v>-3828.7001887500151</v>
      </c>
      <c r="V70" s="21">
        <v>-2571.421892700012</v>
      </c>
    </row>
    <row r="73" spans="2:22" ht="12" customHeight="1" x14ac:dyDescent="0.25">
      <c r="B73" s="26" t="s">
        <v>164</v>
      </c>
      <c r="R73" s="10"/>
    </row>
    <row r="74" spans="2:22" ht="12" customHeight="1" x14ac:dyDescent="0.25">
      <c r="B74" s="27" t="s">
        <v>165</v>
      </c>
      <c r="F74" s="28">
        <v>63298.291210000003</v>
      </c>
      <c r="G74" s="28">
        <v>63777.381974000004</v>
      </c>
      <c r="H74" s="28">
        <v>64268.719878999997</v>
      </c>
      <c r="I74" s="28">
        <v>64653.048755000003</v>
      </c>
      <c r="J74" s="29">
        <f>SUM(F74:I74)</f>
        <v>255997.44181799999</v>
      </c>
      <c r="K74" s="30">
        <v>65733.730618000001</v>
      </c>
      <c r="L74" s="30">
        <v>66100.528500419998</v>
      </c>
      <c r="M74" s="30">
        <v>66553.850318120007</v>
      </c>
      <c r="N74" s="13">
        <v>68880.281075999999</v>
      </c>
      <c r="O74" s="13">
        <f>SUM(K74:N74)</f>
        <v>267268.39051254001</v>
      </c>
      <c r="P74" s="13">
        <v>70270</v>
      </c>
      <c r="Q74" s="13">
        <v>70611</v>
      </c>
      <c r="R74" s="13">
        <v>71044.701298</v>
      </c>
      <c r="S74" s="13">
        <v>71316.465723999994</v>
      </c>
      <c r="T74" s="13">
        <f>SUM(P74:S74)</f>
        <v>283242.16702200001</v>
      </c>
      <c r="U74" s="31">
        <f>S74-N74</f>
        <v>2436.1846479999949</v>
      </c>
      <c r="V74" s="31">
        <f>T74-O74</f>
        <v>15973.776509460004</v>
      </c>
    </row>
    <row r="75" spans="2:22" ht="12" customHeight="1" x14ac:dyDescent="0.25">
      <c r="B75" s="27" t="s">
        <v>166</v>
      </c>
      <c r="F75" s="30">
        <v>1.292416</v>
      </c>
      <c r="G75" s="30">
        <v>2.2617310000000002</v>
      </c>
      <c r="H75" s="30">
        <v>0</v>
      </c>
      <c r="I75" s="29">
        <v>4.7546179999999998</v>
      </c>
      <c r="J75" s="29">
        <f t="shared" ref="J75:J76" si="0">SUM(F75:I75)</f>
        <v>8.3087650000000011</v>
      </c>
      <c r="K75" s="30">
        <v>4.4417059999999999</v>
      </c>
      <c r="L75" s="30">
        <v>2.8262655799999998</v>
      </c>
      <c r="M75" s="30">
        <v>0</v>
      </c>
      <c r="N75" s="13">
        <v>8.0371489999999994</v>
      </c>
      <c r="O75" s="13">
        <f>SUM(K75:N75)</f>
        <v>15.305120579999999</v>
      </c>
      <c r="P75" s="13">
        <v>1.280953</v>
      </c>
      <c r="Q75" s="13">
        <v>2.1781999999999999</v>
      </c>
      <c r="R75" s="13">
        <v>0</v>
      </c>
      <c r="S75" s="13">
        <v>2.8485523800000001</v>
      </c>
      <c r="T75" s="13">
        <f t="shared" ref="T75:T76" si="1">SUM(P75:S75)</f>
        <v>6.3077053799999998</v>
      </c>
      <c r="U75" s="31">
        <f t="shared" ref="U75:V76" si="2">S75-N75</f>
        <v>-5.1885966199999993</v>
      </c>
      <c r="V75" s="31">
        <f t="shared" si="2"/>
        <v>-8.9974151999999989</v>
      </c>
    </row>
    <row r="76" spans="2:22" ht="12" customHeight="1" x14ac:dyDescent="0.25">
      <c r="B76" s="27" t="s">
        <v>167</v>
      </c>
      <c r="F76" s="30">
        <v>6.7493800000000004</v>
      </c>
      <c r="G76" s="30">
        <v>7.4296540000000002</v>
      </c>
      <c r="H76" s="30">
        <v>6.4398549999999997</v>
      </c>
      <c r="I76" s="29">
        <v>10.559532000000001</v>
      </c>
      <c r="J76" s="29">
        <f t="shared" si="0"/>
        <v>31.178421000000004</v>
      </c>
      <c r="K76" s="30">
        <v>6.3339549999999996</v>
      </c>
      <c r="L76" s="30">
        <v>6.9815977</v>
      </c>
      <c r="M76" s="30">
        <v>6.0195809999999996</v>
      </c>
      <c r="N76" s="13">
        <v>10.14608</v>
      </c>
      <c r="O76" s="13">
        <f t="shared" ref="O76" si="3">SUM(K76:N76)</f>
        <v>29.481213699999998</v>
      </c>
      <c r="P76" s="13">
        <v>5.8585659999999997</v>
      </c>
      <c r="Q76" s="13">
        <v>6.5701960000000001</v>
      </c>
      <c r="R76" s="13">
        <v>5.6138479999999999</v>
      </c>
      <c r="S76" s="13">
        <v>9.8706963900000009</v>
      </c>
      <c r="T76" s="13">
        <f t="shared" si="1"/>
        <v>27.913306390000002</v>
      </c>
      <c r="U76" s="31">
        <f t="shared" si="2"/>
        <v>-0.27538360999999867</v>
      </c>
      <c r="V76" s="31">
        <f t="shared" si="2"/>
        <v>-1.5679073099999954</v>
      </c>
    </row>
  </sheetData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Blad1!Utskriftsrubriker</vt:lpstr>
      <vt:lpstr>Blad2!Utskriftsrubriker</vt:lpstr>
      <vt:lpstr>Blad3!Utskriftsrubriker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Margareta Söderhult</cp:lastModifiedBy>
  <dcterms:created xsi:type="dcterms:W3CDTF">2013-05-08T07:45:38Z</dcterms:created>
  <dcterms:modified xsi:type="dcterms:W3CDTF">2017-02-16T12:42:43Z</dcterms:modified>
</cp:coreProperties>
</file>