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9\Kv3\Klart\"/>
    </mc:Choice>
  </mc:AlternateContent>
  <bookViews>
    <workbookView xWindow="-12" yWindow="-12" windowWidth="24636" windowHeight="6888"/>
  </bookViews>
  <sheets>
    <sheet name="Transfereringar till hushåll" sheetId="1" r:id="rId1"/>
  </sheets>
  <definedNames>
    <definedName name="_xlnm._FilterDatabase" localSheetId="0" hidden="1">'Transfereringar till hushåll'!$A$1:$X$75</definedName>
    <definedName name="_xlnm.Print_Titles" localSheetId="0">'Transfereringar till hushåll'!$4:$5</definedName>
  </definedNames>
  <calcPr calcId="162913"/>
</workbook>
</file>

<file path=xl/calcChain.xml><?xml version="1.0" encoding="utf-8"?>
<calcChain xmlns="http://schemas.openxmlformats.org/spreadsheetml/2006/main">
  <c r="O74" i="1" l="1"/>
  <c r="S73" i="1" l="1"/>
  <c r="S72" i="1"/>
  <c r="J74" i="1" l="1"/>
  <c r="O73" i="1"/>
  <c r="J73" i="1"/>
  <c r="O72" i="1"/>
  <c r="J72" i="1"/>
</calcChain>
</file>

<file path=xl/comments1.xml><?xml version="1.0" encoding="utf-8"?>
<comments xmlns="http://schemas.openxmlformats.org/spreadsheetml/2006/main">
  <authors>
    <author>Leticia Velasquez Diaz</author>
  </authors>
  <commentList>
    <comment ref="B72" authorId="0" shapeId="0">
      <text>
        <r>
          <rPr>
            <b/>
            <sz val="9"/>
            <color indexed="81"/>
            <rFont val="Tahoma"/>
            <family val="2"/>
          </rPr>
          <t>Leticia Velasquez Diaz:</t>
        </r>
        <r>
          <rPr>
            <sz val="9"/>
            <color indexed="81"/>
            <rFont val="Tahoma"/>
            <family val="2"/>
          </rPr>
          <t xml:space="preserve">
hämtas från månadsutfall anslag ålderspensionssystemet vid sidan av statens budget och summera de aktuella månader varje kvartal.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Leticia Velasquez Diaz:</t>
        </r>
        <r>
          <rPr>
            <sz val="9"/>
            <color indexed="81"/>
            <rFont val="Tahoma"/>
            <family val="2"/>
          </rPr>
          <t xml:space="preserve">
Lägg in siffror från PMs mejl Utfall Till ESV</t>
        </r>
      </text>
    </comment>
  </commentList>
</comments>
</file>

<file path=xl/sharedStrings.xml><?xml version="1.0" encoding="utf-8"?>
<sst xmlns="http://schemas.openxmlformats.org/spreadsheetml/2006/main" count="254" uniqueCount="165">
  <si>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</si>
  <si>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</si>
  <si>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</si>
  <si>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</si>
  <si>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</si>
  <si>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</si>
  <si>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</si>
  <si>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</si>
  <si>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</si>
  <si>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</si>
  <si>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</si>
  <si>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</si>
  <si>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</si>
  <si>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</si>
  <si>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</si>
  <si>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</si>
  <si>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</si>
  <si>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</si>
  <si>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2017</t>
  </si>
  <si>
    <t xml:space="preserve"> 2018</t>
  </si>
  <si>
    <t>2018</t>
  </si>
  <si>
    <t>2019</t>
  </si>
  <si>
    <t>Försäkringskassan</t>
  </si>
  <si>
    <t>Föräldraförsäkring</t>
  </si>
  <si>
    <t>1201002</t>
  </si>
  <si>
    <t>D62107</t>
  </si>
  <si>
    <t>PP-del av STÅP- avg Föräldraförsäkring</t>
  </si>
  <si>
    <t/>
  </si>
  <si>
    <t>Aktivitets- och sjukersättningar m.m.</t>
  </si>
  <si>
    <t>1001002</t>
  </si>
  <si>
    <t>D621022</t>
  </si>
  <si>
    <t>PP-del av STÅP- avg Aktiv.o.Sjukersr</t>
  </si>
  <si>
    <t>Sjukpenning och rehabilitering m.m.</t>
  </si>
  <si>
    <t>1001001</t>
  </si>
  <si>
    <t>D62106</t>
  </si>
  <si>
    <t>PP-del av STÅP- avg Sjukp o rehab</t>
  </si>
  <si>
    <t>Barnbidrag</t>
  </si>
  <si>
    <t>1201001</t>
  </si>
  <si>
    <t>D62401</t>
  </si>
  <si>
    <t>Kostnader för statlig assistansersättning</t>
  </si>
  <si>
    <t>0904004</t>
  </si>
  <si>
    <t>D62410</t>
  </si>
  <si>
    <t xml:space="preserve">   återbetalningar</t>
  </si>
  <si>
    <t>Pensionsmyndigheten</t>
  </si>
  <si>
    <t>Garantipension till ålderspension</t>
  </si>
  <si>
    <t>1101001</t>
  </si>
  <si>
    <t>D621021</t>
  </si>
  <si>
    <t>Statens tjänstepensionsverk</t>
  </si>
  <si>
    <t>Statliga tjänstepensioner m.m.</t>
  </si>
  <si>
    <t>0201005</t>
  </si>
  <si>
    <t>D62211</t>
  </si>
  <si>
    <t>Centrala studiestöds</t>
  </si>
  <si>
    <t>Studiemedel</t>
  </si>
  <si>
    <t>1501002</t>
  </si>
  <si>
    <t>D624022</t>
  </si>
  <si>
    <t>PP-del av STÅP- avg Studiemedel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</si>
  <si>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</si>
  <si>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</si>
  <si>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</si>
  <si>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</si>
  <si>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</si>
  <si>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Efterlevandepensioner till vuxna</t>
  </si>
  <si>
    <t>1101002</t>
  </si>
  <si>
    <t>D621023</t>
  </si>
  <si>
    <t>Bostadstillägg till pensionärer</t>
  </si>
  <si>
    <t>1101003</t>
  </si>
  <si>
    <t>D62407</t>
  </si>
  <si>
    <t>Bostadsbidrag</t>
  </si>
  <si>
    <t>1201008</t>
  </si>
  <si>
    <t>D62404</t>
  </si>
  <si>
    <t>Etableringsersättning till vissa nyanlända invandrare</t>
  </si>
  <si>
    <t>1301003</t>
  </si>
  <si>
    <t>D62126</t>
  </si>
  <si>
    <t>Omvårdnadsbidrag och vårdbidrag</t>
  </si>
  <si>
    <t>1201006</t>
  </si>
  <si>
    <t>D62412</t>
  </si>
  <si>
    <t>PP-del av STÅP- avg Omvårdbid o vårdbidr</t>
  </si>
  <si>
    <t>Underhållsstöd</t>
  </si>
  <si>
    <t>1201003</t>
  </si>
  <si>
    <t>D62406</t>
  </si>
  <si>
    <t>Arbetsskadeersättningar m.m.</t>
  </si>
  <si>
    <t>1001004</t>
  </si>
  <si>
    <t>D62108</t>
  </si>
  <si>
    <t>PP-del av STÅP- avg Arbetsskadeersättn</t>
  </si>
  <si>
    <t>Kammarkollegiet</t>
  </si>
  <si>
    <t>Bidrag till lönegarantiersättning</t>
  </si>
  <si>
    <t>1401011</t>
  </si>
  <si>
    <t>D62110</t>
  </si>
  <si>
    <t>Studiehjälp</t>
  </si>
  <si>
    <t>1501001</t>
  </si>
  <si>
    <t>D624021</t>
  </si>
  <si>
    <t>Transportstyrelsen</t>
  </si>
  <si>
    <t>Klimatbonus</t>
  </si>
  <si>
    <t>2001008</t>
  </si>
  <si>
    <t>Merkostnadsersättning och handikappersättning</t>
  </si>
  <si>
    <t>1001003</t>
  </si>
  <si>
    <t>D62411</t>
  </si>
  <si>
    <t>Äldreförsörjningsstöd</t>
  </si>
  <si>
    <t>1101004</t>
  </si>
  <si>
    <t>D621025</t>
  </si>
  <si>
    <t>Barnpension och efterlevandestöd</t>
  </si>
  <si>
    <t>1201005</t>
  </si>
  <si>
    <t>D621024</t>
  </si>
  <si>
    <t>Studiestartsstöd</t>
  </si>
  <si>
    <t>1501007</t>
  </si>
  <si>
    <t>Kostnader för arbetsmarknadspolitiska program och insatser</t>
  </si>
  <si>
    <t>1401003</t>
  </si>
  <si>
    <t>Brottsoffermyndighet</t>
  </si>
  <si>
    <t>Ersättning för skador på grund av brott</t>
  </si>
  <si>
    <t>0401011</t>
  </si>
  <si>
    <t>D759</t>
  </si>
  <si>
    <t>Justitiekanslern</t>
  </si>
  <si>
    <t>Kostnader för vissa skaderegleringar m.m.</t>
  </si>
  <si>
    <t>0401013</t>
  </si>
  <si>
    <t>Försvarsmakten</t>
  </si>
  <si>
    <t>Förbandsverksamhet och beredskap</t>
  </si>
  <si>
    <t>0601001</t>
  </si>
  <si>
    <t>PP-del av STÅP- avg Förbandsv. o beredsk</t>
  </si>
  <si>
    <t>Naturvårdsverket</t>
  </si>
  <si>
    <t>Klimatinvesteringar</t>
  </si>
  <si>
    <t>2001016</t>
  </si>
  <si>
    <t>Ersättning inom det statliga personskadeskyddet</t>
  </si>
  <si>
    <t>1001005</t>
  </si>
  <si>
    <t>PP-del av STÅP- avg Ers personskadeskydd</t>
  </si>
  <si>
    <t>Linköpings universit</t>
  </si>
  <si>
    <t>Linköpings universitet: Forskning och utbildning på forskarnivå</t>
  </si>
  <si>
    <t>1602014</t>
  </si>
  <si>
    <t>Bidrag till kostnader vid viss gymnasieutbildning och vid viss föräldrautbildning i teckenspråk</t>
  </si>
  <si>
    <t>1501005</t>
  </si>
  <si>
    <t>D624023</t>
  </si>
  <si>
    <t>Bidrag till folkhälsa och sjukvård</t>
  </si>
  <si>
    <t>0901006</t>
  </si>
  <si>
    <t>PP-del av STÅP- avg Bidrag till folkhäls</t>
  </si>
  <si>
    <t>Malmö universitet</t>
  </si>
  <si>
    <t>Malmö universitet: Utbildning på grundnivå och avancerad nivå</t>
  </si>
  <si>
    <t>1602029</t>
  </si>
  <si>
    <t>Riksantikvarieämbetet</t>
  </si>
  <si>
    <t>Bidrag till kulturmiljövård</t>
  </si>
  <si>
    <t>1707002</t>
  </si>
  <si>
    <t>Supermiljöbilspremie</t>
  </si>
  <si>
    <t>2001008 2018</t>
  </si>
  <si>
    <t>Ersättning för insatser för vissa nyanlända invandrare</t>
  </si>
  <si>
    <t>1301004 2017</t>
  </si>
  <si>
    <t>Elfordonspremie</t>
  </si>
  <si>
    <t>2001019</t>
  </si>
  <si>
    <t>Konstnärsnämnden</t>
  </si>
  <si>
    <t>PP-del av STÅP- avg Ers o bidr t konstnä</t>
  </si>
  <si>
    <t>PP-del av STÅP- avg Pensionsrätt barnår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</si>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</sst>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29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6" fillId="5" borderId="0" xfId="0" applyFont="1" applyFill="1"/>
    <xf numFmtId="164" fontId="0" fillId="6" borderId="0" xfId="2" applyNumberFormat="1" applyFont="1" applyFill="1" applyBorder="1">
      <alignment vertical="top" wrapText="1"/>
    </xf>
    <xf numFmtId="164" fontId="0" fillId="6" borderId="0" xfId="1" applyNumberFormat="1" applyFont="1" applyFill="1" applyBorder="1">
      <alignment vertical="top" wrapText="1"/>
    </xf>
    <xf numFmtId="3" fontId="0" fillId="6" borderId="0" xfId="0" applyNumberFormat="1" applyFont="1" applyFill="1" applyBorder="1"/>
    <xf numFmtId="0" fontId="0" fillId="7" borderId="0" xfId="5" applyNumberFormat="1" applyFont="1" applyFill="1" applyBorder="1">
      <alignment vertical="top" wrapText="1"/>
    </xf>
    <xf numFmtId="164" fontId="0" fillId="7" borderId="0" xfId="5" applyNumberFormat="1" applyFont="1" applyFill="1" applyBorder="1">
      <alignment vertical="top" wrapText="1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tabSelected="1" topLeftCell="A52" workbookViewId="0">
      <selection activeCell="C70" sqref="C70"/>
    </sheetView>
  </sheetViews>
  <sheetFormatPr defaultRowHeight="12" customHeight="1" x14ac:dyDescent="0.3"/>
  <cols>
    <col min="1" max="1" width="2.88671875" style="16" customWidth="1"/>
    <col min="2" max="2" width="21.33203125" style="10" customWidth="1"/>
    <col min="3" max="3" width="32.109375" style="10" customWidth="1"/>
    <col min="4" max="4" width="12.44140625" style="10" customWidth="1"/>
    <col min="5" max="5" width="11" style="10" customWidth="1"/>
    <col min="6" max="6" width="9" style="9" customWidth="1"/>
    <col min="7" max="17" width="9.109375" style="9" customWidth="1"/>
    <col min="18" max="18" width="9.109375" style="7" customWidth="1"/>
    <col min="19" max="24" width="9.109375" style="12" customWidth="1"/>
  </cols>
  <sheetData>
    <row r="1" spans="1:24" s="4" customFormat="1" ht="12" customHeight="1" x14ac:dyDescent="0.25">
      <c r="A1" s="17"/>
      <c r="B1" s="4" t="s">
        <v>0</v>
      </c>
      <c r="F1" s="5"/>
      <c r="G1" s="5"/>
      <c r="H1" s="5"/>
      <c r="I1" s="5"/>
      <c r="J1" s="5"/>
      <c r="K1" s="5"/>
      <c r="L1" s="5"/>
      <c r="M1" s="5"/>
      <c r="N1" s="5"/>
      <c r="O1" s="8"/>
      <c r="P1" s="8"/>
      <c r="Q1" s="8"/>
      <c r="R1" s="8"/>
      <c r="S1" s="13"/>
      <c r="T1" s="13"/>
      <c r="U1" s="13"/>
      <c r="V1" s="13"/>
      <c r="W1" s="13"/>
      <c r="X1" s="13"/>
    </row>
    <row r="2" spans="1:24" s="4" customFormat="1" ht="12" customHeight="1" x14ac:dyDescent="0.25">
      <c r="A2" s="17"/>
      <c r="B2" s="4" t="s">
        <v>1</v>
      </c>
      <c r="F2" s="5"/>
      <c r="G2" s="5"/>
      <c r="H2" s="5"/>
      <c r="I2" s="5"/>
      <c r="J2" s="5"/>
      <c r="K2" s="5"/>
      <c r="L2" s="5"/>
      <c r="M2" s="5"/>
      <c r="N2" s="5"/>
      <c r="O2" s="8"/>
      <c r="P2" s="8"/>
      <c r="Q2" s="8"/>
      <c r="R2" s="8"/>
      <c r="S2" s="13"/>
      <c r="T2" s="13"/>
      <c r="U2" s="13"/>
      <c r="V2" s="13"/>
      <c r="W2" s="13"/>
      <c r="X2" s="13"/>
    </row>
    <row r="3" spans="1:24" s="3" customFormat="1" ht="12" customHeight="1" x14ac:dyDescent="0.25">
      <c r="A3" s="16"/>
      <c r="B3" s="3" t="s">
        <v>2</v>
      </c>
      <c r="F3" s="6"/>
      <c r="G3" s="6"/>
      <c r="H3" s="6"/>
      <c r="I3" s="6"/>
      <c r="J3" s="6"/>
      <c r="K3" s="6"/>
      <c r="L3" s="6"/>
      <c r="M3" s="6"/>
      <c r="N3" s="6"/>
      <c r="O3" s="14"/>
      <c r="P3" s="14"/>
      <c r="Q3" s="14"/>
      <c r="R3" s="14"/>
      <c r="S3" s="15"/>
      <c r="T3" s="15"/>
      <c r="U3" s="15"/>
      <c r="V3" s="15"/>
      <c r="W3" s="15"/>
      <c r="X3" s="15"/>
    </row>
    <row r="4" spans="1:24" s="8" customFormat="1" ht="13.5" customHeight="1" x14ac:dyDescent="0.25">
      <c r="A4" s="18"/>
      <c r="B4" s="11" t="s">
        <v>3</v>
      </c>
      <c r="C4" s="11"/>
      <c r="D4" s="11"/>
      <c r="E4" s="11"/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13</v>
      </c>
    </row>
    <row r="5" spans="1:24" s="4" customFormat="1" ht="12.75" customHeight="1" x14ac:dyDescent="0.25">
      <c r="A5" s="17"/>
      <c r="B5" s="4" t="s">
        <v>14</v>
      </c>
      <c r="C5" s="4" t="s">
        <v>15</v>
      </c>
      <c r="D5" s="4" t="s">
        <v>16</v>
      </c>
      <c r="E5" s="4" t="s">
        <v>17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19</v>
      </c>
      <c r="L5" s="5" t="s">
        <v>19</v>
      </c>
      <c r="M5" s="5" t="s">
        <v>19</v>
      </c>
      <c r="N5" s="5" t="s">
        <v>19</v>
      </c>
      <c r="O5" s="8" t="s">
        <v>20</v>
      </c>
      <c r="P5" s="8" t="s">
        <v>21</v>
      </c>
      <c r="Q5" s="8" t="s">
        <v>21</v>
      </c>
      <c r="R5" s="8" t="s">
        <v>21</v>
      </c>
      <c r="S5" s="8" t="s">
        <v>11</v>
      </c>
      <c r="T5" s="8"/>
      <c r="U5" s="8"/>
      <c r="V5" s="8"/>
      <c r="W5" s="8"/>
      <c r="X5" s="8"/>
    </row>
    <row r="6" spans="1:24" ht="14.4" x14ac:dyDescent="0.3">
      <c r="B6" s="1" t="s">
        <v>22</v>
      </c>
      <c r="C6" s="1" t="s">
        <v>23</v>
      </c>
      <c r="D6" s="1" t="s">
        <v>24</v>
      </c>
      <c r="E6" s="1" t="s">
        <v>25</v>
      </c>
      <c r="F6" s="19">
        <v>9535.5299146300003</v>
      </c>
      <c r="G6" s="19">
        <v>9032.9432334100002</v>
      </c>
      <c r="H6" s="19">
        <v>10630.51193298</v>
      </c>
      <c r="I6" s="19">
        <v>9018.3508259999999</v>
      </c>
      <c r="J6" s="19">
        <v>38217.335907020002</v>
      </c>
      <c r="K6" s="19">
        <v>10045.998636</v>
      </c>
      <c r="L6" s="19">
        <v>9558.4365543999993</v>
      </c>
      <c r="M6" s="19">
        <v>11300.546537</v>
      </c>
      <c r="N6" s="19">
        <v>9140.2718612900007</v>
      </c>
      <c r="O6" s="19">
        <v>40045.25358869</v>
      </c>
      <c r="P6" s="19">
        <v>10053.385252</v>
      </c>
      <c r="Q6" s="19">
        <v>9648.8203369999992</v>
      </c>
      <c r="R6" s="19">
        <v>11526.134865</v>
      </c>
      <c r="S6" s="24">
        <v>225.58832799999999</v>
      </c>
    </row>
    <row r="7" spans="1:24" ht="28.8" x14ac:dyDescent="0.3">
      <c r="B7" s="27" t="s">
        <v>22</v>
      </c>
      <c r="C7" s="27" t="s">
        <v>26</v>
      </c>
      <c r="D7" s="27" t="s">
        <v>27</v>
      </c>
      <c r="E7" s="27" t="s">
        <v>27</v>
      </c>
      <c r="F7" s="28">
        <v>127.05217</v>
      </c>
      <c r="G7" s="28">
        <v>127.05217</v>
      </c>
      <c r="H7" s="28">
        <v>127.05217</v>
      </c>
      <c r="I7" s="28">
        <v>125.73351</v>
      </c>
      <c r="J7" s="28">
        <v>506.89001999999999</v>
      </c>
      <c r="K7" s="28">
        <v>141.20641900000001</v>
      </c>
      <c r="L7" s="28">
        <v>141.20641900000001</v>
      </c>
      <c r="M7" s="28">
        <v>141.20641900000001</v>
      </c>
      <c r="N7" s="28">
        <v>141.20641900000001</v>
      </c>
      <c r="O7" s="28">
        <v>564.82567600000004</v>
      </c>
      <c r="P7" s="28">
        <v>145.41562399</v>
      </c>
      <c r="Q7" s="28">
        <v>145.41561999000001</v>
      </c>
      <c r="R7" s="28">
        <v>145.41562399</v>
      </c>
      <c r="S7" s="24">
        <v>4.2092049900000097</v>
      </c>
    </row>
    <row r="8" spans="1:24" ht="14.4" x14ac:dyDescent="0.3">
      <c r="B8" s="1" t="s">
        <v>22</v>
      </c>
      <c r="C8" s="1" t="s">
        <v>28</v>
      </c>
      <c r="D8" s="1" t="s">
        <v>29</v>
      </c>
      <c r="E8" s="1" t="s">
        <v>30</v>
      </c>
      <c r="F8" s="19">
        <v>10392.788789</v>
      </c>
      <c r="G8" s="19">
        <v>10220.078186000001</v>
      </c>
      <c r="H8" s="19">
        <v>10112.154071499999</v>
      </c>
      <c r="I8" s="19">
        <v>10056.773645089999</v>
      </c>
      <c r="J8" s="19">
        <v>40781.794691589996</v>
      </c>
      <c r="K8" s="19">
        <v>10077.200159</v>
      </c>
      <c r="L8" s="19">
        <v>9899.4917370000003</v>
      </c>
      <c r="M8" s="19">
        <v>9846.9974305100004</v>
      </c>
      <c r="N8" s="19">
        <v>9773.4737982799979</v>
      </c>
      <c r="O8" s="19">
        <v>39597.16312479</v>
      </c>
      <c r="P8" s="19">
        <v>9840.8737603500012</v>
      </c>
      <c r="Q8" s="19">
        <v>9658.0134505299993</v>
      </c>
      <c r="R8" s="19">
        <v>9524.553176880001</v>
      </c>
      <c r="S8" s="24">
        <v>-322.44425362999914</v>
      </c>
    </row>
    <row r="9" spans="1:24" ht="14.4" x14ac:dyDescent="0.3">
      <c r="B9" s="27" t="s">
        <v>22</v>
      </c>
      <c r="C9" s="27" t="s">
        <v>31</v>
      </c>
      <c r="D9" s="27" t="s">
        <v>27</v>
      </c>
      <c r="E9" s="27" t="s">
        <v>27</v>
      </c>
      <c r="F9" s="28">
        <v>240.66</v>
      </c>
      <c r="G9" s="28">
        <v>240.66</v>
      </c>
      <c r="H9" s="28">
        <v>240.66</v>
      </c>
      <c r="I9" s="28">
        <v>240.66</v>
      </c>
      <c r="J9" s="28">
        <v>962.64</v>
      </c>
      <c r="K9" s="28">
        <v>225.42400000000001</v>
      </c>
      <c r="L9" s="28">
        <v>225.42400000000001</v>
      </c>
      <c r="M9" s="28">
        <v>225.42400000000001</v>
      </c>
      <c r="N9" s="28">
        <v>225.42400000000001</v>
      </c>
      <c r="O9" s="28">
        <v>901.69600000000003</v>
      </c>
      <c r="P9" s="28">
        <v>205.75700000999998</v>
      </c>
      <c r="Q9" s="28">
        <v>205.75700000999998</v>
      </c>
      <c r="R9" s="28">
        <v>205.75700000999998</v>
      </c>
      <c r="S9" s="24">
        <v>-19.666999990000008</v>
      </c>
    </row>
    <row r="10" spans="1:24" ht="14.4" x14ac:dyDescent="0.3">
      <c r="B10" s="1" t="s">
        <v>22</v>
      </c>
      <c r="C10" s="1" t="s">
        <v>32</v>
      </c>
      <c r="D10" s="1" t="s">
        <v>33</v>
      </c>
      <c r="E10" s="1" t="s">
        <v>34</v>
      </c>
      <c r="F10" s="19">
        <v>8858.0763206800002</v>
      </c>
      <c r="G10" s="19">
        <v>8613.5668561900002</v>
      </c>
      <c r="H10" s="19">
        <v>8023.1506661900003</v>
      </c>
      <c r="I10" s="19">
        <v>8216.7895200200001</v>
      </c>
      <c r="J10" s="19">
        <v>33711.583363080004</v>
      </c>
      <c r="K10" s="19">
        <v>8507.41331636</v>
      </c>
      <c r="L10" s="19">
        <v>8508.2655550099989</v>
      </c>
      <c r="M10" s="19">
        <v>8158.9263778599998</v>
      </c>
      <c r="N10" s="19">
        <v>8587.7603711800002</v>
      </c>
      <c r="O10" s="19">
        <v>33762.365620409997</v>
      </c>
      <c r="P10" s="19">
        <v>8801.2062792399993</v>
      </c>
      <c r="Q10" s="19">
        <v>8705.4236144799997</v>
      </c>
      <c r="R10" s="19">
        <v>8185.1877567900001</v>
      </c>
      <c r="S10" s="24">
        <v>26.261378930000305</v>
      </c>
    </row>
    <row r="11" spans="1:24" ht="14.4" x14ac:dyDescent="0.3">
      <c r="B11" s="27" t="s">
        <v>22</v>
      </c>
      <c r="C11" s="27" t="s">
        <v>35</v>
      </c>
      <c r="D11" s="27" t="s">
        <v>27</v>
      </c>
      <c r="E11" s="27" t="s">
        <v>27</v>
      </c>
      <c r="F11" s="28">
        <v>134.19</v>
      </c>
      <c r="G11" s="28">
        <v>134.19</v>
      </c>
      <c r="H11" s="28">
        <v>134.19</v>
      </c>
      <c r="I11" s="28">
        <v>134.19</v>
      </c>
      <c r="J11" s="28">
        <v>536.76</v>
      </c>
      <c r="K11" s="28">
        <v>133.44399999999999</v>
      </c>
      <c r="L11" s="28">
        <v>133.44399999999999</v>
      </c>
      <c r="M11" s="28">
        <v>133.44399999999999</v>
      </c>
      <c r="N11" s="28">
        <v>133.44400004000002</v>
      </c>
      <c r="O11" s="28">
        <v>533.77600003999999</v>
      </c>
      <c r="P11" s="28">
        <v>107.44800001</v>
      </c>
      <c r="Q11" s="28">
        <v>107.44800001</v>
      </c>
      <c r="R11" s="28">
        <v>107.44800001</v>
      </c>
      <c r="S11" s="24">
        <v>-25.995999989999994</v>
      </c>
    </row>
    <row r="12" spans="1:24" ht="14.4" x14ac:dyDescent="0.3">
      <c r="B12" s="1" t="s">
        <v>22</v>
      </c>
      <c r="C12" s="1" t="s">
        <v>36</v>
      </c>
      <c r="D12" s="1" t="s">
        <v>37</v>
      </c>
      <c r="E12" s="1" t="s">
        <v>38</v>
      </c>
      <c r="F12" s="19">
        <v>6744.4615809999996</v>
      </c>
      <c r="G12" s="19">
        <v>6878.60298238</v>
      </c>
      <c r="H12" s="19">
        <v>6786.2068360000003</v>
      </c>
      <c r="I12" s="19">
        <v>6878.0207330000003</v>
      </c>
      <c r="J12" s="19">
        <v>27287.29213238</v>
      </c>
      <c r="K12" s="19">
        <v>7284.3003319999998</v>
      </c>
      <c r="L12" s="19">
        <v>8192.9071784999996</v>
      </c>
      <c r="M12" s="19">
        <v>8079.6401004999998</v>
      </c>
      <c r="N12" s="19">
        <v>8165.6296380000003</v>
      </c>
      <c r="O12" s="19">
        <v>31722.477249</v>
      </c>
      <c r="P12" s="19">
        <v>8267.8073605499994</v>
      </c>
      <c r="Q12" s="19">
        <v>8366.6708629999994</v>
      </c>
      <c r="R12" s="19">
        <v>8157.0221613000003</v>
      </c>
      <c r="S12" s="24">
        <v>77.38206080000019</v>
      </c>
    </row>
    <row r="13" spans="1:24" ht="28.8" x14ac:dyDescent="0.3">
      <c r="B13" s="1" t="s">
        <v>22</v>
      </c>
      <c r="C13" s="1" t="s">
        <v>39</v>
      </c>
      <c r="D13" s="1" t="s">
        <v>40</v>
      </c>
      <c r="E13" s="1" t="s">
        <v>41</v>
      </c>
      <c r="F13" s="19">
        <v>6621.9417088100008</v>
      </c>
      <c r="G13" s="19">
        <v>7073.3673186000005</v>
      </c>
      <c r="H13" s="19">
        <v>7025.4996145900004</v>
      </c>
      <c r="I13" s="19">
        <v>7209.1089511499995</v>
      </c>
      <c r="J13" s="19">
        <v>27929.917593150003</v>
      </c>
      <c r="K13" s="19">
        <v>7381.0314760000001</v>
      </c>
      <c r="L13" s="19">
        <v>7154.5411835000004</v>
      </c>
      <c r="M13" s="19">
        <v>7496.2967619999999</v>
      </c>
      <c r="N13" s="19">
        <v>6990.2771709999997</v>
      </c>
      <c r="O13" s="19">
        <v>29022.146592500001</v>
      </c>
      <c r="P13" s="19">
        <v>7235.1771929200004</v>
      </c>
      <c r="Q13" s="19">
        <v>6956.5667750000002</v>
      </c>
      <c r="R13" s="19">
        <v>7304.7493320000003</v>
      </c>
      <c r="S13" s="24">
        <v>-191.54742999999999</v>
      </c>
    </row>
    <row r="14" spans="1:24" ht="14.4" x14ac:dyDescent="0.3">
      <c r="B14" s="2" t="s">
        <v>27</v>
      </c>
      <c r="C14" s="2" t="s">
        <v>42</v>
      </c>
      <c r="D14" s="2" t="s">
        <v>27</v>
      </c>
      <c r="E14" s="2" t="s">
        <v>27</v>
      </c>
      <c r="F14" s="20">
        <v>-1236.5788545799999</v>
      </c>
      <c r="G14" s="20">
        <v>-1126.2902558699998</v>
      </c>
      <c r="H14" s="20">
        <v>-1215.2163524</v>
      </c>
      <c r="I14" s="20">
        <v>-1042.1701049999999</v>
      </c>
      <c r="J14" s="20">
        <v>-4620.2555678500003</v>
      </c>
      <c r="K14" s="20">
        <v>-1256.99416677</v>
      </c>
      <c r="L14" s="20">
        <v>-1131.2927175</v>
      </c>
      <c r="M14" s="20">
        <v>-1129.3490552400001</v>
      </c>
      <c r="N14" s="20">
        <v>-196.13649693000002</v>
      </c>
      <c r="O14" s="20">
        <v>-3713.7724364400001</v>
      </c>
      <c r="P14" s="20">
        <v>-1113.8181629999999</v>
      </c>
      <c r="Q14" s="20">
        <v>-1117.42280114</v>
      </c>
      <c r="R14" s="20">
        <v>-1128.3102249999999</v>
      </c>
      <c r="S14" s="24">
        <v>1.0388302400000096</v>
      </c>
    </row>
    <row r="15" spans="1:24" ht="14.4" x14ac:dyDescent="0.3">
      <c r="B15" s="1" t="s">
        <v>43</v>
      </c>
      <c r="C15" s="1" t="s">
        <v>44</v>
      </c>
      <c r="D15" s="1" t="s">
        <v>45</v>
      </c>
      <c r="E15" s="1" t="s">
        <v>46</v>
      </c>
      <c r="F15" s="19">
        <v>3373.3893560000001</v>
      </c>
      <c r="G15" s="19">
        <v>3349.2063461100001</v>
      </c>
      <c r="H15" s="19">
        <v>3315.2534500000002</v>
      </c>
      <c r="I15" s="19">
        <v>3301.2937559000002</v>
      </c>
      <c r="J15" s="19">
        <v>13339.142908010001</v>
      </c>
      <c r="K15" s="19">
        <v>3323.2249019999999</v>
      </c>
      <c r="L15" s="19">
        <v>3296.0830328100001</v>
      </c>
      <c r="M15" s="19">
        <v>3268.1941080000001</v>
      </c>
      <c r="N15" s="19">
        <v>3254.5932523500001</v>
      </c>
      <c r="O15" s="19">
        <v>13142.095295159999</v>
      </c>
      <c r="P15" s="19">
        <v>3316.4561720000002</v>
      </c>
      <c r="Q15" s="19">
        <v>3298.7119579999999</v>
      </c>
      <c r="R15" s="19">
        <v>3280.24814255</v>
      </c>
      <c r="S15" s="24">
        <v>12.054034550000191</v>
      </c>
    </row>
    <row r="16" spans="1:24" ht="28.8" x14ac:dyDescent="0.3">
      <c r="B16" s="1" t="s">
        <v>47</v>
      </c>
      <c r="C16" s="1" t="s">
        <v>48</v>
      </c>
      <c r="D16" s="1" t="s">
        <v>49</v>
      </c>
      <c r="E16" s="1" t="s">
        <v>50</v>
      </c>
      <c r="F16" s="19">
        <v>2527.3270560000001</v>
      </c>
      <c r="G16" s="19">
        <v>2632.0009799999998</v>
      </c>
      <c r="H16" s="19">
        <v>2549.8681510000001</v>
      </c>
      <c r="I16" s="19">
        <v>2476.2236360000002</v>
      </c>
      <c r="J16" s="19">
        <v>10185.419823</v>
      </c>
      <c r="K16" s="19">
        <v>2675.1509809999998</v>
      </c>
      <c r="L16" s="19">
        <v>2716.0369139999998</v>
      </c>
      <c r="M16" s="19">
        <v>2616.3319419999998</v>
      </c>
      <c r="N16" s="19">
        <v>2524.24001434</v>
      </c>
      <c r="O16" s="19">
        <v>10531.759851340001</v>
      </c>
      <c r="P16" s="19">
        <v>2674.863531</v>
      </c>
      <c r="Q16" s="19">
        <v>2769.9371120000001</v>
      </c>
      <c r="R16" s="19">
        <v>2720.7748310000002</v>
      </c>
      <c r="S16" s="24">
        <v>104.44288899999999</v>
      </c>
    </row>
    <row r="17" spans="2:19" ht="14.4" x14ac:dyDescent="0.3">
      <c r="B17" s="1" t="s">
        <v>51</v>
      </c>
      <c r="C17" s="1" t="s">
        <v>52</v>
      </c>
      <c r="D17" s="1" t="s">
        <v>53</v>
      </c>
      <c r="E17" s="1" t="s">
        <v>54</v>
      </c>
      <c r="F17" s="19">
        <v>3497.8683879999999</v>
      </c>
      <c r="G17" s="19">
        <v>1761.3316970000001</v>
      </c>
      <c r="H17" s="19">
        <v>2201.3920440000002</v>
      </c>
      <c r="I17" s="19">
        <v>2840.6146469999999</v>
      </c>
      <c r="J17" s="19">
        <v>10301.206776000001</v>
      </c>
      <c r="K17" s="19">
        <v>3529.0044699999999</v>
      </c>
      <c r="L17" s="19">
        <v>1828.941188</v>
      </c>
      <c r="M17" s="19">
        <v>2340.8602999999998</v>
      </c>
      <c r="N17" s="19">
        <v>3400.0100600000001</v>
      </c>
      <c r="O17" s="19">
        <v>11098.816018</v>
      </c>
      <c r="P17" s="19">
        <v>3929.5608379999999</v>
      </c>
      <c r="Q17" s="19">
        <v>2275.9805820000001</v>
      </c>
      <c r="R17" s="19">
        <v>2630.265218</v>
      </c>
      <c r="S17" s="24">
        <v>289.40491800000001</v>
      </c>
    </row>
    <row r="18" spans="2:19" ht="14.4" x14ac:dyDescent="0.3">
      <c r="B18" s="27" t="s">
        <v>51</v>
      </c>
      <c r="C18" s="27" t="s">
        <v>55</v>
      </c>
      <c r="D18" s="27" t="s">
        <v>27</v>
      </c>
      <c r="E18" s="27" t="s">
        <v>27</v>
      </c>
      <c r="F18" s="28">
        <v>96.58278</v>
      </c>
      <c r="G18" s="28">
        <v>96.58278</v>
      </c>
      <c r="H18" s="28">
        <v>96.58278</v>
      </c>
      <c r="I18" s="28">
        <v>96.58278</v>
      </c>
      <c r="J18" s="28">
        <v>386.33112</v>
      </c>
      <c r="K18" s="28">
        <v>100.393542</v>
      </c>
      <c r="L18" s="28">
        <v>100.3967394</v>
      </c>
      <c r="M18" s="28">
        <v>100.543031</v>
      </c>
      <c r="N18" s="28">
        <v>100.53903099999999</v>
      </c>
      <c r="O18" s="28">
        <v>401.87234339999998</v>
      </c>
      <c r="P18" s="28">
        <v>100.876356</v>
      </c>
      <c r="Q18" s="28">
        <v>100.876356</v>
      </c>
      <c r="R18" s="28">
        <v>100.425104</v>
      </c>
      <c r="S18" s="24">
        <v>-0.117927</v>
      </c>
    </row>
    <row r="19" spans="2:19" ht="28.8" x14ac:dyDescent="0.3">
      <c r="B19" s="1" t="s">
        <v>56</v>
      </c>
      <c r="C19" s="1" t="s">
        <v>57</v>
      </c>
      <c r="D19" s="1" t="s">
        <v>58</v>
      </c>
      <c r="E19" s="1" t="s">
        <v>59</v>
      </c>
      <c r="F19" s="19">
        <v>3365.1923059999999</v>
      </c>
      <c r="G19" s="19">
        <v>3493.020145</v>
      </c>
      <c r="H19" s="19">
        <v>3107.9346909999999</v>
      </c>
      <c r="I19" s="19">
        <v>2363.345284</v>
      </c>
      <c r="J19" s="19">
        <v>12329.492426000001</v>
      </c>
      <c r="K19" s="19">
        <v>3023.7889709999999</v>
      </c>
      <c r="L19" s="19">
        <v>2899.7863560000001</v>
      </c>
      <c r="M19" s="19">
        <v>2638.9518069999999</v>
      </c>
      <c r="N19" s="19">
        <v>2104.5586280000002</v>
      </c>
      <c r="O19" s="19">
        <v>10667.085762000001</v>
      </c>
      <c r="P19" s="19">
        <v>2693.3556859999999</v>
      </c>
      <c r="Q19" s="19">
        <v>2625.5050780000001</v>
      </c>
      <c r="R19" s="19">
        <v>2602.2248960000002</v>
      </c>
      <c r="S19" s="24">
        <v>-36.726911000000001</v>
      </c>
    </row>
    <row r="20" spans="2:19" ht="28.8" x14ac:dyDescent="0.3">
      <c r="B20" s="27" t="s">
        <v>56</v>
      </c>
      <c r="C20" s="27" t="s">
        <v>60</v>
      </c>
      <c r="D20" s="27" t="s">
        <v>27</v>
      </c>
      <c r="E20" s="27" t="s">
        <v>27</v>
      </c>
      <c r="F20" s="28">
        <v>80.265675000000002</v>
      </c>
      <c r="G20" s="28">
        <v>80.265675000000002</v>
      </c>
      <c r="H20" s="28">
        <v>80.265675000000002</v>
      </c>
      <c r="I20" s="28">
        <v>80.265675000000002</v>
      </c>
      <c r="J20" s="28">
        <v>321.06270000000001</v>
      </c>
      <c r="K20" s="28">
        <v>71.094370999999995</v>
      </c>
      <c r="L20" s="28">
        <v>71.094370999999995</v>
      </c>
      <c r="M20" s="28">
        <v>71.094370999999995</v>
      </c>
      <c r="N20" s="28">
        <v>71.094370999999995</v>
      </c>
      <c r="O20" s="28">
        <v>284.37748399999998</v>
      </c>
      <c r="P20" s="28">
        <v>86.599239999999995</v>
      </c>
      <c r="Q20" s="28">
        <v>86.599239999999995</v>
      </c>
      <c r="R20" s="28">
        <v>86.599239999999995</v>
      </c>
      <c r="S20" s="24">
        <v>15.504868999999999</v>
      </c>
    </row>
    <row r="21" spans="2:19" ht="14.4" x14ac:dyDescent="0.3">
      <c r="B21" s="1" t="s">
        <v>43</v>
      </c>
      <c r="C21" s="1" t="s">
        <v>61</v>
      </c>
      <c r="D21" s="1" t="s">
        <v>62</v>
      </c>
      <c r="E21" s="1" t="s">
        <v>63</v>
      </c>
      <c r="F21" s="19">
        <v>2936.8040679999999</v>
      </c>
      <c r="G21" s="19">
        <v>2892.7403090399998</v>
      </c>
      <c r="H21" s="19">
        <v>2851.56498818</v>
      </c>
      <c r="I21" s="19">
        <v>2817.5804473899998</v>
      </c>
      <c r="J21" s="19">
        <v>11498.689812609999</v>
      </c>
      <c r="K21" s="19">
        <v>2783.6501440000002</v>
      </c>
      <c r="L21" s="19">
        <v>2734.9344537299999</v>
      </c>
      <c r="M21" s="19">
        <v>2691.049</v>
      </c>
      <c r="N21" s="19">
        <v>2659.7903042800003</v>
      </c>
      <c r="O21" s="19">
        <v>10869.423902009999</v>
      </c>
      <c r="P21" s="19">
        <v>2653.9913959999999</v>
      </c>
      <c r="Q21" s="19">
        <v>2612.6532390000002</v>
      </c>
      <c r="R21" s="19">
        <v>2568.7304473700001</v>
      </c>
      <c r="S21" s="24">
        <v>-122.31855263000011</v>
      </c>
    </row>
    <row r="22" spans="2:19" ht="14.4" x14ac:dyDescent="0.3">
      <c r="B22" s="1" t="s">
        <v>43</v>
      </c>
      <c r="C22" s="1" t="s">
        <v>64</v>
      </c>
      <c r="D22" s="1" t="s">
        <v>65</v>
      </c>
      <c r="E22" s="1" t="s">
        <v>66</v>
      </c>
      <c r="F22" s="19">
        <v>2059.4275339999999</v>
      </c>
      <c r="G22" s="19">
        <v>2063.9075130000001</v>
      </c>
      <c r="H22" s="19">
        <v>2060.7235639999999</v>
      </c>
      <c r="I22" s="19">
        <v>2080.7637970000001</v>
      </c>
      <c r="J22" s="19">
        <v>8264.822408</v>
      </c>
      <c r="K22" s="19">
        <v>2254.4878269999999</v>
      </c>
      <c r="L22" s="19">
        <v>2291.4330660000001</v>
      </c>
      <c r="M22" s="19">
        <v>2297.9857919999999</v>
      </c>
      <c r="N22" s="19">
        <v>2294.9327539999999</v>
      </c>
      <c r="O22" s="19">
        <v>9138.8394389999994</v>
      </c>
      <c r="P22" s="19">
        <v>2264.6315199999999</v>
      </c>
      <c r="Q22" s="19">
        <v>2272.5324740000001</v>
      </c>
      <c r="R22" s="19">
        <v>2279.2796790000002</v>
      </c>
      <c r="S22" s="24">
        <v>-18.706112999999998</v>
      </c>
    </row>
    <row r="23" spans="2:19" ht="14.4" x14ac:dyDescent="0.3">
      <c r="B23" s="1" t="s">
        <v>22</v>
      </c>
      <c r="C23" s="1" t="s">
        <v>67</v>
      </c>
      <c r="D23" s="1" t="s">
        <v>68</v>
      </c>
      <c r="E23" s="1" t="s">
        <v>69</v>
      </c>
      <c r="F23" s="19">
        <v>1338.7095455599999</v>
      </c>
      <c r="G23" s="19">
        <v>1069.5501820499999</v>
      </c>
      <c r="H23" s="19">
        <v>1127.9161516300001</v>
      </c>
      <c r="I23" s="19">
        <v>1127.960542</v>
      </c>
      <c r="J23" s="19">
        <v>4664.1364212399994</v>
      </c>
      <c r="K23" s="19">
        <v>1298.9584669999999</v>
      </c>
      <c r="L23" s="19">
        <v>1048.9628170000001</v>
      </c>
      <c r="M23" s="19">
        <v>1109.561915</v>
      </c>
      <c r="N23" s="19">
        <v>1116.7086039999999</v>
      </c>
      <c r="O23" s="19">
        <v>4574.1918029999997</v>
      </c>
      <c r="P23" s="19">
        <v>1326.4554579999999</v>
      </c>
      <c r="Q23" s="19">
        <v>1054.7036121799999</v>
      </c>
      <c r="R23" s="19">
        <v>1104.7582262599999</v>
      </c>
      <c r="S23" s="24">
        <v>-4.8036887400000099</v>
      </c>
    </row>
    <row r="24" spans="2:19" ht="28.8" x14ac:dyDescent="0.3">
      <c r="B24" s="1" t="s">
        <v>56</v>
      </c>
      <c r="C24" s="1" t="s">
        <v>70</v>
      </c>
      <c r="D24" s="1" t="s">
        <v>71</v>
      </c>
      <c r="E24" s="1" t="s">
        <v>72</v>
      </c>
      <c r="F24" s="19">
        <v>1303.842889</v>
      </c>
      <c r="G24" s="19">
        <v>1334.19022</v>
      </c>
      <c r="H24" s="19">
        <v>1339.9489739999999</v>
      </c>
      <c r="I24" s="19">
        <v>1377.3429490000001</v>
      </c>
      <c r="J24" s="19">
        <v>5355.3250319999997</v>
      </c>
      <c r="K24" s="19">
        <v>1363.375266</v>
      </c>
      <c r="L24" s="19">
        <v>1232.578301</v>
      </c>
      <c r="M24" s="19">
        <v>1202.5424410000001</v>
      </c>
      <c r="N24" s="19">
        <v>1126.082439</v>
      </c>
      <c r="O24" s="19">
        <v>4924.5784469999999</v>
      </c>
      <c r="P24" s="19">
        <v>1040.5478049999999</v>
      </c>
      <c r="Q24" s="19">
        <v>908.36930800000005</v>
      </c>
      <c r="R24" s="19">
        <v>842.47964899999999</v>
      </c>
      <c r="S24" s="24">
        <v>-360.062792</v>
      </c>
    </row>
    <row r="25" spans="2:19" ht="14.4" x14ac:dyDescent="0.3">
      <c r="B25" s="1" t="s">
        <v>22</v>
      </c>
      <c r="C25" s="1" t="s">
        <v>73</v>
      </c>
      <c r="D25" s="1" t="s">
        <v>74</v>
      </c>
      <c r="E25" s="1" t="s">
        <v>75</v>
      </c>
      <c r="F25" s="19">
        <v>896.42058499999996</v>
      </c>
      <c r="G25" s="19">
        <v>918.51823120000006</v>
      </c>
      <c r="H25" s="19">
        <v>861.31245479999995</v>
      </c>
      <c r="I25" s="19">
        <v>899.61503800000003</v>
      </c>
      <c r="J25" s="19">
        <v>3575.866309</v>
      </c>
      <c r="K25" s="19">
        <v>936.31470100000001</v>
      </c>
      <c r="L25" s="19">
        <v>965.38631399999997</v>
      </c>
      <c r="M25" s="19">
        <v>888.39684199999999</v>
      </c>
      <c r="N25" s="19">
        <v>895.24956899999995</v>
      </c>
      <c r="O25" s="19">
        <v>3685.3474259999998</v>
      </c>
      <c r="P25" s="19">
        <v>940.56501500000002</v>
      </c>
      <c r="Q25" s="19">
        <v>993.09728099999995</v>
      </c>
      <c r="R25" s="19">
        <v>814.51492573999997</v>
      </c>
      <c r="S25" s="24">
        <v>-73.881916259999997</v>
      </c>
    </row>
    <row r="26" spans="2:19" ht="28.8" x14ac:dyDescent="0.3">
      <c r="B26" s="27" t="s">
        <v>22</v>
      </c>
      <c r="C26" s="27" t="s">
        <v>76</v>
      </c>
      <c r="D26" s="27" t="s">
        <v>27</v>
      </c>
      <c r="E26" s="27" t="s">
        <v>27</v>
      </c>
      <c r="F26" s="28">
        <v>12.701499999999999</v>
      </c>
      <c r="G26" s="28">
        <v>12.701499999999999</v>
      </c>
      <c r="H26" s="28">
        <v>12.701499999999999</v>
      </c>
      <c r="I26" s="28">
        <v>12.701499999999999</v>
      </c>
      <c r="J26" s="28">
        <v>50.805999999999997</v>
      </c>
      <c r="K26" s="28">
        <v>14.113455</v>
      </c>
      <c r="L26" s="28">
        <v>14.113455</v>
      </c>
      <c r="M26" s="28">
        <v>14.113455</v>
      </c>
      <c r="N26" s="28">
        <v>14.113455</v>
      </c>
      <c r="O26" s="28">
        <v>56.45382</v>
      </c>
      <c r="P26" s="28">
        <v>14.707278000000001</v>
      </c>
      <c r="Q26" s="28">
        <v>14.707278000000001</v>
      </c>
      <c r="R26" s="28">
        <v>14.707278000000001</v>
      </c>
      <c r="S26" s="24">
        <v>0.59382299999999999</v>
      </c>
    </row>
    <row r="27" spans="2:19" ht="14.4" x14ac:dyDescent="0.3">
      <c r="B27" s="1" t="s">
        <v>22</v>
      </c>
      <c r="C27" s="1" t="s">
        <v>77</v>
      </c>
      <c r="D27" s="1" t="s">
        <v>78</v>
      </c>
      <c r="E27" s="1" t="s">
        <v>79</v>
      </c>
      <c r="F27" s="19">
        <v>640.38687804999995</v>
      </c>
      <c r="G27" s="19">
        <v>650.31412625999997</v>
      </c>
      <c r="H27" s="19">
        <v>586.11233601999993</v>
      </c>
      <c r="I27" s="19">
        <v>643.63044843000011</v>
      </c>
      <c r="J27" s="19">
        <v>2520.4437887600002</v>
      </c>
      <c r="K27" s="19">
        <v>666.65037225000003</v>
      </c>
      <c r="L27" s="19">
        <v>631.34398949000001</v>
      </c>
      <c r="M27" s="19">
        <v>613.63307626999995</v>
      </c>
      <c r="N27" s="19">
        <v>681.59575473999996</v>
      </c>
      <c r="O27" s="19">
        <v>2593.2231927500002</v>
      </c>
      <c r="P27" s="19">
        <v>695.73131255999999</v>
      </c>
      <c r="Q27" s="19">
        <v>679.84925738000004</v>
      </c>
      <c r="R27" s="19">
        <v>634.98389651000002</v>
      </c>
      <c r="S27" s="24">
        <v>21.350820240000008</v>
      </c>
    </row>
    <row r="28" spans="2:19" ht="14.4" x14ac:dyDescent="0.3">
      <c r="B28" s="1" t="s">
        <v>22</v>
      </c>
      <c r="C28" s="1" t="s">
        <v>80</v>
      </c>
      <c r="D28" s="1" t="s">
        <v>81</v>
      </c>
      <c r="E28" s="1" t="s">
        <v>82</v>
      </c>
      <c r="F28" s="19">
        <v>708.04054860999997</v>
      </c>
      <c r="G28" s="19">
        <v>697.41641439</v>
      </c>
      <c r="H28" s="19">
        <v>680.44410477999998</v>
      </c>
      <c r="I28" s="19">
        <v>695.59815477999996</v>
      </c>
      <c r="J28" s="19">
        <v>2781.4992225599999</v>
      </c>
      <c r="K28" s="19">
        <v>668.24009970000009</v>
      </c>
      <c r="L28" s="19">
        <v>661.83795322000003</v>
      </c>
      <c r="M28" s="19">
        <v>639.98596458000009</v>
      </c>
      <c r="N28" s="19">
        <v>627.59413849999999</v>
      </c>
      <c r="O28" s="19">
        <v>2597.658156</v>
      </c>
      <c r="P28" s="19">
        <v>630.32077013000003</v>
      </c>
      <c r="Q28" s="19">
        <v>628.95208067999999</v>
      </c>
      <c r="R28" s="19">
        <v>606.69090117999997</v>
      </c>
      <c r="S28" s="24">
        <v>-33.295063400000096</v>
      </c>
    </row>
    <row r="29" spans="2:19" ht="28.8" x14ac:dyDescent="0.3">
      <c r="B29" s="27" t="s">
        <v>22</v>
      </c>
      <c r="C29" s="27" t="s">
        <v>83</v>
      </c>
      <c r="D29" s="27" t="s">
        <v>27</v>
      </c>
      <c r="E29" s="27" t="s">
        <v>27</v>
      </c>
      <c r="F29" s="28">
        <v>7.91</v>
      </c>
      <c r="G29" s="28">
        <v>7.91</v>
      </c>
      <c r="H29" s="28">
        <v>7.91</v>
      </c>
      <c r="I29" s="28">
        <v>7.91</v>
      </c>
      <c r="J29" s="28">
        <v>31.64</v>
      </c>
      <c r="K29" s="28">
        <v>7.7744999999999997</v>
      </c>
      <c r="L29" s="28">
        <v>7.7744999999999997</v>
      </c>
      <c r="M29" s="28">
        <v>7.7744999999999997</v>
      </c>
      <c r="N29" s="28">
        <v>7.7744999999999997</v>
      </c>
      <c r="O29" s="28">
        <v>31.097999999999999</v>
      </c>
      <c r="P29" s="28">
        <v>7.548</v>
      </c>
      <c r="Q29" s="28">
        <v>7.548</v>
      </c>
      <c r="R29" s="28">
        <v>7.548</v>
      </c>
      <c r="S29" s="24">
        <v>-0.22650000000000001</v>
      </c>
    </row>
    <row r="30" spans="2:19" ht="14.4" x14ac:dyDescent="0.3">
      <c r="B30" s="1" t="s">
        <v>84</v>
      </c>
      <c r="C30" s="1" t="s">
        <v>85</v>
      </c>
      <c r="D30" s="1" t="s">
        <v>86</v>
      </c>
      <c r="E30" s="1" t="s">
        <v>87</v>
      </c>
      <c r="F30" s="19">
        <v>305.29116685000002</v>
      </c>
      <c r="G30" s="19">
        <v>293.74646229000001</v>
      </c>
      <c r="H30" s="19">
        <v>349.19959602</v>
      </c>
      <c r="I30" s="19">
        <v>347.09365317999999</v>
      </c>
      <c r="J30" s="19">
        <v>1295.3308783400003</v>
      </c>
      <c r="K30" s="19">
        <v>275.14305132999999</v>
      </c>
      <c r="L30" s="19">
        <v>370.44890623000003</v>
      </c>
      <c r="M30" s="19">
        <v>427.53256037</v>
      </c>
      <c r="N30" s="19">
        <v>406.47440669999997</v>
      </c>
      <c r="O30" s="19">
        <v>1479.5989246299998</v>
      </c>
      <c r="P30" s="19">
        <v>466.64447516000001</v>
      </c>
      <c r="Q30" s="19">
        <v>597.39600005</v>
      </c>
      <c r="R30" s="19">
        <v>556.37680325999997</v>
      </c>
      <c r="S30" s="24">
        <v>128.84424288999998</v>
      </c>
    </row>
    <row r="31" spans="2:19" ht="14.4" x14ac:dyDescent="0.3">
      <c r="B31" s="1" t="s">
        <v>51</v>
      </c>
      <c r="C31" s="1" t="s">
        <v>88</v>
      </c>
      <c r="D31" s="1" t="s">
        <v>89</v>
      </c>
      <c r="E31" s="1" t="s">
        <v>90</v>
      </c>
      <c r="F31" s="19">
        <v>1064.2394879999999</v>
      </c>
      <c r="G31" s="19">
        <v>1034.1935550000001</v>
      </c>
      <c r="H31" s="19">
        <v>301.98829499999999</v>
      </c>
      <c r="I31" s="19">
        <v>1025.210317</v>
      </c>
      <c r="J31" s="19">
        <v>3425.6316550000001</v>
      </c>
      <c r="K31" s="19">
        <v>1097.7891509999999</v>
      </c>
      <c r="L31" s="19">
        <v>1059.952196</v>
      </c>
      <c r="M31" s="19">
        <v>634.05600800000002</v>
      </c>
      <c r="N31" s="19">
        <v>1237.840559</v>
      </c>
      <c r="O31" s="19">
        <v>4029.6379139999999</v>
      </c>
      <c r="P31" s="19">
        <v>1328.9177299999999</v>
      </c>
      <c r="Q31" s="19">
        <v>1290.2618419999999</v>
      </c>
      <c r="R31" s="19">
        <v>370.16738700000002</v>
      </c>
      <c r="S31" s="24">
        <v>-263.888621</v>
      </c>
    </row>
    <row r="32" spans="2:19" ht="14.4" x14ac:dyDescent="0.3">
      <c r="B32" s="1" t="s">
        <v>91</v>
      </c>
      <c r="C32" s="1" t="s">
        <v>92</v>
      </c>
      <c r="D32" s="1" t="s">
        <v>93</v>
      </c>
      <c r="E32" s="1" t="s">
        <v>27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>
        <v>216.14552</v>
      </c>
      <c r="Q32" s="19">
        <v>321.07432899999998</v>
      </c>
      <c r="R32" s="19">
        <v>351.99692900000002</v>
      </c>
      <c r="S32" s="24"/>
    </row>
    <row r="33" spans="2:19" ht="28.8" x14ac:dyDescent="0.3">
      <c r="B33" s="1" t="s">
        <v>22</v>
      </c>
      <c r="C33" s="1" t="s">
        <v>94</v>
      </c>
      <c r="D33" s="1" t="s">
        <v>95</v>
      </c>
      <c r="E33" s="1" t="s">
        <v>96</v>
      </c>
      <c r="F33" s="19">
        <v>340.64983599999999</v>
      </c>
      <c r="G33" s="19">
        <v>338.53155700000002</v>
      </c>
      <c r="H33" s="19">
        <v>334.489529</v>
      </c>
      <c r="I33" s="19">
        <v>336.261954</v>
      </c>
      <c r="J33" s="19">
        <v>1349.9328760000001</v>
      </c>
      <c r="K33" s="19">
        <v>339.45450699999998</v>
      </c>
      <c r="L33" s="19">
        <v>339.39073000000002</v>
      </c>
      <c r="M33" s="19">
        <v>335.24462299999999</v>
      </c>
      <c r="N33" s="19">
        <v>328.846632</v>
      </c>
      <c r="O33" s="19">
        <v>1342.936492</v>
      </c>
      <c r="P33" s="19">
        <v>332.64568200000002</v>
      </c>
      <c r="Q33" s="19">
        <v>333.03299500000003</v>
      </c>
      <c r="R33" s="19">
        <v>322.002925</v>
      </c>
      <c r="S33" s="24">
        <v>-13.241698</v>
      </c>
    </row>
    <row r="34" spans="2:19" ht="14.4" x14ac:dyDescent="0.3">
      <c r="B34" s="1" t="s">
        <v>43</v>
      </c>
      <c r="C34" s="1" t="s">
        <v>97</v>
      </c>
      <c r="D34" s="1" t="s">
        <v>98</v>
      </c>
      <c r="E34" s="1" t="s">
        <v>99</v>
      </c>
      <c r="F34" s="19">
        <v>242.21838600000001</v>
      </c>
      <c r="G34" s="19">
        <v>248.716883</v>
      </c>
      <c r="H34" s="19">
        <v>255.911226</v>
      </c>
      <c r="I34" s="19">
        <v>262.84084100000001</v>
      </c>
      <c r="J34" s="19">
        <v>1009.687336</v>
      </c>
      <c r="K34" s="19">
        <v>263.94139100000001</v>
      </c>
      <c r="L34" s="19">
        <v>266.85150800000002</v>
      </c>
      <c r="M34" s="19">
        <v>272.59857399999999</v>
      </c>
      <c r="N34" s="19">
        <v>277.96503999999999</v>
      </c>
      <c r="O34" s="19">
        <v>1081.3565129999999</v>
      </c>
      <c r="P34" s="19">
        <v>283.725638</v>
      </c>
      <c r="Q34" s="19">
        <v>287.91353700000002</v>
      </c>
      <c r="R34" s="19">
        <v>292.90851600000002</v>
      </c>
      <c r="S34" s="24">
        <v>20.309941999999999</v>
      </c>
    </row>
    <row r="35" spans="2:19" ht="14.4" x14ac:dyDescent="0.3">
      <c r="B35" s="1" t="s">
        <v>43</v>
      </c>
      <c r="C35" s="1" t="s">
        <v>100</v>
      </c>
      <c r="D35" s="1" t="s">
        <v>101</v>
      </c>
      <c r="E35" s="1" t="s">
        <v>102</v>
      </c>
      <c r="F35" s="19">
        <v>232.71716000000001</v>
      </c>
      <c r="G35" s="19">
        <v>243.745913</v>
      </c>
      <c r="H35" s="19">
        <v>216.272007</v>
      </c>
      <c r="I35" s="19">
        <v>235.140602</v>
      </c>
      <c r="J35" s="19">
        <v>927.87568199999998</v>
      </c>
      <c r="K35" s="19">
        <v>239.080039</v>
      </c>
      <c r="L35" s="19">
        <v>242.53876</v>
      </c>
      <c r="M35" s="19">
        <v>221.79357400000001</v>
      </c>
      <c r="N35" s="19">
        <v>247.73818700000001</v>
      </c>
      <c r="O35" s="19">
        <v>951.15056000000004</v>
      </c>
      <c r="P35" s="19">
        <v>253.63807700000001</v>
      </c>
      <c r="Q35" s="19">
        <v>263.918994</v>
      </c>
      <c r="R35" s="19">
        <v>230.907961</v>
      </c>
      <c r="S35" s="24">
        <v>9.1143870000000007</v>
      </c>
    </row>
    <row r="36" spans="2:19" ht="14.4" x14ac:dyDescent="0.3">
      <c r="B36" s="1" t="s">
        <v>51</v>
      </c>
      <c r="C36" s="1" t="s">
        <v>103</v>
      </c>
      <c r="D36" s="1" t="s">
        <v>104</v>
      </c>
      <c r="E36" s="1" t="s">
        <v>27</v>
      </c>
      <c r="F36" s="19">
        <v>0</v>
      </c>
      <c r="G36" s="19">
        <v>0</v>
      </c>
      <c r="H36" s="19">
        <v>5.6289030000000002</v>
      </c>
      <c r="I36" s="19">
        <v>18.531874999999999</v>
      </c>
      <c r="J36" s="19">
        <v>24.160778000000001</v>
      </c>
      <c r="K36" s="19">
        <v>51.602552000000003</v>
      </c>
      <c r="L36" s="19">
        <v>49.041207</v>
      </c>
      <c r="M36" s="19">
        <v>67.905210999999994</v>
      </c>
      <c r="N36" s="19">
        <v>86.183501000000007</v>
      </c>
      <c r="O36" s="19">
        <v>254.732471</v>
      </c>
      <c r="P36" s="19">
        <v>121.020973</v>
      </c>
      <c r="Q36" s="19">
        <v>84.434214999999995</v>
      </c>
      <c r="R36" s="19">
        <v>68.638391999999996</v>
      </c>
      <c r="S36" s="24">
        <v>0.73318099999999997</v>
      </c>
    </row>
    <row r="37" spans="2:19" ht="43.2" x14ac:dyDescent="0.3">
      <c r="B37" s="1" t="s">
        <v>56</v>
      </c>
      <c r="C37" s="1" t="s">
        <v>105</v>
      </c>
      <c r="D37" s="1" t="s">
        <v>106</v>
      </c>
      <c r="E37" s="1" t="s">
        <v>59</v>
      </c>
      <c r="F37" s="19">
        <v>30.870195239999997</v>
      </c>
      <c r="G37" s="19">
        <v>33.597895139999999</v>
      </c>
      <c r="H37" s="19">
        <v>24.059868999999999</v>
      </c>
      <c r="I37" s="19">
        <v>31.33924962</v>
      </c>
      <c r="J37" s="19">
        <v>119.867209</v>
      </c>
      <c r="K37" s="19">
        <v>49.804683510000004</v>
      </c>
      <c r="L37" s="19">
        <v>51.418409769999997</v>
      </c>
      <c r="M37" s="19">
        <v>38.126121600000005</v>
      </c>
      <c r="N37" s="19">
        <v>43.289037919999998</v>
      </c>
      <c r="O37" s="19">
        <v>182.6382528</v>
      </c>
      <c r="P37" s="19">
        <v>41.529660700000001</v>
      </c>
      <c r="Q37" s="19">
        <v>42.918472000000001</v>
      </c>
      <c r="R37" s="19">
        <v>29.693657909999999</v>
      </c>
      <c r="S37" s="24">
        <v>-8.4324636900000005</v>
      </c>
    </row>
    <row r="38" spans="2:19" ht="28.8" x14ac:dyDescent="0.3">
      <c r="B38" s="1" t="s">
        <v>107</v>
      </c>
      <c r="C38" s="1" t="s">
        <v>108</v>
      </c>
      <c r="D38" s="1" t="s">
        <v>109</v>
      </c>
      <c r="E38" s="1" t="s">
        <v>110</v>
      </c>
      <c r="F38" s="19">
        <v>31.599914999999999</v>
      </c>
      <c r="G38" s="19">
        <v>23.244683999999999</v>
      </c>
      <c r="H38" s="19">
        <v>12.25216</v>
      </c>
      <c r="I38" s="19">
        <v>24.008151999999999</v>
      </c>
      <c r="J38" s="19">
        <v>91.104911000000001</v>
      </c>
      <c r="K38" s="19">
        <v>24.255773000000001</v>
      </c>
      <c r="L38" s="19">
        <v>18.535910000000001</v>
      </c>
      <c r="M38" s="19">
        <v>16.852502000000001</v>
      </c>
      <c r="N38" s="19">
        <v>31.439060000000001</v>
      </c>
      <c r="O38" s="19">
        <v>91.083245000000005</v>
      </c>
      <c r="P38" s="19">
        <v>28.350563000000001</v>
      </c>
      <c r="Q38" s="19">
        <v>26.003879000000001</v>
      </c>
      <c r="R38" s="19">
        <v>20.951429999999998</v>
      </c>
      <c r="S38" s="24">
        <v>4.0989279999999999</v>
      </c>
    </row>
    <row r="39" spans="2:19" ht="28.8" x14ac:dyDescent="0.3">
      <c r="B39" s="1" t="s">
        <v>111</v>
      </c>
      <c r="C39" s="1" t="s">
        <v>112</v>
      </c>
      <c r="D39" s="1" t="s">
        <v>113</v>
      </c>
      <c r="E39" s="1" t="s">
        <v>27</v>
      </c>
      <c r="F39" s="19">
        <v>14.50671726</v>
      </c>
      <c r="G39" s="19">
        <v>11.323376</v>
      </c>
      <c r="H39" s="19">
        <v>7.8883710000000002</v>
      </c>
      <c r="I39" s="19">
        <v>19.010935</v>
      </c>
      <c r="J39" s="19">
        <v>52.729399260000001</v>
      </c>
      <c r="K39" s="19">
        <v>10.8352574</v>
      </c>
      <c r="L39" s="19">
        <v>24.156096600000001</v>
      </c>
      <c r="M39" s="19">
        <v>15.031770199999999</v>
      </c>
      <c r="N39" s="19">
        <v>24.305310089999999</v>
      </c>
      <c r="O39" s="19">
        <v>74.328434290000004</v>
      </c>
      <c r="P39" s="19">
        <v>13.030161199999998</v>
      </c>
      <c r="Q39" s="19">
        <v>22.5233478</v>
      </c>
      <c r="R39" s="19">
        <v>20.914248000000001</v>
      </c>
      <c r="S39" s="24">
        <v>5.8824778000000011</v>
      </c>
    </row>
    <row r="40" spans="2:19" ht="14.4" x14ac:dyDescent="0.3">
      <c r="B40" s="1" t="s">
        <v>114</v>
      </c>
      <c r="C40" s="1" t="s">
        <v>115</v>
      </c>
      <c r="D40" s="1" t="s">
        <v>116</v>
      </c>
      <c r="E40" s="1" t="s">
        <v>110</v>
      </c>
      <c r="F40" s="19">
        <v>13.77185701</v>
      </c>
      <c r="G40" s="19">
        <v>14.784537</v>
      </c>
      <c r="H40" s="19">
        <v>13.908435000000001</v>
      </c>
      <c r="I40" s="19">
        <v>13.564458009999999</v>
      </c>
      <c r="J40" s="19">
        <v>56.029287019999998</v>
      </c>
      <c r="K40" s="19">
        <v>13.824631</v>
      </c>
      <c r="L40" s="19">
        <v>14.005388999999999</v>
      </c>
      <c r="M40" s="19">
        <v>14.375120000000001</v>
      </c>
      <c r="N40" s="19">
        <v>13.897413</v>
      </c>
      <c r="O40" s="19">
        <v>56.102553</v>
      </c>
      <c r="P40" s="19">
        <v>13.263204</v>
      </c>
      <c r="Q40" s="19">
        <v>13.821070000000001</v>
      </c>
      <c r="R40" s="19">
        <v>13.684464999999999</v>
      </c>
      <c r="S40" s="24">
        <v>-0.69065500000000002</v>
      </c>
    </row>
    <row r="41" spans="2:19" ht="28.8" x14ac:dyDescent="0.3">
      <c r="B41" s="27" t="s">
        <v>114</v>
      </c>
      <c r="C41" s="27" t="s">
        <v>117</v>
      </c>
      <c r="D41" s="27" t="s">
        <v>27</v>
      </c>
      <c r="E41" s="27" t="s">
        <v>27</v>
      </c>
      <c r="F41" s="28"/>
      <c r="G41" s="28"/>
      <c r="H41" s="28"/>
      <c r="I41" s="28"/>
      <c r="J41" s="28"/>
      <c r="K41" s="28">
        <v>0</v>
      </c>
      <c r="L41" s="28">
        <v>0</v>
      </c>
      <c r="M41" s="28">
        <v>3.0673140000000001</v>
      </c>
      <c r="N41" s="28">
        <v>3.0673140000000001</v>
      </c>
      <c r="O41" s="28">
        <v>6.1346280000000002</v>
      </c>
      <c r="P41" s="28">
        <v>2.7947579999999999</v>
      </c>
      <c r="Q41" s="28">
        <v>2.7933300000000001</v>
      </c>
      <c r="R41" s="28">
        <v>2.7947579999999999</v>
      </c>
      <c r="S41" s="24">
        <v>-0.27255600000000002</v>
      </c>
    </row>
    <row r="42" spans="2:19" ht="14.4" x14ac:dyDescent="0.3">
      <c r="B42" s="1" t="s">
        <v>118</v>
      </c>
      <c r="C42" s="1" t="s">
        <v>119</v>
      </c>
      <c r="D42" s="1" t="s">
        <v>120</v>
      </c>
      <c r="E42" s="1" t="s">
        <v>27</v>
      </c>
      <c r="F42" s="19"/>
      <c r="G42" s="19"/>
      <c r="H42" s="19"/>
      <c r="I42" s="19"/>
      <c r="J42" s="19"/>
      <c r="K42" s="19">
        <v>0</v>
      </c>
      <c r="L42" s="19">
        <v>3.6594349799999999</v>
      </c>
      <c r="M42" s="19">
        <v>4.0132361000000003</v>
      </c>
      <c r="N42" s="19">
        <v>14.92150314</v>
      </c>
      <c r="O42" s="19">
        <v>22.594174219999999</v>
      </c>
      <c r="P42" s="19">
        <v>3.0441904100000001</v>
      </c>
      <c r="Q42" s="19">
        <v>0</v>
      </c>
      <c r="R42" s="19">
        <v>12.58960577</v>
      </c>
      <c r="S42" s="24">
        <v>8.5763696700000001</v>
      </c>
    </row>
    <row r="43" spans="2:19" ht="28.8" x14ac:dyDescent="0.3">
      <c r="B43" s="1" t="s">
        <v>22</v>
      </c>
      <c r="C43" s="1" t="s">
        <v>121</v>
      </c>
      <c r="D43" s="1" t="s">
        <v>122</v>
      </c>
      <c r="E43" s="1" t="s">
        <v>110</v>
      </c>
      <c r="F43" s="19">
        <v>8.7112824900000003</v>
      </c>
      <c r="G43" s="19">
        <v>8.8623191899999991</v>
      </c>
      <c r="H43" s="19">
        <v>9.3437794800000002</v>
      </c>
      <c r="I43" s="19">
        <v>9.4396977</v>
      </c>
      <c r="J43" s="19">
        <v>36.357078860000001</v>
      </c>
      <c r="K43" s="19">
        <v>9.4189634000000009</v>
      </c>
      <c r="L43" s="19">
        <v>9.1126817500000001</v>
      </c>
      <c r="M43" s="19">
        <v>10.353699460000001</v>
      </c>
      <c r="N43" s="19">
        <v>8.8986131300000011</v>
      </c>
      <c r="O43" s="19">
        <v>37.783957740000005</v>
      </c>
      <c r="P43" s="19">
        <v>9.2431831400000011</v>
      </c>
      <c r="Q43" s="19">
        <v>9.1431633000000012</v>
      </c>
      <c r="R43" s="19">
        <v>9.0396033599999992</v>
      </c>
      <c r="S43" s="24">
        <v>-1.3140961000000015</v>
      </c>
    </row>
    <row r="44" spans="2:19" ht="28.8" x14ac:dyDescent="0.3">
      <c r="B44" s="27" t="s">
        <v>22</v>
      </c>
      <c r="C44" s="27" t="s">
        <v>123</v>
      </c>
      <c r="D44" s="27" t="s">
        <v>27</v>
      </c>
      <c r="E44" s="27" t="s">
        <v>27</v>
      </c>
      <c r="F44" s="28">
        <v>2.9014999999999999E-2</v>
      </c>
      <c r="G44" s="28">
        <v>2.9014999999999999E-2</v>
      </c>
      <c r="H44" s="28">
        <v>2.9014999999999999E-2</v>
      </c>
      <c r="I44" s="28">
        <v>2.9014999999999999E-2</v>
      </c>
      <c r="J44" s="28">
        <v>0.11606</v>
      </c>
      <c r="K44" s="28">
        <v>3.2667000000000002E-2</v>
      </c>
      <c r="L44" s="28">
        <v>3.2667000000000002E-2</v>
      </c>
      <c r="M44" s="28">
        <v>3.2667000000000002E-2</v>
      </c>
      <c r="N44" s="28">
        <v>3.2667000000000002E-2</v>
      </c>
      <c r="O44" s="28">
        <v>0.13066800000000001</v>
      </c>
      <c r="P44" s="28">
        <v>4.7508000000000002E-2</v>
      </c>
      <c r="Q44" s="28">
        <v>4.7508000000000002E-2</v>
      </c>
      <c r="R44" s="28">
        <v>4.7508000000000002E-2</v>
      </c>
      <c r="S44" s="24">
        <v>1.4841E-2</v>
      </c>
    </row>
    <row r="45" spans="2:19" ht="28.8" x14ac:dyDescent="0.3">
      <c r="B45" s="1" t="s">
        <v>124</v>
      </c>
      <c r="C45" s="1" t="s">
        <v>125</v>
      </c>
      <c r="D45" s="1" t="s">
        <v>126</v>
      </c>
      <c r="E45" s="1" t="s">
        <v>27</v>
      </c>
      <c r="F45" s="19">
        <v>7.3769096799999998</v>
      </c>
      <c r="G45" s="19">
        <v>5.4752964500000001</v>
      </c>
      <c r="H45" s="19">
        <v>5.3682041900000002</v>
      </c>
      <c r="I45" s="19">
        <v>10.83558996</v>
      </c>
      <c r="J45" s="19">
        <v>29.056000280000003</v>
      </c>
      <c r="K45" s="19">
        <v>6.0345195999999994</v>
      </c>
      <c r="L45" s="19">
        <v>8.8154207299999996</v>
      </c>
      <c r="M45" s="19">
        <v>7.8654828199999995</v>
      </c>
      <c r="N45" s="19">
        <v>11.537671019999999</v>
      </c>
      <c r="O45" s="19">
        <v>34.253094170000004</v>
      </c>
      <c r="P45" s="19">
        <v>8.0360547400000009</v>
      </c>
      <c r="Q45" s="19">
        <v>7.6052321100000002</v>
      </c>
      <c r="R45" s="19">
        <v>6.43392447</v>
      </c>
      <c r="S45" s="24">
        <v>-1.4315583499999995</v>
      </c>
    </row>
    <row r="46" spans="2:19" ht="43.2" x14ac:dyDescent="0.3">
      <c r="B46" s="1" t="s">
        <v>51</v>
      </c>
      <c r="C46" s="1" t="s">
        <v>127</v>
      </c>
      <c r="D46" s="1" t="s">
        <v>128</v>
      </c>
      <c r="E46" s="1" t="s">
        <v>129</v>
      </c>
      <c r="F46" s="19">
        <v>12.134607000000001</v>
      </c>
      <c r="G46" s="19">
        <v>7.5261930000000001</v>
      </c>
      <c r="H46" s="19">
        <v>5.1055910000000004</v>
      </c>
      <c r="I46" s="19">
        <v>11.860943000000001</v>
      </c>
      <c r="J46" s="19">
        <v>36.627333999999998</v>
      </c>
      <c r="K46" s="19">
        <v>12.152647</v>
      </c>
      <c r="L46" s="19">
        <v>8.1513960000000001</v>
      </c>
      <c r="M46" s="19">
        <v>4.2816669999999997</v>
      </c>
      <c r="N46" s="19">
        <v>13.203055000000001</v>
      </c>
      <c r="O46" s="19">
        <v>37.788764999999998</v>
      </c>
      <c r="P46" s="19">
        <v>12.23386</v>
      </c>
      <c r="Q46" s="19">
        <v>8.2681769999999997</v>
      </c>
      <c r="R46" s="19">
        <v>4.1655759999999997</v>
      </c>
      <c r="S46" s="24">
        <v>-0.116091</v>
      </c>
    </row>
    <row r="47" spans="2:19" ht="14.4" x14ac:dyDescent="0.3">
      <c r="B47" s="1" t="s">
        <v>84</v>
      </c>
      <c r="C47" s="1" t="s">
        <v>130</v>
      </c>
      <c r="D47" s="1" t="s">
        <v>131</v>
      </c>
      <c r="E47" s="1" t="s">
        <v>27</v>
      </c>
      <c r="F47" s="19">
        <v>0</v>
      </c>
      <c r="G47" s="19">
        <v>0</v>
      </c>
      <c r="H47" s="19">
        <v>0.17499999999999999</v>
      </c>
      <c r="I47" s="19">
        <v>0</v>
      </c>
      <c r="J47" s="19">
        <v>0.17499999999999999</v>
      </c>
      <c r="K47" s="19">
        <v>0</v>
      </c>
      <c r="L47" s="19">
        <v>66.344886389999999</v>
      </c>
      <c r="M47" s="19">
        <v>34.6645769</v>
      </c>
      <c r="N47" s="19">
        <v>4.4355339999999996</v>
      </c>
      <c r="O47" s="19">
        <v>105.44499728999999</v>
      </c>
      <c r="P47" s="19">
        <v>5.26311252</v>
      </c>
      <c r="Q47" s="19">
        <v>4.7685603099999998</v>
      </c>
      <c r="R47" s="19">
        <v>2.9239304399999999</v>
      </c>
      <c r="S47" s="24">
        <v>-31.740646459999997</v>
      </c>
    </row>
    <row r="48" spans="2:19" ht="14.4" x14ac:dyDescent="0.3">
      <c r="B48" s="27" t="s">
        <v>22</v>
      </c>
      <c r="C48" s="27" t="s">
        <v>132</v>
      </c>
      <c r="D48" s="27" t="s">
        <v>27</v>
      </c>
      <c r="E48" s="27" t="s">
        <v>27</v>
      </c>
      <c r="F48" s="28">
        <v>6.5449999999999996E-3</v>
      </c>
      <c r="G48" s="28">
        <v>6.5449999999999996E-3</v>
      </c>
      <c r="H48" s="28">
        <v>6.5449999999999996E-3</v>
      </c>
      <c r="I48" s="28">
        <v>6.5449999999999996E-3</v>
      </c>
      <c r="J48" s="28">
        <v>2.6179999999999998E-2</v>
      </c>
      <c r="K48" s="28">
        <v>6.3509999999999999E-3</v>
      </c>
      <c r="L48" s="28">
        <v>6.3509999999999999E-3</v>
      </c>
      <c r="M48" s="28">
        <v>6.3509999999999999E-3</v>
      </c>
      <c r="N48" s="28">
        <v>6.3509999999999999E-3</v>
      </c>
      <c r="O48" s="28">
        <v>2.5403999999999999E-2</v>
      </c>
      <c r="P48" s="28">
        <v>1.1433E-2</v>
      </c>
      <c r="Q48" s="28">
        <v>1.1433E-2</v>
      </c>
      <c r="R48" s="28">
        <v>1.1433E-2</v>
      </c>
      <c r="S48" s="24">
        <v>5.0819999999999997E-3</v>
      </c>
    </row>
    <row r="49" spans="2:19" ht="28.8" x14ac:dyDescent="0.3">
      <c r="B49" s="1" t="s">
        <v>133</v>
      </c>
      <c r="C49" s="1" t="s">
        <v>134</v>
      </c>
      <c r="D49" s="1" t="s">
        <v>135</v>
      </c>
      <c r="E49" s="1" t="s">
        <v>27</v>
      </c>
      <c r="F49" s="19">
        <v>-0.24975800000000001</v>
      </c>
      <c r="G49" s="19">
        <v>-0.24975800000000001</v>
      </c>
      <c r="H49" s="19">
        <v>1.47234493</v>
      </c>
      <c r="I49" s="19">
        <v>8.1001460000000011E-2</v>
      </c>
      <c r="J49" s="19">
        <v>1.0538303899999999</v>
      </c>
      <c r="K49" s="19">
        <v>0.57117386000000003</v>
      </c>
      <c r="L49" s="19">
        <v>-1.0281384099999999</v>
      </c>
      <c r="M49" s="19">
        <v>2.3743785099999997</v>
      </c>
      <c r="N49" s="19">
        <v>14.887139080000001</v>
      </c>
      <c r="O49" s="19">
        <v>16.804553039999998</v>
      </c>
      <c r="P49" s="19">
        <v>0.38483438000000003</v>
      </c>
      <c r="Q49" s="19">
        <v>-1.6235499999999999E-3</v>
      </c>
      <c r="R49" s="19">
        <v>1.64262324</v>
      </c>
      <c r="S49" s="24">
        <v>-0.73175526999999974</v>
      </c>
    </row>
    <row r="50" spans="2:19" ht="14.4" x14ac:dyDescent="0.3">
      <c r="B50" s="1" t="s">
        <v>136</v>
      </c>
      <c r="C50" s="1" t="s">
        <v>137</v>
      </c>
      <c r="D50" s="1" t="s">
        <v>138</v>
      </c>
      <c r="E50" s="1" t="s">
        <v>27</v>
      </c>
      <c r="F50" s="19">
        <v>2.2713719999999999</v>
      </c>
      <c r="G50" s="19">
        <v>1.3641509999999999</v>
      </c>
      <c r="H50" s="19">
        <v>2.2560560000000001</v>
      </c>
      <c r="I50" s="19">
        <v>19.842714000000001</v>
      </c>
      <c r="J50" s="19">
        <v>25.734293000000001</v>
      </c>
      <c r="K50" s="19">
        <v>1.013377</v>
      </c>
      <c r="L50" s="19">
        <v>0.81961899999999999</v>
      </c>
      <c r="M50" s="19">
        <v>3.3458700000000001</v>
      </c>
      <c r="N50" s="19">
        <v>24.224594</v>
      </c>
      <c r="O50" s="19">
        <v>29.403459999999999</v>
      </c>
      <c r="P50" s="19">
        <v>1.4999999999999999E-2</v>
      </c>
      <c r="Q50" s="19">
        <v>3.5000000000000001E-3</v>
      </c>
      <c r="R50" s="19">
        <v>0.21932499999999999</v>
      </c>
      <c r="S50" s="24">
        <v>-3.1265450000000001</v>
      </c>
    </row>
    <row r="51" spans="2:19" ht="14.4" x14ac:dyDescent="0.3">
      <c r="B51" s="1" t="s">
        <v>91</v>
      </c>
      <c r="C51" s="1" t="s">
        <v>139</v>
      </c>
      <c r="D51" s="1" t="s">
        <v>140</v>
      </c>
      <c r="E51" s="1" t="s">
        <v>27</v>
      </c>
      <c r="F51" s="19">
        <v>52.772761000000003</v>
      </c>
      <c r="G51" s="19">
        <v>104.177267</v>
      </c>
      <c r="H51" s="19">
        <v>89.468765000000005</v>
      </c>
      <c r="I51" s="19">
        <v>204.39609300000001</v>
      </c>
      <c r="J51" s="19">
        <v>450.814886</v>
      </c>
      <c r="K51" s="19">
        <v>71.626582999999997</v>
      </c>
      <c r="L51" s="19">
        <v>85.456609</v>
      </c>
      <c r="M51" s="19">
        <v>101.188709</v>
      </c>
      <c r="N51" s="19">
        <v>64.123141000000004</v>
      </c>
      <c r="O51" s="19">
        <v>322.39504199999999</v>
      </c>
      <c r="P51" s="19">
        <v>0</v>
      </c>
      <c r="Q51" s="19">
        <v>0</v>
      </c>
      <c r="R51" s="19">
        <v>0</v>
      </c>
      <c r="S51" s="24">
        <v>-101.188709</v>
      </c>
    </row>
    <row r="52" spans="2:19" ht="28.8" x14ac:dyDescent="0.3">
      <c r="B52" s="1" t="s">
        <v>56</v>
      </c>
      <c r="C52" s="1" t="s">
        <v>141</v>
      </c>
      <c r="D52" s="1" t="s">
        <v>142</v>
      </c>
      <c r="E52" s="1" t="s">
        <v>27</v>
      </c>
      <c r="F52" s="19">
        <v>15.039767699999999</v>
      </c>
      <c r="G52" s="19">
        <v>16.273654099999998</v>
      </c>
      <c r="H52" s="19">
        <v>13.609236699999999</v>
      </c>
      <c r="I52" s="19">
        <v>17.45757214</v>
      </c>
      <c r="J52" s="19">
        <v>62.380230640000001</v>
      </c>
      <c r="K52" s="19"/>
      <c r="L52" s="19"/>
      <c r="M52" s="19"/>
      <c r="N52" s="19"/>
      <c r="O52" s="19"/>
      <c r="P52" s="19"/>
      <c r="Q52" s="19"/>
      <c r="R52" s="19"/>
      <c r="S52" s="24"/>
    </row>
    <row r="53" spans="2:19" ht="14.4" x14ac:dyDescent="0.3">
      <c r="B53" s="1" t="s">
        <v>118</v>
      </c>
      <c r="C53" s="1" t="s">
        <v>143</v>
      </c>
      <c r="D53" s="1" t="s">
        <v>144</v>
      </c>
      <c r="E53" s="1" t="s">
        <v>27</v>
      </c>
      <c r="F53" s="19"/>
      <c r="G53" s="19"/>
      <c r="H53" s="19"/>
      <c r="I53" s="19"/>
      <c r="J53" s="19"/>
      <c r="K53" s="19">
        <v>0</v>
      </c>
      <c r="L53" s="19">
        <v>174.38208947999999</v>
      </c>
      <c r="M53" s="19">
        <v>178.55894092</v>
      </c>
      <c r="N53" s="19">
        <v>59.893244719999998</v>
      </c>
      <c r="O53" s="19">
        <v>412.83427512000003</v>
      </c>
      <c r="P53" s="19">
        <v>-1.6330960700000001</v>
      </c>
      <c r="Q53" s="19">
        <v>-1.4659999999999999E-2</v>
      </c>
      <c r="R53" s="19">
        <v>-2.579E-2</v>
      </c>
      <c r="S53" s="24">
        <v>-178.58473092</v>
      </c>
    </row>
    <row r="54" spans="2:19" ht="28.8" x14ac:dyDescent="0.3">
      <c r="B54" s="27" t="s">
        <v>145</v>
      </c>
      <c r="C54" s="27" t="s">
        <v>146</v>
      </c>
      <c r="D54" s="27" t="s">
        <v>27</v>
      </c>
      <c r="E54" s="27" t="s">
        <v>27</v>
      </c>
      <c r="F54" s="28">
        <v>0.12271</v>
      </c>
      <c r="G54" s="28">
        <v>0.12243</v>
      </c>
      <c r="H54" s="28">
        <v>4.0809999999999999E-2</v>
      </c>
      <c r="I54" s="28">
        <v>0.20405000000000001</v>
      </c>
      <c r="J54" s="28">
        <v>0.49</v>
      </c>
      <c r="K54" s="28">
        <v>9.4856200000000002E-2</v>
      </c>
      <c r="L54" s="28">
        <v>9.4914600000000002E-2</v>
      </c>
      <c r="M54" s="28">
        <v>9.4914600000000002E-2</v>
      </c>
      <c r="N54" s="28">
        <v>9.4914599999999974E-2</v>
      </c>
      <c r="O54" s="28">
        <v>0.37959999999999999</v>
      </c>
      <c r="P54" s="28">
        <v>0.17959800000000001</v>
      </c>
      <c r="Q54" s="28">
        <v>0.17959800000000001</v>
      </c>
      <c r="R54" s="28">
        <v>0.17959800000000001</v>
      </c>
      <c r="S54" s="24">
        <v>8.4683399999999992E-2</v>
      </c>
    </row>
    <row r="55" spans="2:19" ht="28.8" x14ac:dyDescent="0.3">
      <c r="B55" s="27" t="s">
        <v>43</v>
      </c>
      <c r="C55" s="27" t="s">
        <v>147</v>
      </c>
      <c r="D55" s="27" t="s">
        <v>27</v>
      </c>
      <c r="E55" s="27" t="s">
        <v>27</v>
      </c>
      <c r="F55" s="28">
        <v>261.36950000000002</v>
      </c>
      <c r="G55" s="28">
        <v>261.36950000000002</v>
      </c>
      <c r="H55" s="28">
        <v>261.36950000000002</v>
      </c>
      <c r="I55" s="28">
        <v>261.36950000000002</v>
      </c>
      <c r="J55" s="28">
        <v>1045.4780000000001</v>
      </c>
      <c r="K55" s="28">
        <v>268.89184999999998</v>
      </c>
      <c r="L55" s="28">
        <v>268.89184999999998</v>
      </c>
      <c r="M55" s="28">
        <v>268.89184999999998</v>
      </c>
      <c r="N55" s="28">
        <v>268.89184999999998</v>
      </c>
      <c r="O55" s="28">
        <v>1075.5673999999999</v>
      </c>
      <c r="P55" s="28">
        <v>270.21469999999999</v>
      </c>
      <c r="Q55" s="28">
        <v>270.21469999999999</v>
      </c>
      <c r="R55" s="28">
        <v>270.21469999999999</v>
      </c>
      <c r="S55" s="24">
        <v>1.3228500000000001</v>
      </c>
    </row>
    <row r="56" spans="2:19" ht="14.4" x14ac:dyDescent="0.3">
      <c r="B56" s="10" t="s">
        <v>148</v>
      </c>
      <c r="F56" s="21">
        <v>68135.019026569993</v>
      </c>
      <c r="G56" s="21">
        <v>66026.958340800003</v>
      </c>
      <c r="H56" s="21">
        <v>65869.199393989998</v>
      </c>
      <c r="I56" s="21">
        <v>65549.580597830005</v>
      </c>
      <c r="J56" s="21">
        <v>265580.75735919003</v>
      </c>
      <c r="K56" s="21">
        <v>69247.814431609993</v>
      </c>
      <c r="L56" s="21">
        <v>67375.498972180008</v>
      </c>
      <c r="M56" s="21">
        <v>68545.755893199996</v>
      </c>
      <c r="N56" s="21">
        <v>67222.56087239999</v>
      </c>
      <c r="O56" s="21">
        <v>272391.63016939</v>
      </c>
      <c r="P56" s="21">
        <v>70442.027666940005</v>
      </c>
      <c r="Q56" s="21">
        <v>67710.456115280002</v>
      </c>
      <c r="R56" s="21">
        <v>68038.977860040017</v>
      </c>
      <c r="S56" s="24">
        <v>-506.77803315998079</v>
      </c>
    </row>
    <row r="57" spans="2:19" ht="14.4" x14ac:dyDescent="0.3">
      <c r="B57" s="10" t="s">
        <v>149</v>
      </c>
      <c r="F57" s="21">
        <v>67174.129131569993</v>
      </c>
      <c r="G57" s="21">
        <v>65066.068725800003</v>
      </c>
      <c r="H57" s="21">
        <v>64908.391398989996</v>
      </c>
      <c r="I57" s="21">
        <v>64589.928022830005</v>
      </c>
      <c r="J57" s="21">
        <v>261738.51727919001</v>
      </c>
      <c r="K57" s="21">
        <v>68285.33842041</v>
      </c>
      <c r="L57" s="21">
        <v>66413.019705180021</v>
      </c>
      <c r="M57" s="21">
        <v>67580.063020599991</v>
      </c>
      <c r="N57" s="21">
        <v>66256.871999759998</v>
      </c>
      <c r="O57" s="21">
        <v>268535.29314595001</v>
      </c>
      <c r="P57" s="21">
        <v>69500.428171929991</v>
      </c>
      <c r="Q57" s="21">
        <v>66768.858052270007</v>
      </c>
      <c r="R57" s="21">
        <v>67097.829617030016</v>
      </c>
      <c r="S57" s="24">
        <v>-482.23340356998443</v>
      </c>
    </row>
    <row r="58" spans="2:19" ht="14.4" x14ac:dyDescent="0.3">
      <c r="B58" s="10" t="s">
        <v>150</v>
      </c>
      <c r="F58" s="21">
        <v>960.88989500000002</v>
      </c>
      <c r="G58" s="21">
        <v>960.88961500000005</v>
      </c>
      <c r="H58" s="21">
        <v>960.80799500000001</v>
      </c>
      <c r="I58" s="21">
        <v>959.65257499999996</v>
      </c>
      <c r="J58" s="21">
        <v>3842.24008</v>
      </c>
      <c r="K58" s="21">
        <v>962.47601120000002</v>
      </c>
      <c r="L58" s="21">
        <v>962.47926700000005</v>
      </c>
      <c r="M58" s="21">
        <v>965.69287259999999</v>
      </c>
      <c r="N58" s="21">
        <v>965.68887264</v>
      </c>
      <c r="O58" s="21">
        <v>3856.3370234399999</v>
      </c>
      <c r="P58" s="21">
        <v>941.59949500999994</v>
      </c>
      <c r="Q58" s="21">
        <v>941.59806301000003</v>
      </c>
      <c r="R58" s="21">
        <v>941.14824300999999</v>
      </c>
      <c r="S58" s="24">
        <v>-24.544629590000035</v>
      </c>
    </row>
    <row r="59" spans="2:19" ht="14.4" x14ac:dyDescent="0.3">
      <c r="B59" s="10" t="s">
        <v>151</v>
      </c>
      <c r="F59" s="21">
        <v>70015.1930115</v>
      </c>
      <c r="G59" s="21">
        <v>67886.37670617002</v>
      </c>
      <c r="H59" s="21">
        <v>67746.323671130012</v>
      </c>
      <c r="I59" s="21">
        <v>68285.858242149974</v>
      </c>
      <c r="J59" s="21">
        <v>273933.75163095002</v>
      </c>
      <c r="K59" s="21">
        <v>71188.943713990026</v>
      </c>
      <c r="L59" s="21">
        <v>69588.250918990001</v>
      </c>
      <c r="M59" s="21">
        <v>70482.464647410001</v>
      </c>
      <c r="N59" s="21">
        <v>70111.384393479966</v>
      </c>
      <c r="O59" s="21">
        <v>281371.04367386998</v>
      </c>
      <c r="P59" s="21">
        <v>72995.531283359989</v>
      </c>
      <c r="Q59" s="21">
        <v>70359.702960680021</v>
      </c>
      <c r="R59" s="21">
        <v>70521.369949720014</v>
      </c>
      <c r="S59" s="24">
        <v>38.905302310012814</v>
      </c>
    </row>
    <row r="60" spans="2:19" ht="14.4" x14ac:dyDescent="0.3">
      <c r="B60" s="10" t="s">
        <v>152</v>
      </c>
      <c r="F60" s="21">
        <v>960.88989500000002</v>
      </c>
      <c r="G60" s="21">
        <v>960.88975500000004</v>
      </c>
      <c r="H60" s="21">
        <v>960.86250199999995</v>
      </c>
      <c r="I60" s="21">
        <v>959.57102499999996</v>
      </c>
      <c r="J60" s="21">
        <v>3842.2131770000001</v>
      </c>
      <c r="K60" s="21">
        <v>962.47601120000002</v>
      </c>
      <c r="L60" s="21">
        <v>962.47926700000005</v>
      </c>
      <c r="M60" s="21">
        <v>965.69287259999999</v>
      </c>
      <c r="N60" s="21">
        <v>965.68887263999989</v>
      </c>
      <c r="O60" s="21">
        <v>3856.3370234399995</v>
      </c>
      <c r="P60" s="21">
        <v>941.59949500999994</v>
      </c>
      <c r="Q60" s="21">
        <v>941.59806301000003</v>
      </c>
      <c r="R60" s="21">
        <v>941.14824300999999</v>
      </c>
      <c r="S60" s="24">
        <v>-24.544629590000035</v>
      </c>
    </row>
    <row r="61" spans="2:19" ht="14.4" x14ac:dyDescent="0.3">
      <c r="B61" s="10" t="s">
        <v>153</v>
      </c>
      <c r="F61" s="21">
        <v>70976.0829065</v>
      </c>
      <c r="G61" s="21">
        <v>68847.266461170017</v>
      </c>
      <c r="H61" s="21">
        <v>68707.186173130016</v>
      </c>
      <c r="I61" s="21">
        <v>69245.429267149972</v>
      </c>
      <c r="J61" s="21">
        <v>277775.96480795002</v>
      </c>
      <c r="K61" s="21">
        <v>72151.419725190019</v>
      </c>
      <c r="L61" s="21">
        <v>70550.730185989989</v>
      </c>
      <c r="M61" s="21">
        <v>71448.157520010005</v>
      </c>
      <c r="N61" s="21">
        <v>71077.073266119958</v>
      </c>
      <c r="O61" s="21">
        <v>285227.38069730991</v>
      </c>
      <c r="P61" s="21">
        <v>73937.130778369974</v>
      </c>
      <c r="Q61" s="21">
        <v>71301.301023690015</v>
      </c>
      <c r="R61" s="21">
        <v>71462.518192730015</v>
      </c>
      <c r="S61" s="24">
        <v>14.360672720001221</v>
      </c>
    </row>
    <row r="62" spans="2:19" ht="14.4" x14ac:dyDescent="0.3">
      <c r="B62" s="10" t="s">
        <v>154</v>
      </c>
      <c r="F62" s="21">
        <v>2841.0638799300004</v>
      </c>
      <c r="G62" s="21">
        <v>2820.3081203700103</v>
      </c>
      <c r="H62" s="21">
        <v>2837.9867791400147</v>
      </c>
      <c r="I62" s="21">
        <v>3695.8486693199766</v>
      </c>
      <c r="J62" s="21">
        <v>12195.207448760002</v>
      </c>
      <c r="K62" s="21">
        <v>2903.6052935800171</v>
      </c>
      <c r="L62" s="21">
        <v>3175.2312138099746</v>
      </c>
      <c r="M62" s="21">
        <v>2902.4016268100127</v>
      </c>
      <c r="N62" s="21">
        <v>3854.5123937199705</v>
      </c>
      <c r="O62" s="21">
        <v>12835.750527919976</v>
      </c>
      <c r="P62" s="21">
        <v>3495.1031114299776</v>
      </c>
      <c r="Q62" s="21">
        <v>3590.8449084100112</v>
      </c>
      <c r="R62" s="21">
        <v>3423.540332689995</v>
      </c>
      <c r="S62" s="24">
        <v>521.13870587998201</v>
      </c>
    </row>
    <row r="63" spans="2:19" ht="14.4" x14ac:dyDescent="0.3">
      <c r="B63" s="22" t="s">
        <v>155</v>
      </c>
      <c r="S63" s="24"/>
    </row>
    <row r="64" spans="2:19" ht="14.4" x14ac:dyDescent="0.3">
      <c r="B64" s="22" t="s">
        <v>156</v>
      </c>
      <c r="S64" s="24"/>
    </row>
    <row r="65" spans="2:19" ht="14.4" x14ac:dyDescent="0.3">
      <c r="B65" s="10" t="s">
        <v>157</v>
      </c>
      <c r="F65" s="21">
        <v>29.51214736</v>
      </c>
      <c r="G65" s="21">
        <v>29.11101</v>
      </c>
      <c r="H65" s="21">
        <v>30.95533713</v>
      </c>
      <c r="I65" s="21">
        <v>46.463247459999998</v>
      </c>
      <c r="J65" s="21">
        <v>136.04174194999999</v>
      </c>
      <c r="K65" s="21">
        <v>47.045340240000002</v>
      </c>
      <c r="L65" s="21">
        <v>89.978120619999999</v>
      </c>
      <c r="M65" s="21">
        <v>92.890993650000013</v>
      </c>
      <c r="N65" s="21">
        <v>197.59666093999999</v>
      </c>
      <c r="O65" s="21">
        <v>427.51111545000003</v>
      </c>
      <c r="P65" s="21">
        <v>115.91041855</v>
      </c>
      <c r="Q65" s="21">
        <v>80.468585279999999</v>
      </c>
      <c r="R65" s="21">
        <v>130.32881900000001</v>
      </c>
      <c r="S65" s="24">
        <v>37.437825349999997</v>
      </c>
    </row>
    <row r="66" spans="2:19" ht="14.4" x14ac:dyDescent="0.3">
      <c r="B66" s="10" t="s">
        <v>158</v>
      </c>
      <c r="F66" s="21">
        <v>191.814593</v>
      </c>
      <c r="G66" s="21">
        <v>191.814593</v>
      </c>
      <c r="H66" s="21">
        <v>191.814593</v>
      </c>
      <c r="I66" s="21">
        <v>191.814593</v>
      </c>
      <c r="J66" s="21">
        <v>767.25837200000001</v>
      </c>
      <c r="K66" s="21">
        <v>187.849751</v>
      </c>
      <c r="L66" s="21">
        <v>187.849751</v>
      </c>
      <c r="M66" s="21">
        <v>187.849751</v>
      </c>
      <c r="N66" s="21">
        <v>187.849751</v>
      </c>
      <c r="O66" s="21">
        <v>751.39900399999999</v>
      </c>
      <c r="P66" s="21">
        <v>200.18975499999999</v>
      </c>
      <c r="Q66" s="21">
        <v>250.33220399999999</v>
      </c>
      <c r="R66" s="21">
        <v>187.519092</v>
      </c>
      <c r="S66" s="24">
        <v>-0.33065899999999998</v>
      </c>
    </row>
    <row r="67" spans="2:19" ht="14.4" x14ac:dyDescent="0.3">
      <c r="B67" s="10" t="s">
        <v>159</v>
      </c>
      <c r="F67" s="21">
        <v>221.32674036</v>
      </c>
      <c r="G67" s="21">
        <v>220.925603</v>
      </c>
      <c r="H67" s="21">
        <v>222.76993013000001</v>
      </c>
      <c r="I67" s="21">
        <v>238.27784046000002</v>
      </c>
      <c r="J67" s="21">
        <v>903.30011395000008</v>
      </c>
      <c r="K67" s="21">
        <v>234.89509124</v>
      </c>
      <c r="L67" s="21">
        <v>277.82787162</v>
      </c>
      <c r="M67" s="21">
        <v>280.74074464999995</v>
      </c>
      <c r="N67" s="21">
        <v>385.44641193999979</v>
      </c>
      <c r="O67" s="21">
        <v>1178.9101194499999</v>
      </c>
      <c r="P67" s="21">
        <v>316.10017355000002</v>
      </c>
      <c r="Q67" s="21">
        <v>330.80078927999995</v>
      </c>
      <c r="R67" s="21">
        <v>317.84791100000001</v>
      </c>
      <c r="S67" s="24">
        <v>37.107166350000021</v>
      </c>
    </row>
    <row r="68" spans="2:19" ht="14.4" x14ac:dyDescent="0.3">
      <c r="B68" s="22" t="s">
        <v>155</v>
      </c>
      <c r="S68" s="24"/>
    </row>
    <row r="69" spans="2:19" ht="14.4" x14ac:dyDescent="0.3">
      <c r="B69" s="10" t="s">
        <v>160</v>
      </c>
      <c r="F69" s="21">
        <v>71197.409646860004</v>
      </c>
      <c r="G69" s="21">
        <v>69068.192064170013</v>
      </c>
      <c r="H69" s="21">
        <v>68929.956103260003</v>
      </c>
      <c r="I69" s="21">
        <v>69483.707107609982</v>
      </c>
      <c r="J69" s="21">
        <v>278679.2649219</v>
      </c>
      <c r="K69" s="21">
        <v>72386.314816430022</v>
      </c>
      <c r="L69" s="21">
        <v>70828.558057609989</v>
      </c>
      <c r="M69" s="21">
        <v>71728.898264660005</v>
      </c>
      <c r="N69" s="21">
        <v>71462.519678059965</v>
      </c>
      <c r="O69" s="21">
        <v>286406.29081675998</v>
      </c>
      <c r="P69" s="21">
        <v>74253.230951919977</v>
      </c>
      <c r="Q69" s="21">
        <v>71632.10181297001</v>
      </c>
      <c r="R69" s="21">
        <v>71780.366103730004</v>
      </c>
      <c r="S69" s="24">
        <v>51.467839070007322</v>
      </c>
    </row>
    <row r="70" spans="2:19" ht="12" customHeight="1" x14ac:dyDescent="0.3"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5"/>
    </row>
    <row r="71" spans="2:19" ht="17.25" customHeight="1" x14ac:dyDescent="0.3">
      <c r="B71" s="23" t="s">
        <v>161</v>
      </c>
      <c r="S71" s="26"/>
    </row>
    <row r="72" spans="2:19" ht="15.75" customHeight="1" x14ac:dyDescent="0.3">
      <c r="B72" s="10" t="s">
        <v>162</v>
      </c>
      <c r="F72" s="21">
        <v>73780.637591999999</v>
      </c>
      <c r="G72" s="21">
        <v>74039.750386999993</v>
      </c>
      <c r="H72" s="21">
        <v>74420.037792000003</v>
      </c>
      <c r="I72" s="21">
        <v>76863</v>
      </c>
      <c r="J72" s="21">
        <f>F72+G72+H72+I72</f>
        <v>299103.42577099998</v>
      </c>
      <c r="K72" s="21">
        <v>75896</v>
      </c>
      <c r="L72" s="21">
        <v>76141</v>
      </c>
      <c r="M72" s="21">
        <v>76530</v>
      </c>
      <c r="N72" s="21">
        <v>79014</v>
      </c>
      <c r="O72" s="21">
        <f>K72+L72+M72+N72</f>
        <v>307581</v>
      </c>
      <c r="P72" s="21">
        <v>78384</v>
      </c>
      <c r="Q72" s="21">
        <v>78677</v>
      </c>
      <c r="R72" s="21">
        <v>79089</v>
      </c>
      <c r="S72" s="25">
        <f>R72-M72</f>
        <v>2559</v>
      </c>
    </row>
    <row r="73" spans="2:19" ht="12" customHeight="1" x14ac:dyDescent="0.3">
      <c r="B73" s="10" t="s">
        <v>163</v>
      </c>
      <c r="F73" s="21">
        <v>0.29899313999999999</v>
      </c>
      <c r="G73" s="21">
        <v>0.77910566999999997</v>
      </c>
      <c r="H73" s="21">
        <v>0</v>
      </c>
      <c r="I73" s="21">
        <v>6.5461278399999996</v>
      </c>
      <c r="J73" s="21">
        <f>SUM(F73:I73)</f>
        <v>7.6242266499999998</v>
      </c>
      <c r="K73" s="21">
        <v>2.2730939999999999</v>
      </c>
      <c r="L73" s="21">
        <v>4</v>
      </c>
      <c r="M73" s="21">
        <v>1</v>
      </c>
      <c r="N73" s="21">
        <v>0</v>
      </c>
      <c r="O73" s="21">
        <f>K73+L73+M73+N73</f>
        <v>7.2730940000000004</v>
      </c>
      <c r="P73" s="21">
        <v>0</v>
      </c>
      <c r="Q73" s="21">
        <v>0</v>
      </c>
      <c r="R73" s="21">
        <v>0</v>
      </c>
      <c r="S73" s="25">
        <f>R73-M73</f>
        <v>-1</v>
      </c>
    </row>
    <row r="74" spans="2:19" ht="12" customHeight="1" x14ac:dyDescent="0.3">
      <c r="B74" s="10" t="s">
        <v>164</v>
      </c>
      <c r="F74" s="21">
        <v>5.3049340000000003</v>
      </c>
      <c r="G74" s="21">
        <v>6.0980549999999996</v>
      </c>
      <c r="H74" s="21">
        <v>5.250845</v>
      </c>
      <c r="I74" s="21">
        <v>9.8137190000000007</v>
      </c>
      <c r="J74" s="21">
        <f>SUM(F74:I74)</f>
        <v>26.467553000000002</v>
      </c>
      <c r="K74" s="21">
        <v>5.2619999999999996</v>
      </c>
      <c r="L74" s="21">
        <v>6</v>
      </c>
      <c r="M74" s="21">
        <v>5</v>
      </c>
      <c r="N74" s="21">
        <v>9</v>
      </c>
      <c r="O74" s="21">
        <f>K74+L74+M74+N74</f>
        <v>25.262</v>
      </c>
      <c r="P74" s="21">
        <v>5</v>
      </c>
      <c r="Q74" s="21">
        <v>6</v>
      </c>
      <c r="R74" s="21">
        <v>5</v>
      </c>
      <c r="S74" s="25">
        <v>0</v>
      </c>
    </row>
    <row r="75" spans="2:19" ht="12" customHeight="1" x14ac:dyDescent="0.3"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</sheetData>
  <pageMargins left="0.7" right="0.7" top="0.75" bottom="0.75" header="0.3" footer="0.3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Transfereringar till hushåll</vt:lpstr>
      <vt:lpstr>'Transfereringar till hushåll'!Utskriftsrubriker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Annika Näsvall Åhman</cp:lastModifiedBy>
  <cp:lastPrinted>2019-11-15T11:50:09Z</cp:lastPrinted>
  <dcterms:created xsi:type="dcterms:W3CDTF">2013-05-08T07:45:38Z</dcterms:created>
  <dcterms:modified xsi:type="dcterms:W3CDTF">2020-09-08T07:27:47Z</dcterms:modified>
</cp:coreProperties>
</file>