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UFS\Produktion\2020\Kvartal 2\Klart\"/>
    </mc:Choice>
  </mc:AlternateContent>
  <bookViews>
    <workbookView xWindow="480" yWindow="120" windowWidth="27795" windowHeight="12585"/>
  </bookViews>
  <sheets>
    <sheet name="Sociala naturaförmåner" sheetId="1" r:id="rId1"/>
  </sheets>
  <definedNames>
    <definedName name="fgarq1">'Sociala naturaförmåner'!#REF!</definedName>
    <definedName name="fgarq2">'Sociala naturaförmåner'!#REF!</definedName>
    <definedName name="fgfgar">'Sociala naturaförmåner'!#REF!</definedName>
  </definedNames>
  <calcPr calcId="162913"/>
</workbook>
</file>

<file path=xl/calcChain.xml><?xml version="1.0" encoding="utf-8"?>
<calcChain xmlns="http://schemas.openxmlformats.org/spreadsheetml/2006/main">
  <c r="N37" i="1" l="1"/>
  <c r="N38" i="1"/>
  <c r="N35" i="1"/>
  <c r="P37" i="1" l="1"/>
  <c r="P38" i="1"/>
  <c r="P35" i="1"/>
  <c r="O37" i="1"/>
  <c r="O38" i="1"/>
  <c r="O35" i="1"/>
  <c r="P33" i="1" l="1"/>
  <c r="O33" i="1"/>
  <c r="N33" i="1"/>
  <c r="M33" i="1"/>
  <c r="L33" i="1"/>
  <c r="K33" i="1"/>
  <c r="J33" i="1"/>
  <c r="I33" i="1"/>
  <c r="H33" i="1"/>
  <c r="G33" i="1"/>
  <c r="F33" i="1"/>
</calcChain>
</file>

<file path=xl/sharedStrings.xml><?xml version="1.0" encoding="utf-8"?>
<sst xmlns="http://schemas.openxmlformats.org/spreadsheetml/2006/main" count="131" uniqueCount="92">
  <si>
    <t>Underlag till Statens finansiella sparande (UFSkv22020)</t>
  </si>
  <si>
    <t>Sociala naturaförmåner (art 61)</t>
  </si>
  <si>
    <t>Miljoner kronor</t>
  </si>
  <si>
    <t>Helår</t>
  </si>
  <si>
    <t>2019</t>
  </si>
  <si>
    <t>2020</t>
  </si>
  <si>
    <t>Utveckling</t>
  </si>
  <si>
    <t>Anslagsnamn</t>
  </si>
  <si>
    <t>Myndighetsnamn</t>
  </si>
  <si>
    <t>Anslag</t>
  </si>
  <si>
    <t>Cofog</t>
  </si>
  <si>
    <t>2018</t>
  </si>
  <si>
    <t>Kv 1</t>
  </si>
  <si>
    <t>Kv 2</t>
  </si>
  <si>
    <t xml:space="preserve"> Kv 3</t>
  </si>
  <si>
    <t>Kv 4</t>
  </si>
  <si>
    <t>2020 - 2019</t>
  </si>
  <si>
    <t xml:space="preserve"> </t>
  </si>
  <si>
    <t>Tandvårdsförmåner</t>
  </si>
  <si>
    <t>Försäkringskassan</t>
  </si>
  <si>
    <t>0901004</t>
  </si>
  <si>
    <t>0723</t>
  </si>
  <si>
    <t>Rättsliga biträden m.m.</t>
  </si>
  <si>
    <t>Domstolsverket</t>
  </si>
  <si>
    <t>0401012</t>
  </si>
  <si>
    <t>0330</t>
  </si>
  <si>
    <t>Kostnader för arbetsmarknadspolitiska program och insatser</t>
  </si>
  <si>
    <t>Arbetsförmedlingen</t>
  </si>
  <si>
    <t>1401003</t>
  </si>
  <si>
    <t>0412</t>
  </si>
  <si>
    <t>Ersättningar och bostadskostnader</t>
  </si>
  <si>
    <t>Migrationsverket</t>
  </si>
  <si>
    <t>0801002</t>
  </si>
  <si>
    <t>1070</t>
  </si>
  <si>
    <t>Offentligt biträde i utlänningsärenden</t>
  </si>
  <si>
    <t>0801006</t>
  </si>
  <si>
    <t>Rättsliga biträden m.m. vid domstolsprövning i utlänningsmål</t>
  </si>
  <si>
    <t>0801005</t>
  </si>
  <si>
    <t>Bilstöd till personer med funktionsnedsättning</t>
  </si>
  <si>
    <t>0904003</t>
  </si>
  <si>
    <t>1012</t>
  </si>
  <si>
    <t>Kommunersättningar vid flyktingmottagande</t>
  </si>
  <si>
    <t>1301002</t>
  </si>
  <si>
    <t>Sjukpenning och rehabilitering m.m.</t>
  </si>
  <si>
    <t>1001001</t>
  </si>
  <si>
    <t>1011</t>
  </si>
  <si>
    <t>Kostnader för vissa skaderegleringar m.m.</t>
  </si>
  <si>
    <t>Justitiekanslern</t>
  </si>
  <si>
    <t>0401013</t>
  </si>
  <si>
    <t>0360</t>
  </si>
  <si>
    <t>Lönebidrag och Samhall m.m.</t>
  </si>
  <si>
    <t>1401004</t>
  </si>
  <si>
    <t>Utresor för avvisade och utvisade</t>
  </si>
  <si>
    <t>0801007</t>
  </si>
  <si>
    <t>Ersättningar och bidrag till konstnärer</t>
  </si>
  <si>
    <t>Konstnärsnämnden</t>
  </si>
  <si>
    <t>1705002</t>
  </si>
  <si>
    <t>0820</t>
  </si>
  <si>
    <t>Migrationspolitiska åtgärder</t>
  </si>
  <si>
    <t>0801003</t>
  </si>
  <si>
    <t>Uppsala universitet: Forskning och utbildning på forskarnivå</t>
  </si>
  <si>
    <t>Uppsala universitet</t>
  </si>
  <si>
    <t>1602004</t>
  </si>
  <si>
    <t>0140</t>
  </si>
  <si>
    <t>Biståndsverksamhet</t>
  </si>
  <si>
    <t>Nordiska Afrikainstitutet</t>
  </si>
  <si>
    <t>0701001</t>
  </si>
  <si>
    <t>0121</t>
  </si>
  <si>
    <t>Ersättning för särskilda tjänster för personer med funktionsnedsättning</t>
  </si>
  <si>
    <t>Post- och telestyrelsen</t>
  </si>
  <si>
    <t>2202002</t>
  </si>
  <si>
    <t>0460</t>
  </si>
  <si>
    <t>Uppsala universitet: Utbildning på grundnivå och avancerad nivå</t>
  </si>
  <si>
    <t>1602003</t>
  </si>
  <si>
    <t>0941</t>
  </si>
  <si>
    <t>Särskilda medel till universitet och högskolor</t>
  </si>
  <si>
    <t>1602065</t>
  </si>
  <si>
    <t>Ekonomiskt bistånd till enskilda utomlands samt diverse kostnader för rättsväsendet</t>
  </si>
  <si>
    <t>Regeringskansliet</t>
  </si>
  <si>
    <t>0501004</t>
  </si>
  <si>
    <t>Driftsäker och tillgänglig elektronisk kommunikation</t>
  </si>
  <si>
    <t>2202005</t>
  </si>
  <si>
    <t>0801001</t>
  </si>
  <si>
    <t>Övriga medel</t>
  </si>
  <si>
    <t>Varav övrig finansiering Arbetsförmedlingen</t>
  </si>
  <si>
    <t>Summa Sociala naturaförmåner</t>
  </si>
  <si>
    <t>1) Ersättningar och bostadskostnader</t>
  </si>
  <si>
    <t>Varav anslagspost:</t>
  </si>
  <si>
    <t>Ersättningar till asylsökande, kommuner och landsting</t>
  </si>
  <si>
    <t>ap 2</t>
  </si>
  <si>
    <t>Boende för asylsökande</t>
  </si>
  <si>
    <t>ap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</si>
</sst>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0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 applyFill="1" applyBorder="1"/>
    <xf numFmtId="0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0" fontId="3" fillId="0" borderId="1" xfId="0" applyNumberFormat="1" applyFont="1" applyFill="1" applyBorder="1" applyAlignment="1">
      <alignment wrapText="1"/>
    </xf>
    <xf numFmtId="49" fontId="1" fillId="0" borderId="0" xfId="0" applyNumberFormat="1" applyFont="1" applyFill="1" applyBorder="1"/>
    <xf numFmtId="0" fontId="0" fillId="0" borderId="0" xfId="0" applyNumberFormat="1" applyFont="1" applyFill="1" applyBorder="1"/>
    <xf numFmtId="0" fontId="2" fillId="0" borderId="0" xfId="0" applyNumberFormat="1" applyFont="1" applyFill="1" applyBorder="1"/>
    <xf numFmtId="0" fontId="4" fillId="0" borderId="0" xfId="0" applyNumberFormat="1" applyFont="1" applyFill="1" applyBorder="1"/>
    <xf numFmtId="0" fontId="0" fillId="0" borderId="0" xfId="0" applyNumberFormat="1" applyFont="1" applyFill="1" applyBorder="1" applyAlignment="1">
      <alignment vertical="top"/>
    </xf>
    <xf numFmtId="0" fontId="4" fillId="0" borderId="0" xfId="0" applyNumberFormat="1" applyFont="1" applyFill="1" applyBorder="1" applyAlignment="1">
      <alignment vertical="top"/>
    </xf>
    <xf numFmtId="0" fontId="4" fillId="0" borderId="0" xfId="0" applyNumberFormat="1" applyFont="1" applyFill="1" applyBorder="1" applyAlignment="1">
      <alignment vertical="top" wrapText="1"/>
    </xf>
    <xf numFmtId="0" fontId="0" fillId="0" borderId="0" xfId="0" applyNumberFormat="1" applyFont="1" applyFill="1" applyBorder="1" applyAlignment="1">
      <alignment vertical="top" wrapText="1"/>
    </xf>
    <xf numFmtId="0" fontId="3" fillId="0" borderId="1" xfId="0" applyNumberFormat="1" applyFont="1" applyFill="1" applyBorder="1"/>
    <xf numFmtId="1" fontId="0" fillId="0" borderId="0" xfId="0" applyNumberFormat="1" applyFont="1" applyFill="1" applyBorder="1" applyAlignment="1">
      <alignment horizontal="center" vertical="center" textRotation="180"/>
    </xf>
    <xf numFmtId="164" fontId="4" fillId="0" borderId="0" xfId="0" applyNumberFormat="1" applyFont="1" applyFill="1" applyBorder="1" applyAlignment="1">
      <alignment vertical="top"/>
    </xf>
    <xf numFmtId="0" fontId="5" fillId="0" borderId="0" xfId="0" applyNumberFormat="1" applyFont="1" applyFill="1" applyBorder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4" fillId="0" borderId="0" xfId="0" applyFont="1" applyFill="1" applyAlignment="1">
      <alignment vertical="top"/>
    </xf>
    <xf numFmtId="0" fontId="6" fillId="0" borderId="0" xfId="0" applyFont="1" applyFill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5"/>
  <sheetViews>
    <sheetView tabSelected="1" workbookViewId="0">
      <selection activeCell="D25" sqref="D24:D25"/>
    </sheetView>
  </sheetViews>
  <sheetFormatPr defaultColWidth="9.140625" defaultRowHeight="15" x14ac:dyDescent="0.25"/>
  <cols>
    <col min="1" max="1" width="3.28515625" style="14" customWidth="1"/>
    <col min="2" max="2" width="34.7109375" style="12" customWidth="1"/>
    <col min="3" max="3" width="17.7109375" style="9" customWidth="1"/>
    <col min="4" max="4" width="9.140625" style="9" customWidth="1"/>
    <col min="5" max="16384" width="9.140625" style="9"/>
  </cols>
  <sheetData>
    <row r="1" spans="1:21" s="6" customFormat="1" x14ac:dyDescent="0.25">
      <c r="A1" s="14"/>
      <c r="B1" s="5" t="s">
        <v>0</v>
      </c>
    </row>
    <row r="2" spans="1:21" s="6" customFormat="1" x14ac:dyDescent="0.25">
      <c r="A2" s="14"/>
      <c r="B2" s="7" t="s">
        <v>1</v>
      </c>
    </row>
    <row r="3" spans="1:21" s="6" customFormat="1" x14ac:dyDescent="0.25">
      <c r="A3" s="14"/>
      <c r="B3" s="8" t="s">
        <v>2</v>
      </c>
    </row>
    <row r="4" spans="1:21" s="6" customFormat="1" x14ac:dyDescent="0.25">
      <c r="A4" s="14"/>
      <c r="B4" s="8"/>
      <c r="C4" s="8"/>
      <c r="D4" s="8"/>
      <c r="E4" s="8"/>
      <c r="F4" s="3" t="s">
        <v>3</v>
      </c>
      <c r="G4" s="3" t="s">
        <v>4</v>
      </c>
      <c r="H4" s="3" t="s">
        <v>4</v>
      </c>
      <c r="I4" s="3" t="s">
        <v>4</v>
      </c>
      <c r="J4" s="3" t="s">
        <v>4</v>
      </c>
      <c r="K4" s="3" t="s">
        <v>3</v>
      </c>
      <c r="L4" s="3" t="s">
        <v>5</v>
      </c>
      <c r="M4" s="3" t="s">
        <v>5</v>
      </c>
      <c r="N4" s="3" t="s">
        <v>3</v>
      </c>
      <c r="O4" s="3" t="s">
        <v>6</v>
      </c>
      <c r="P4" s="3" t="s">
        <v>6</v>
      </c>
      <c r="Q4" s="3"/>
      <c r="R4" s="3"/>
      <c r="S4" s="3"/>
    </row>
    <row r="5" spans="1:21" s="6" customFormat="1" x14ac:dyDescent="0.25">
      <c r="A5" s="14"/>
      <c r="B5" s="4" t="s">
        <v>7</v>
      </c>
      <c r="C5" s="13" t="s">
        <v>8</v>
      </c>
      <c r="D5" s="1" t="s">
        <v>9</v>
      </c>
      <c r="E5" s="13" t="s">
        <v>10</v>
      </c>
      <c r="F5" s="2" t="s">
        <v>11</v>
      </c>
      <c r="G5" s="2" t="s">
        <v>12</v>
      </c>
      <c r="H5" s="2" t="s">
        <v>13</v>
      </c>
      <c r="I5" s="2" t="s">
        <v>14</v>
      </c>
      <c r="J5" s="2" t="s">
        <v>15</v>
      </c>
      <c r="K5" s="2" t="s">
        <v>4</v>
      </c>
      <c r="L5" s="2" t="s">
        <v>12</v>
      </c>
      <c r="M5" s="2" t="s">
        <v>13</v>
      </c>
      <c r="N5" s="2">
        <v>2020</v>
      </c>
      <c r="O5" s="2" t="s">
        <v>13</v>
      </c>
      <c r="P5" s="2" t="s">
        <v>16</v>
      </c>
      <c r="Q5" s="3" t="s">
        <v>17</v>
      </c>
      <c r="R5" s="3" t="s">
        <v>17</v>
      </c>
      <c r="S5" s="3" t="s">
        <v>17</v>
      </c>
    </row>
    <row r="6" spans="1:21" x14ac:dyDescent="0.25">
      <c r="B6" s="11" t="s">
        <v>18</v>
      </c>
      <c r="C6" s="10" t="s">
        <v>19</v>
      </c>
      <c r="D6" s="10" t="s">
        <v>20</v>
      </c>
      <c r="E6" s="10" t="s">
        <v>21</v>
      </c>
      <c r="F6" s="15">
        <v>4530.1799763600002</v>
      </c>
      <c r="G6" s="15">
        <v>1126.6583009000001</v>
      </c>
      <c r="H6" s="15">
        <v>1202.64284825</v>
      </c>
      <c r="I6" s="15">
        <v>1009.92277325</v>
      </c>
      <c r="J6" s="15">
        <v>1436.3494238599999</v>
      </c>
      <c r="K6" s="15">
        <v>4775.5733462600001</v>
      </c>
      <c r="L6" s="15">
        <v>1181.04215785</v>
      </c>
      <c r="M6" s="15">
        <v>906.86365322000006</v>
      </c>
      <c r="N6" s="15">
        <v>2087.9058110699998</v>
      </c>
      <c r="O6" s="15">
        <v>-295.77919502999998</v>
      </c>
      <c r="P6" s="15">
        <v>-241.39533808000016</v>
      </c>
      <c r="Q6" s="10"/>
      <c r="R6" s="10"/>
      <c r="S6" s="10"/>
      <c r="T6" s="10"/>
      <c r="U6" s="10"/>
    </row>
    <row r="7" spans="1:21" x14ac:dyDescent="0.25">
      <c r="B7" s="11" t="s">
        <v>22</v>
      </c>
      <c r="C7" s="10" t="s">
        <v>23</v>
      </c>
      <c r="D7" s="10" t="s">
        <v>24</v>
      </c>
      <c r="E7" s="10" t="s">
        <v>25</v>
      </c>
      <c r="F7" s="15">
        <v>2618.3421398999999</v>
      </c>
      <c r="G7" s="15">
        <v>660.99283195999999</v>
      </c>
      <c r="H7" s="15">
        <v>791.46567488000005</v>
      </c>
      <c r="I7" s="15">
        <v>591.91675405000001</v>
      </c>
      <c r="J7" s="15">
        <v>812.65063785000007</v>
      </c>
      <c r="K7" s="15">
        <v>2857.0258987400002</v>
      </c>
      <c r="L7" s="15">
        <v>754.22651217999999</v>
      </c>
      <c r="M7" s="15">
        <v>857.26810651999995</v>
      </c>
      <c r="N7" s="15">
        <v>1611.4946186999998</v>
      </c>
      <c r="O7" s="15">
        <v>65.80243163999998</v>
      </c>
      <c r="P7" s="15">
        <v>159.03611185999966</v>
      </c>
      <c r="Q7" s="10"/>
      <c r="R7" s="10"/>
      <c r="S7" s="10"/>
      <c r="T7" s="10"/>
      <c r="U7" s="10"/>
    </row>
    <row r="8" spans="1:21" ht="22.5" x14ac:dyDescent="0.25">
      <c r="B8" s="11" t="s">
        <v>26</v>
      </c>
      <c r="C8" s="10" t="s">
        <v>27</v>
      </c>
      <c r="D8" s="10" t="s">
        <v>28</v>
      </c>
      <c r="E8" s="10" t="s">
        <v>29</v>
      </c>
      <c r="F8" s="15">
        <v>4427.0846029100003</v>
      </c>
      <c r="G8" s="15">
        <v>718.03854948000003</v>
      </c>
      <c r="H8" s="15">
        <v>728.65489108999986</v>
      </c>
      <c r="I8" s="15">
        <v>525.69970081000008</v>
      </c>
      <c r="J8" s="15">
        <v>539.66331465999997</v>
      </c>
      <c r="K8" s="15">
        <v>2512.0564560399998</v>
      </c>
      <c r="L8" s="15">
        <v>583.48393618</v>
      </c>
      <c r="M8" s="15">
        <v>705.91666964000001</v>
      </c>
      <c r="N8" s="15">
        <v>1289.40060582</v>
      </c>
      <c r="O8" s="15">
        <v>-22.73822144999993</v>
      </c>
      <c r="P8" s="15">
        <v>-157.29283475</v>
      </c>
      <c r="Q8" s="10"/>
      <c r="R8" s="10"/>
      <c r="S8" s="10"/>
      <c r="T8" s="10"/>
      <c r="U8" s="10"/>
    </row>
    <row r="9" spans="1:21" x14ac:dyDescent="0.25">
      <c r="B9" s="11" t="s">
        <v>30</v>
      </c>
      <c r="C9" s="10" t="s">
        <v>31</v>
      </c>
      <c r="D9" s="10" t="s">
        <v>32</v>
      </c>
      <c r="E9" s="10" t="s">
        <v>33</v>
      </c>
      <c r="F9" s="15">
        <v>986.96702430999994</v>
      </c>
      <c r="G9" s="15">
        <v>181.06205287999998</v>
      </c>
      <c r="H9" s="15">
        <v>165.86205938000001</v>
      </c>
      <c r="I9" s="15">
        <v>152.55428924</v>
      </c>
      <c r="J9" s="15">
        <v>156.03267623000002</v>
      </c>
      <c r="K9" s="15">
        <v>655.51107773000001</v>
      </c>
      <c r="L9" s="15">
        <v>133.60448656</v>
      </c>
      <c r="M9" s="15">
        <v>132.16131247999999</v>
      </c>
      <c r="N9" s="15">
        <v>265.76579904000005</v>
      </c>
      <c r="O9" s="15">
        <v>-33.700746899999992</v>
      </c>
      <c r="P9" s="15">
        <v>-81.158313219999968</v>
      </c>
      <c r="Q9" s="10"/>
      <c r="R9" s="10"/>
      <c r="S9" s="10"/>
      <c r="T9" s="10"/>
      <c r="U9" s="10"/>
    </row>
    <row r="10" spans="1:21" x14ac:dyDescent="0.25">
      <c r="B10" s="11" t="s">
        <v>34</v>
      </c>
      <c r="C10" s="10" t="s">
        <v>31</v>
      </c>
      <c r="D10" s="10" t="s">
        <v>35</v>
      </c>
      <c r="E10" s="10" t="s">
        <v>25</v>
      </c>
      <c r="F10" s="15">
        <v>570.03689099999997</v>
      </c>
      <c r="G10" s="15">
        <v>79.284409269999998</v>
      </c>
      <c r="H10" s="15">
        <v>74.642367099999987</v>
      </c>
      <c r="I10" s="15">
        <v>62.407274310000005</v>
      </c>
      <c r="J10" s="15">
        <v>76.667736640000001</v>
      </c>
      <c r="K10" s="15">
        <v>293.00178732000001</v>
      </c>
      <c r="L10" s="15">
        <v>76.085978769999997</v>
      </c>
      <c r="M10" s="15">
        <v>72.820759930000008</v>
      </c>
      <c r="N10" s="15">
        <v>148.90673869999998</v>
      </c>
      <c r="O10" s="15">
        <v>-1.821607169999987</v>
      </c>
      <c r="P10" s="15">
        <v>-5.0200376700000167</v>
      </c>
      <c r="Q10" s="10"/>
      <c r="R10" s="10"/>
      <c r="S10" s="10"/>
      <c r="T10" s="10"/>
      <c r="U10" s="10"/>
    </row>
    <row r="11" spans="1:21" ht="22.5" x14ac:dyDescent="0.25">
      <c r="B11" s="11" t="s">
        <v>36</v>
      </c>
      <c r="C11" s="10" t="s">
        <v>23</v>
      </c>
      <c r="D11" s="10" t="s">
        <v>37</v>
      </c>
      <c r="E11" s="10" t="s">
        <v>25</v>
      </c>
      <c r="F11" s="15">
        <v>274.22763734999995</v>
      </c>
      <c r="G11" s="15">
        <v>67.276127529999997</v>
      </c>
      <c r="H11" s="15">
        <v>75.08192265000001</v>
      </c>
      <c r="I11" s="15">
        <v>47.109029960000001</v>
      </c>
      <c r="J11" s="15">
        <v>65.174794390000002</v>
      </c>
      <c r="K11" s="15">
        <v>254.64187453000002</v>
      </c>
      <c r="L11" s="15">
        <v>44.587317659999997</v>
      </c>
      <c r="M11" s="15">
        <v>45.855143939999998</v>
      </c>
      <c r="N11" s="15">
        <v>90.442461599999987</v>
      </c>
      <c r="O11" s="15">
        <v>-29.226778710000008</v>
      </c>
      <c r="P11" s="15">
        <v>-51.915588580000012</v>
      </c>
      <c r="Q11" s="10"/>
      <c r="R11" s="10"/>
      <c r="S11" s="10"/>
      <c r="T11" s="10"/>
      <c r="U11" s="10"/>
    </row>
    <row r="12" spans="1:21" x14ac:dyDescent="0.25">
      <c r="B12" s="11" t="s">
        <v>38</v>
      </c>
      <c r="C12" s="10" t="s">
        <v>19</v>
      </c>
      <c r="D12" s="10" t="s">
        <v>39</v>
      </c>
      <c r="E12" s="10" t="s">
        <v>40</v>
      </c>
      <c r="F12" s="15">
        <v>91.926140400000008</v>
      </c>
      <c r="G12" s="15">
        <v>41.240907490000005</v>
      </c>
      <c r="H12" s="15">
        <v>31.056344589999998</v>
      </c>
      <c r="I12" s="15">
        <v>30.961393409999999</v>
      </c>
      <c r="J12" s="15">
        <v>29.67830919</v>
      </c>
      <c r="K12" s="15">
        <v>132.93695467999999</v>
      </c>
      <c r="L12" s="15">
        <v>36.47835164</v>
      </c>
      <c r="M12" s="15">
        <v>36.609129789999997</v>
      </c>
      <c r="N12" s="15">
        <v>73.087481430000011</v>
      </c>
      <c r="O12" s="15">
        <v>5.5527851999999989</v>
      </c>
      <c r="P12" s="15">
        <v>0.79022935000000893</v>
      </c>
      <c r="Q12" s="10"/>
      <c r="R12" s="10"/>
      <c r="S12" s="10"/>
      <c r="T12" s="10"/>
      <c r="U12" s="10"/>
    </row>
    <row r="13" spans="1:21" x14ac:dyDescent="0.25">
      <c r="B13" s="11" t="s">
        <v>41</v>
      </c>
      <c r="C13" s="10" t="s">
        <v>31</v>
      </c>
      <c r="D13" s="10" t="s">
        <v>42</v>
      </c>
      <c r="E13" s="10" t="s">
        <v>33</v>
      </c>
      <c r="F13" s="15">
        <v>35.779538549999998</v>
      </c>
      <c r="G13" s="15">
        <v>2.7718400000000001E-2</v>
      </c>
      <c r="H13" s="15">
        <v>28.183087699999998</v>
      </c>
      <c r="I13" s="15">
        <v>19.065074929999998</v>
      </c>
      <c r="J13" s="15">
        <v>19.55060314</v>
      </c>
      <c r="K13" s="15">
        <v>66.826484170000001</v>
      </c>
      <c r="L13" s="15">
        <v>3.010179E-2</v>
      </c>
      <c r="M13" s="15">
        <v>25.52576668</v>
      </c>
      <c r="N13" s="15">
        <v>25.55586847</v>
      </c>
      <c r="O13" s="15">
        <v>-2.6573210199999995</v>
      </c>
      <c r="P13" s="15">
        <v>-2.6549376299999992</v>
      </c>
      <c r="Q13" s="10"/>
      <c r="R13" s="10"/>
      <c r="S13" s="10"/>
      <c r="T13" s="10"/>
      <c r="U13" s="10"/>
    </row>
    <row r="14" spans="1:21" x14ac:dyDescent="0.25">
      <c r="B14" s="11" t="s">
        <v>43</v>
      </c>
      <c r="C14" s="10" t="s">
        <v>19</v>
      </c>
      <c r="D14" s="10" t="s">
        <v>44</v>
      </c>
      <c r="E14" s="10" t="s">
        <v>45</v>
      </c>
      <c r="F14" s="15">
        <v>115.22755620000001</v>
      </c>
      <c r="G14" s="15">
        <v>30.192528059999997</v>
      </c>
      <c r="H14" s="15">
        <v>31.855701710000002</v>
      </c>
      <c r="I14" s="15">
        <v>26.354158719999997</v>
      </c>
      <c r="J14" s="15">
        <v>26.338090620000003</v>
      </c>
      <c r="K14" s="15">
        <v>114.74047911</v>
      </c>
      <c r="L14" s="15">
        <v>26.951110480000001</v>
      </c>
      <c r="M14" s="15">
        <v>24.631543190000002</v>
      </c>
      <c r="N14" s="15">
        <v>51.582653669999999</v>
      </c>
      <c r="O14" s="15">
        <v>-7.2241585199999996</v>
      </c>
      <c r="P14" s="15">
        <v>-10.465576099999994</v>
      </c>
      <c r="Q14" s="10"/>
      <c r="R14" s="10"/>
      <c r="S14" s="10"/>
      <c r="T14" s="10"/>
      <c r="U14" s="10"/>
    </row>
    <row r="15" spans="1:21" x14ac:dyDescent="0.25">
      <c r="B15" s="11" t="s">
        <v>46</v>
      </c>
      <c r="C15" s="10" t="s">
        <v>47</v>
      </c>
      <c r="D15" s="10" t="s">
        <v>48</v>
      </c>
      <c r="E15" s="10" t="s">
        <v>49</v>
      </c>
      <c r="F15" s="15">
        <v>2.24949625</v>
      </c>
      <c r="G15" s="15">
        <v>0.55446905000000002</v>
      </c>
      <c r="H15" s="15">
        <v>0.89203559999999993</v>
      </c>
      <c r="I15" s="15">
        <v>4.8745915999999996</v>
      </c>
      <c r="J15" s="15">
        <v>0.74316797999999995</v>
      </c>
      <c r="K15" s="15">
        <v>7.06426423</v>
      </c>
      <c r="L15" s="15">
        <v>7.4654603799999997</v>
      </c>
      <c r="M15" s="15">
        <v>19.502852899999997</v>
      </c>
      <c r="N15" s="15">
        <v>26.968313279999997</v>
      </c>
      <c r="O15" s="15">
        <v>18.610817299999997</v>
      </c>
      <c r="P15" s="15">
        <v>25.521808629999999</v>
      </c>
      <c r="Q15" s="10"/>
      <c r="R15" s="10"/>
      <c r="S15" s="10"/>
      <c r="T15" s="10"/>
      <c r="U15" s="10"/>
    </row>
    <row r="16" spans="1:21" x14ac:dyDescent="0.25">
      <c r="B16" s="11" t="s">
        <v>50</v>
      </c>
      <c r="C16" s="10" t="s">
        <v>27</v>
      </c>
      <c r="D16" s="10" t="s">
        <v>51</v>
      </c>
      <c r="E16" s="10" t="s">
        <v>29</v>
      </c>
      <c r="F16" s="15">
        <v>70.856443970000001</v>
      </c>
      <c r="G16" s="15">
        <v>13.84338511</v>
      </c>
      <c r="H16" s="15">
        <v>19.252369550000001</v>
      </c>
      <c r="I16" s="15">
        <v>13.22069222</v>
      </c>
      <c r="J16" s="15">
        <v>18.17370056</v>
      </c>
      <c r="K16" s="15">
        <v>64.490147440000001</v>
      </c>
      <c r="L16" s="15">
        <v>15.066816640000001</v>
      </c>
      <c r="M16" s="15">
        <v>12.39207994</v>
      </c>
      <c r="N16" s="15">
        <v>27.458896579999998</v>
      </c>
      <c r="O16" s="15">
        <v>-6.8602896100000015</v>
      </c>
      <c r="P16" s="15">
        <v>-5.6368580800000023</v>
      </c>
      <c r="Q16" s="10"/>
      <c r="R16" s="10"/>
      <c r="S16" s="10"/>
      <c r="T16" s="10"/>
      <c r="U16" s="10"/>
    </row>
    <row r="17" spans="2:21" x14ac:dyDescent="0.25">
      <c r="B17" s="11" t="s">
        <v>52</v>
      </c>
      <c r="C17" s="10" t="s">
        <v>31</v>
      </c>
      <c r="D17" s="10" t="s">
        <v>53</v>
      </c>
      <c r="E17" s="10" t="s">
        <v>25</v>
      </c>
      <c r="F17" s="15">
        <v>24.648426260000001</v>
      </c>
      <c r="G17" s="15">
        <v>5.5687448799999997</v>
      </c>
      <c r="H17" s="15">
        <v>6.2255709400000008</v>
      </c>
      <c r="I17" s="15">
        <v>7.3220517899999997</v>
      </c>
      <c r="J17" s="15">
        <v>7.87451189</v>
      </c>
      <c r="K17" s="15">
        <v>26.990879499999998</v>
      </c>
      <c r="L17" s="15">
        <v>5.4416183199999999</v>
      </c>
      <c r="M17" s="15">
        <v>1.5758525800000001</v>
      </c>
      <c r="N17" s="15">
        <v>7.0174709000000002</v>
      </c>
      <c r="O17" s="15">
        <v>-4.6497183600000005</v>
      </c>
      <c r="P17" s="15">
        <v>-4.7768449200000003</v>
      </c>
      <c r="Q17" s="10"/>
      <c r="R17" s="10"/>
      <c r="S17" s="10"/>
      <c r="T17" s="10"/>
      <c r="U17" s="10"/>
    </row>
    <row r="18" spans="2:21" x14ac:dyDescent="0.25">
      <c r="B18" s="11" t="s">
        <v>54</v>
      </c>
      <c r="C18" s="10" t="s">
        <v>55</v>
      </c>
      <c r="D18" s="10" t="s">
        <v>56</v>
      </c>
      <c r="E18" s="10" t="s">
        <v>57</v>
      </c>
      <c r="F18" s="15">
        <v>5.5344458900000006</v>
      </c>
      <c r="G18" s="15">
        <v>1.2302809800000001</v>
      </c>
      <c r="H18" s="15">
        <v>1.30286163</v>
      </c>
      <c r="I18" s="15">
        <v>1.2293400299999999</v>
      </c>
      <c r="J18" s="15">
        <v>1.9004708300000002</v>
      </c>
      <c r="K18" s="15">
        <v>5.6629534699999997</v>
      </c>
      <c r="L18" s="15">
        <v>1.29895268</v>
      </c>
      <c r="M18" s="15">
        <v>1.3858067700000001</v>
      </c>
      <c r="N18" s="15">
        <v>2.68475945</v>
      </c>
      <c r="O18" s="15">
        <v>8.2945140000000125E-2</v>
      </c>
      <c r="P18" s="15">
        <v>0.15161684000000031</v>
      </c>
      <c r="Q18" s="10"/>
      <c r="R18" s="10"/>
      <c r="S18" s="10"/>
      <c r="T18" s="10"/>
      <c r="U18" s="10"/>
    </row>
    <row r="19" spans="2:21" x14ac:dyDescent="0.25">
      <c r="B19" s="11" t="s">
        <v>58</v>
      </c>
      <c r="C19" s="10" t="s">
        <v>31</v>
      </c>
      <c r="D19" s="10" t="s">
        <v>59</v>
      </c>
      <c r="E19" s="10" t="s">
        <v>33</v>
      </c>
      <c r="F19" s="15">
        <v>9.9153553199999998</v>
      </c>
      <c r="G19" s="15">
        <v>5.2899999999999996E-4</v>
      </c>
      <c r="H19" s="15">
        <v>1.17179956</v>
      </c>
      <c r="I19" s="15">
        <v>6.9999999999999994E-5</v>
      </c>
      <c r="J19" s="15">
        <v>0.13916775000000001</v>
      </c>
      <c r="K19" s="15">
        <v>1.3115663100000001</v>
      </c>
      <c r="L19" s="15">
        <v>0.25153199999999998</v>
      </c>
      <c r="M19" s="15">
        <v>0.40734925</v>
      </c>
      <c r="N19" s="15">
        <v>0.65888124999999997</v>
      </c>
      <c r="O19" s="15">
        <v>-0.76445031000000008</v>
      </c>
      <c r="P19" s="15">
        <v>-0.5134473100000001</v>
      </c>
      <c r="Q19" s="10"/>
      <c r="R19" s="10"/>
      <c r="S19" s="10"/>
      <c r="T19" s="10"/>
      <c r="U19" s="10"/>
    </row>
    <row r="20" spans="2:21" ht="22.5" x14ac:dyDescent="0.25">
      <c r="B20" s="11" t="s">
        <v>60</v>
      </c>
      <c r="C20" s="10" t="s">
        <v>61</v>
      </c>
      <c r="D20" s="10" t="s">
        <v>62</v>
      </c>
      <c r="E20" s="10" t="s">
        <v>63</v>
      </c>
      <c r="F20" s="15">
        <v>0.791381</v>
      </c>
      <c r="G20" s="15">
        <v>0.16841999999999999</v>
      </c>
      <c r="H20" s="15">
        <v>0.29712300000000003</v>
      </c>
      <c r="I20" s="15">
        <v>0.115319</v>
      </c>
      <c r="J20" s="15">
        <v>0.22921900000000001</v>
      </c>
      <c r="K20" s="15">
        <v>0.81008100000000005</v>
      </c>
      <c r="L20" s="15">
        <v>0.17735799999999999</v>
      </c>
      <c r="M20" s="15">
        <v>0.174015</v>
      </c>
      <c r="N20" s="15">
        <v>0.35137299999999999</v>
      </c>
      <c r="O20" s="15">
        <v>-0.123108</v>
      </c>
      <c r="P20" s="15">
        <v>-0.11416999999999999</v>
      </c>
      <c r="Q20" s="10"/>
      <c r="R20" s="10"/>
      <c r="S20" s="10"/>
      <c r="T20" s="10"/>
      <c r="U20" s="10"/>
    </row>
    <row r="21" spans="2:21" x14ac:dyDescent="0.25">
      <c r="B21" s="11" t="s">
        <v>64</v>
      </c>
      <c r="C21" s="10" t="s">
        <v>65</v>
      </c>
      <c r="D21" s="10" t="s">
        <v>66</v>
      </c>
      <c r="E21" s="10" t="s">
        <v>67</v>
      </c>
      <c r="F21" s="15"/>
      <c r="G21" s="15">
        <v>0</v>
      </c>
      <c r="H21" s="15">
        <v>0.1223894</v>
      </c>
      <c r="I21" s="15">
        <v>0.108432</v>
      </c>
      <c r="J21" s="15">
        <v>0.15465300000000001</v>
      </c>
      <c r="K21" s="15">
        <v>0.38547440000000005</v>
      </c>
      <c r="L21" s="15">
        <v>6.6038050000000001E-2</v>
      </c>
      <c r="M21" s="15">
        <v>8.0880479999999991E-2</v>
      </c>
      <c r="N21" s="15">
        <v>0.14691852999999999</v>
      </c>
      <c r="O21" s="15">
        <v>-4.1508919999999998E-2</v>
      </c>
      <c r="P21" s="15">
        <v>2.4529130000000003E-2</v>
      </c>
      <c r="Q21" s="10"/>
      <c r="R21" s="10"/>
      <c r="S21" s="10"/>
      <c r="T21" s="10"/>
      <c r="U21" s="10"/>
    </row>
    <row r="22" spans="2:21" ht="22.5" x14ac:dyDescent="0.25">
      <c r="B22" s="11" t="s">
        <v>68</v>
      </c>
      <c r="C22" s="10" t="s">
        <v>69</v>
      </c>
      <c r="D22" s="10" t="s">
        <v>70</v>
      </c>
      <c r="E22" s="10" t="s">
        <v>71</v>
      </c>
      <c r="F22" s="15">
        <v>21.407600640000002</v>
      </c>
      <c r="G22" s="15">
        <v>1.8143353200000001</v>
      </c>
      <c r="H22" s="15">
        <v>0.3107048</v>
      </c>
      <c r="I22" s="15">
        <v>0</v>
      </c>
      <c r="J22" s="15">
        <v>15.990713810000001</v>
      </c>
      <c r="K22" s="15">
        <v>18.11575393</v>
      </c>
      <c r="L22" s="15">
        <v>3.2043770600000001</v>
      </c>
      <c r="M22" s="15">
        <v>0</v>
      </c>
      <c r="N22" s="15">
        <v>3.2043770600000001</v>
      </c>
      <c r="O22" s="15">
        <v>-0.3107048</v>
      </c>
      <c r="P22" s="15">
        <v>1.0793369399999999</v>
      </c>
      <c r="Q22" s="10"/>
      <c r="R22" s="10"/>
      <c r="S22" s="10"/>
      <c r="T22" s="10"/>
      <c r="U22" s="10"/>
    </row>
    <row r="23" spans="2:21" ht="22.5" x14ac:dyDescent="0.25">
      <c r="B23" s="11" t="s">
        <v>72</v>
      </c>
      <c r="C23" s="10" t="s">
        <v>61</v>
      </c>
      <c r="D23" s="10" t="s">
        <v>73</v>
      </c>
      <c r="E23" s="10" t="s">
        <v>74</v>
      </c>
      <c r="F23" s="15">
        <v>3.1840000000000002E-3</v>
      </c>
      <c r="G23" s="15">
        <v>0</v>
      </c>
      <c r="H23" s="15">
        <v>0</v>
      </c>
      <c r="I23" s="15">
        <v>2.31E-3</v>
      </c>
      <c r="J23" s="15">
        <v>9.3400000000000004E-4</v>
      </c>
      <c r="K23" s="15">
        <v>3.2439999999999999E-3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0"/>
      <c r="R23" s="10"/>
      <c r="S23" s="10"/>
      <c r="T23" s="10"/>
      <c r="U23" s="10"/>
    </row>
    <row r="24" spans="2:21" x14ac:dyDescent="0.25">
      <c r="B24" s="11" t="s">
        <v>75</v>
      </c>
      <c r="C24" s="10" t="s">
        <v>61</v>
      </c>
      <c r="D24" s="10" t="s">
        <v>76</v>
      </c>
      <c r="E24" s="10" t="s">
        <v>74</v>
      </c>
      <c r="F24" s="15">
        <v>2.4000000000000001E-5</v>
      </c>
      <c r="G24" s="15">
        <v>0</v>
      </c>
      <c r="H24" s="15">
        <v>0</v>
      </c>
      <c r="I24" s="15">
        <v>1.5999999999999999E-5</v>
      </c>
      <c r="J24" s="15">
        <v>6.0000000000000002E-6</v>
      </c>
      <c r="K24" s="15">
        <v>2.1999999999999999E-5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0"/>
      <c r="R24" s="10"/>
      <c r="S24" s="10"/>
      <c r="T24" s="10"/>
      <c r="U24" s="10"/>
    </row>
    <row r="25" spans="2:21" ht="22.5" x14ac:dyDescent="0.25">
      <c r="B25" s="11" t="s">
        <v>77</v>
      </c>
      <c r="C25" s="10" t="s">
        <v>78</v>
      </c>
      <c r="D25" s="10" t="s">
        <v>79</v>
      </c>
      <c r="E25" s="10" t="s">
        <v>33</v>
      </c>
      <c r="F25" s="15">
        <v>0.14478774000000003</v>
      </c>
      <c r="G25" s="15">
        <v>4.9706160000000006E-2</v>
      </c>
      <c r="H25" s="15">
        <v>6.3014810000000004E-2</v>
      </c>
      <c r="I25" s="15">
        <v>0.12027013</v>
      </c>
      <c r="J25" s="15">
        <v>6.9590890000000002E-2</v>
      </c>
      <c r="K25" s="15">
        <v>0.30258198999999997</v>
      </c>
      <c r="L25" s="15">
        <v>3.7510129999999996E-2</v>
      </c>
      <c r="M25" s="15">
        <v>-1.19661E-2</v>
      </c>
      <c r="N25" s="15">
        <v>2.5544029999999999E-2</v>
      </c>
      <c r="O25" s="15">
        <v>-7.4980909999999998E-2</v>
      </c>
      <c r="P25" s="15">
        <v>-8.7176940000000008E-2</v>
      </c>
      <c r="Q25" s="10"/>
      <c r="R25" s="10"/>
      <c r="S25" s="10"/>
      <c r="T25" s="10"/>
      <c r="U25" s="10"/>
    </row>
    <row r="26" spans="2:21" ht="22.5" x14ac:dyDescent="0.25">
      <c r="B26" s="11" t="s">
        <v>80</v>
      </c>
      <c r="C26" s="10" t="s">
        <v>69</v>
      </c>
      <c r="D26" s="10" t="s">
        <v>81</v>
      </c>
      <c r="E26" s="10" t="s">
        <v>71</v>
      </c>
      <c r="F26" s="15">
        <v>0.22287199999999999</v>
      </c>
      <c r="G26" s="15">
        <v>0</v>
      </c>
      <c r="H26" s="15">
        <v>6.6750000000000004E-2</v>
      </c>
      <c r="I26" s="15">
        <v>0</v>
      </c>
      <c r="J26" s="15">
        <v>0.12954499999999999</v>
      </c>
      <c r="K26" s="15">
        <v>0.196295</v>
      </c>
      <c r="L26" s="15"/>
      <c r="M26" s="15"/>
      <c r="N26" s="15"/>
      <c r="O26" s="15">
        <v>-6.6750000000000004E-2</v>
      </c>
      <c r="P26" s="15">
        <v>-6.6750000000000004E-2</v>
      </c>
      <c r="Q26" s="10"/>
      <c r="R26" s="10"/>
      <c r="S26" s="10"/>
      <c r="T26" s="10"/>
      <c r="U26" s="10"/>
    </row>
    <row r="27" spans="2:21" x14ac:dyDescent="0.25">
      <c r="B27" s="11" t="s">
        <v>31</v>
      </c>
      <c r="C27" s="10" t="s">
        <v>31</v>
      </c>
      <c r="D27" s="10" t="s">
        <v>82</v>
      </c>
      <c r="E27" s="10" t="s">
        <v>33</v>
      </c>
      <c r="F27" s="15">
        <v>0</v>
      </c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0"/>
      <c r="R27" s="10"/>
      <c r="S27" s="10"/>
      <c r="T27" s="10"/>
      <c r="U27" s="10"/>
    </row>
    <row r="28" spans="2:21" x14ac:dyDescent="0.25">
      <c r="B28" s="11"/>
      <c r="C28" s="10"/>
      <c r="D28" s="10"/>
      <c r="E28" s="10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0"/>
      <c r="R28" s="10"/>
      <c r="S28" s="10"/>
      <c r="T28" s="10"/>
      <c r="U28" s="10"/>
    </row>
    <row r="29" spans="2:21" x14ac:dyDescent="0.25">
      <c r="B29" s="11" t="s">
        <v>83</v>
      </c>
      <c r="C29" s="10"/>
      <c r="D29" s="10"/>
      <c r="E29" s="10"/>
      <c r="F29" s="15">
        <v>3.8301969200000019</v>
      </c>
      <c r="G29" s="15">
        <v>1.0173682100000083</v>
      </c>
      <c r="H29" s="15">
        <v>0.96625341000002618</v>
      </c>
      <c r="I29" s="15">
        <v>1.6894975300000012</v>
      </c>
      <c r="J29" s="15">
        <v>0.891712959999999</v>
      </c>
      <c r="K29" s="15">
        <v>4.5648321100000349</v>
      </c>
      <c r="L29" s="15">
        <v>0.94507844999999924</v>
      </c>
      <c r="M29" s="15">
        <v>0.55388006000000234</v>
      </c>
      <c r="N29" s="15">
        <v>1.4989585100000016</v>
      </c>
      <c r="O29" s="15">
        <v>-0.41237335000002384</v>
      </c>
      <c r="P29" s="15">
        <v>-0.48466311000003293</v>
      </c>
      <c r="Q29" s="10"/>
      <c r="R29" s="10"/>
      <c r="S29" s="10"/>
      <c r="T29" s="10"/>
      <c r="U29" s="10"/>
    </row>
    <row r="30" spans="2:21" x14ac:dyDescent="0.25">
      <c r="B30" s="11"/>
      <c r="C30" s="10"/>
      <c r="D30" s="10"/>
      <c r="E30" s="10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0"/>
      <c r="R30" s="10"/>
      <c r="S30" s="10"/>
      <c r="T30" s="10"/>
      <c r="U30" s="10"/>
    </row>
    <row r="31" spans="2:21" x14ac:dyDescent="0.25">
      <c r="B31" s="11" t="s">
        <v>84</v>
      </c>
      <c r="C31" s="10"/>
      <c r="D31" s="10"/>
      <c r="E31" s="10"/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0"/>
      <c r="R31" s="10"/>
      <c r="S31" s="10"/>
      <c r="T31" s="10"/>
      <c r="U31" s="10"/>
    </row>
    <row r="32" spans="2:21" x14ac:dyDescent="0.25">
      <c r="B32" s="11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</row>
    <row r="33" spans="2:21" x14ac:dyDescent="0.25">
      <c r="B33" s="16" t="s">
        <v>85</v>
      </c>
      <c r="C33" s="10"/>
      <c r="D33" s="10"/>
      <c r="E33" s="10"/>
      <c r="F33" s="15">
        <f t="shared" ref="F33:P33" si="0">SUM(F6:F29)</f>
        <v>13789.37572097</v>
      </c>
      <c r="G33" s="15">
        <f t="shared" si="0"/>
        <v>2929.0206646799998</v>
      </c>
      <c r="H33" s="15">
        <f t="shared" si="0"/>
        <v>3160.1157700499998</v>
      </c>
      <c r="I33" s="15">
        <f t="shared" si="0"/>
        <v>2494.6730389799995</v>
      </c>
      <c r="J33" s="15">
        <f t="shared" si="0"/>
        <v>3208.4029802500008</v>
      </c>
      <c r="K33" s="15">
        <f t="shared" si="0"/>
        <v>11792.212453959997</v>
      </c>
      <c r="L33" s="15">
        <f t="shared" si="0"/>
        <v>2870.4446948200002</v>
      </c>
      <c r="M33" s="15">
        <f t="shared" si="0"/>
        <v>2843.7128362700005</v>
      </c>
      <c r="N33" s="15">
        <f t="shared" si="0"/>
        <v>5714.1575310899998</v>
      </c>
      <c r="O33" s="15">
        <f t="shared" si="0"/>
        <v>-316.40293377999996</v>
      </c>
      <c r="P33" s="15">
        <f t="shared" si="0"/>
        <v>-374.97890364000057</v>
      </c>
      <c r="Q33" s="10"/>
      <c r="R33" s="10"/>
      <c r="S33" s="10"/>
      <c r="T33" s="10"/>
      <c r="U33" s="10"/>
    </row>
    <row r="34" spans="2:21" x14ac:dyDescent="0.25">
      <c r="B34" s="11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</row>
    <row r="35" spans="2:21" x14ac:dyDescent="0.25">
      <c r="B35" s="17" t="s">
        <v>86</v>
      </c>
      <c r="C35" s="18" t="s">
        <v>31</v>
      </c>
      <c r="D35" s="18" t="s">
        <v>32</v>
      </c>
      <c r="E35" s="18" t="s">
        <v>33</v>
      </c>
      <c r="F35" s="15">
        <v>987</v>
      </c>
      <c r="G35" s="15">
        <v>181</v>
      </c>
      <c r="H35" s="15">
        <v>166</v>
      </c>
      <c r="I35" s="15">
        <v>153</v>
      </c>
      <c r="J35" s="15">
        <v>156</v>
      </c>
      <c r="K35" s="15">
        <v>656</v>
      </c>
      <c r="L35" s="10">
        <v>134</v>
      </c>
      <c r="M35" s="10">
        <v>132</v>
      </c>
      <c r="N35" s="10">
        <f>SUM(L35:M35)</f>
        <v>266</v>
      </c>
      <c r="O35" s="15">
        <f>SUM(M35-H35)</f>
        <v>-34</v>
      </c>
      <c r="P35" s="15">
        <f>SUM(K35-N35)</f>
        <v>390</v>
      </c>
      <c r="Q35" s="10"/>
      <c r="R35" s="10"/>
      <c r="S35" s="10"/>
      <c r="T35" s="10"/>
      <c r="U35" s="10"/>
    </row>
    <row r="36" spans="2:21" x14ac:dyDescent="0.25">
      <c r="B36" s="19" t="s">
        <v>87</v>
      </c>
      <c r="C36" s="18"/>
      <c r="D36" s="18"/>
      <c r="E36" s="18"/>
      <c r="F36" s="15"/>
      <c r="G36" s="15"/>
      <c r="H36" s="15"/>
      <c r="I36" s="15"/>
      <c r="J36" s="15"/>
      <c r="K36" s="15"/>
      <c r="L36" s="10"/>
      <c r="M36" s="10"/>
      <c r="N36" s="10"/>
      <c r="O36" s="15"/>
      <c r="P36" s="15"/>
      <c r="Q36" s="10"/>
      <c r="R36" s="10"/>
      <c r="S36" s="10"/>
      <c r="T36" s="10"/>
      <c r="U36" s="10"/>
    </row>
    <row r="37" spans="2:21" ht="22.5" x14ac:dyDescent="0.25">
      <c r="B37" s="19" t="s">
        <v>88</v>
      </c>
      <c r="C37" s="18"/>
      <c r="D37" s="18" t="s">
        <v>89</v>
      </c>
      <c r="E37" s="18"/>
      <c r="F37" s="15">
        <v>175</v>
      </c>
      <c r="G37" s="15">
        <v>35</v>
      </c>
      <c r="H37" s="15">
        <v>32</v>
      </c>
      <c r="I37" s="15">
        <v>25</v>
      </c>
      <c r="J37" s="15">
        <v>28</v>
      </c>
      <c r="K37" s="15">
        <v>120</v>
      </c>
      <c r="L37" s="10">
        <v>24</v>
      </c>
      <c r="M37" s="10">
        <v>26</v>
      </c>
      <c r="N37" s="10">
        <f t="shared" ref="N37:N38" si="1">SUM(L37:M37)</f>
        <v>50</v>
      </c>
      <c r="O37" s="15">
        <f t="shared" ref="O37:O38" si="2">SUM(M37-H37)</f>
        <v>-6</v>
      </c>
      <c r="P37" s="15">
        <f t="shared" ref="P37:P38" si="3">SUM(K37-N37)</f>
        <v>70</v>
      </c>
      <c r="Q37" s="10"/>
      <c r="R37" s="10"/>
      <c r="S37" s="10"/>
      <c r="T37" s="10"/>
      <c r="U37" s="10"/>
    </row>
    <row r="38" spans="2:21" x14ac:dyDescent="0.25">
      <c r="B38" s="19" t="s">
        <v>90</v>
      </c>
      <c r="C38" s="18"/>
      <c r="D38" s="18" t="s">
        <v>91</v>
      </c>
      <c r="E38" s="18"/>
      <c r="F38" s="15">
        <v>812</v>
      </c>
      <c r="G38" s="15">
        <v>146</v>
      </c>
      <c r="H38" s="15">
        <v>134</v>
      </c>
      <c r="I38" s="15">
        <v>128</v>
      </c>
      <c r="J38" s="15">
        <v>128</v>
      </c>
      <c r="K38" s="15">
        <v>536</v>
      </c>
      <c r="L38" s="10">
        <v>110</v>
      </c>
      <c r="M38" s="10">
        <v>107</v>
      </c>
      <c r="N38" s="10">
        <f t="shared" si="1"/>
        <v>217</v>
      </c>
      <c r="O38" s="15">
        <f t="shared" si="2"/>
        <v>-27</v>
      </c>
      <c r="P38" s="15">
        <f t="shared" si="3"/>
        <v>319</v>
      </c>
      <c r="Q38" s="10"/>
      <c r="R38" s="10"/>
      <c r="S38" s="10"/>
      <c r="T38" s="10"/>
      <c r="U38" s="10"/>
    </row>
    <row r="39" spans="2:21" x14ac:dyDescent="0.25">
      <c r="B39" s="11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</row>
    <row r="40" spans="2:21" x14ac:dyDescent="0.25">
      <c r="B40" s="11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</row>
    <row r="41" spans="2:21" x14ac:dyDescent="0.25">
      <c r="B41" s="11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</row>
    <row r="42" spans="2:21" x14ac:dyDescent="0.25">
      <c r="B42" s="11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</row>
    <row r="43" spans="2:21" x14ac:dyDescent="0.25">
      <c r="B43" s="11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</row>
    <row r="44" spans="2:21" x14ac:dyDescent="0.25">
      <c r="B44" s="11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</row>
    <row r="45" spans="2:21" x14ac:dyDescent="0.25">
      <c r="B45" s="11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</row>
    <row r="46" spans="2:21" x14ac:dyDescent="0.25">
      <c r="B46" s="11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</row>
    <row r="47" spans="2:21" x14ac:dyDescent="0.25">
      <c r="B47" s="11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</row>
    <row r="48" spans="2:21" x14ac:dyDescent="0.25">
      <c r="B48" s="11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</row>
    <row r="49" spans="2:21" x14ac:dyDescent="0.25">
      <c r="B49" s="11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</row>
    <row r="50" spans="2:21" x14ac:dyDescent="0.25">
      <c r="B50" s="11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</row>
    <row r="51" spans="2:21" x14ac:dyDescent="0.25">
      <c r="B51" s="11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</row>
    <row r="52" spans="2:21" x14ac:dyDescent="0.25">
      <c r="B52" s="11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</row>
    <row r="53" spans="2:21" x14ac:dyDescent="0.25">
      <c r="B53" s="11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</row>
    <row r="54" spans="2:21" x14ac:dyDescent="0.25">
      <c r="B54" s="11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</row>
    <row r="55" spans="2:21" x14ac:dyDescent="0.25">
      <c r="B55" s="11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</row>
    <row r="56" spans="2:21" x14ac:dyDescent="0.25">
      <c r="B56" s="11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</row>
    <row r="57" spans="2:21" x14ac:dyDescent="0.25">
      <c r="B57" s="11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</row>
    <row r="58" spans="2:21" x14ac:dyDescent="0.25">
      <c r="B58" s="11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</row>
    <row r="59" spans="2:21" x14ac:dyDescent="0.25">
      <c r="B59" s="11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</row>
    <row r="60" spans="2:21" x14ac:dyDescent="0.25">
      <c r="B60" s="11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</row>
    <row r="61" spans="2:21" x14ac:dyDescent="0.25">
      <c r="B61" s="11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</row>
    <row r="62" spans="2:21" x14ac:dyDescent="0.25">
      <c r="B62" s="11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</row>
    <row r="63" spans="2:21" x14ac:dyDescent="0.25">
      <c r="B63" s="11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</row>
    <row r="64" spans="2:21" x14ac:dyDescent="0.25">
      <c r="B64" s="11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</row>
    <row r="65" spans="2:21" x14ac:dyDescent="0.25">
      <c r="B65" s="11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</row>
    <row r="66" spans="2:21" x14ac:dyDescent="0.25">
      <c r="B66" s="11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2:21" x14ac:dyDescent="0.25">
      <c r="B67" s="11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2:21" x14ac:dyDescent="0.25">
      <c r="B68" s="11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2:21" x14ac:dyDescent="0.25">
      <c r="B69" s="11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2:21" x14ac:dyDescent="0.25">
      <c r="B70" s="11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2:21" x14ac:dyDescent="0.25">
      <c r="B71" s="11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2:21" x14ac:dyDescent="0.25">
      <c r="B72" s="11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2:21" x14ac:dyDescent="0.25">
      <c r="B73" s="11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</row>
    <row r="74" spans="2:21" x14ac:dyDescent="0.25">
      <c r="B74" s="11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</row>
    <row r="75" spans="2:21" x14ac:dyDescent="0.25">
      <c r="B75" s="11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</row>
    <row r="76" spans="2:21" x14ac:dyDescent="0.25">
      <c r="B76" s="11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</row>
    <row r="77" spans="2:21" x14ac:dyDescent="0.25">
      <c r="B77" s="11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</row>
    <row r="78" spans="2:21" x14ac:dyDescent="0.25">
      <c r="B78" s="11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</row>
    <row r="79" spans="2:21" x14ac:dyDescent="0.25">
      <c r="B79" s="11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</row>
    <row r="80" spans="2:21" x14ac:dyDescent="0.25">
      <c r="B80" s="11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</row>
    <row r="81" spans="2:21" x14ac:dyDescent="0.25">
      <c r="B81" s="11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2:21" x14ac:dyDescent="0.25">
      <c r="B82" s="11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</row>
    <row r="83" spans="2:21" x14ac:dyDescent="0.25">
      <c r="B83" s="11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</row>
    <row r="84" spans="2:21" x14ac:dyDescent="0.25">
      <c r="B84" s="11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</row>
    <row r="85" spans="2:21" x14ac:dyDescent="0.25">
      <c r="B85" s="11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</row>
  </sheetData>
  <phoneticPr fontId="4" type="noConversion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Sociala naturaförmåner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</dc:creator>
  <cp:lastModifiedBy>Annika Näsvall Åhman</cp:lastModifiedBy>
  <dcterms:created xsi:type="dcterms:W3CDTF">2010-05-17T16:18:34Z</dcterms:created>
  <dcterms:modified xsi:type="dcterms:W3CDTF">2020-09-08T10:15:53Z</dcterms:modified>
</cp:coreProperties>
</file>