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eringskansliet.se\Userdata\MLM0115A\Desktop\Läkemedelsförmånerna\Regleringsbrevsändringar\"/>
    </mc:Choice>
  </mc:AlternateContent>
  <xr:revisionPtr revIDLastSave="0" documentId="13_ncr:1_{3CA8F717-F964-48CB-8959-8402C12345CD}" xr6:coauthVersionLast="47" xr6:coauthVersionMax="47" xr10:uidLastSave="{00000000-0000-0000-0000-000000000000}"/>
  <bookViews>
    <workbookView xWindow="28680" yWindow="-120" windowWidth="29040" windowHeight="15720" xr2:uid="{84F52232-46A2-4525-87BB-334DDBDB461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3" i="1"/>
  <c r="C24" i="1" l="1"/>
  <c r="B24" i="1"/>
</calcChain>
</file>

<file path=xl/sharedStrings.xml><?xml version="1.0" encoding="utf-8"?>
<sst xmlns="http://schemas.openxmlformats.org/spreadsheetml/2006/main" count="27" uniqueCount="27">
  <si>
    <t>Region (motsvarande)</t>
  </si>
  <si>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</si>
  <si>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</si>
  <si>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</si>
  <si>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</si>
  <si>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</si>
  <si>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</si>
  <si>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</si>
  <si>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</si>
  <si>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</si>
  <si>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</si>
  <si>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</si>
  <si>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</si>
  <si>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</si>
  <si>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</si>
  <si>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</si>
  <si>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</si>
  <si>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</si>
  <si>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</si>
  <si>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</si>
  <si>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</si>
  <si>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</si>
  <si>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 regioner</t>
  </si>
  <si>
    <t>Statsbidrag per månad 2025 (kr)</t>
  </si>
  <si>
    <t>Utbetalning per månad mars t.o.m. december (kr)</t>
  </si>
  <si>
    <t>Fördelning av statsbidraget för läkemedelsförmånerna för utbetalning i mars t.o.m december 2025 avseende kostnader för januari t.o.m oktober 2025</t>
  </si>
  <si>
    <t>Statsbidrag 2025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</si>
</sst>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sz val="10"/>
      <name val="MS Sans Serif"/>
      <family val="2"/>
    </font>
    <font>
      <b/>
      <sz val="13"/>
      <color theme="1"/>
      <name val="Calibri"/>
      <family val="2"/>
      <scheme val="minor"/>
    </font>
    <font>
      <b/>
      <sz val="11"/>
      <name val="Arial"/>
      <family val="2"/>
    </font>
    <font>
      <b/>
      <sz val="13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5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5" fillId="0" borderId="0">
      <alignment horizontal="left"/>
    </xf>
    <xf numFmtId="4" fontId="6" fillId="2" borderId="0"/>
    <xf numFmtId="4" fontId="6" fillId="3" borderId="0"/>
    <xf numFmtId="4" fontId="5" fillId="4" borderId="0"/>
    <xf numFmtId="0" fontId="6" fillId="5" borderId="0">
      <alignment horizontal="left"/>
    </xf>
    <xf numFmtId="0" fontId="7" fillId="6" borderId="0"/>
    <xf numFmtId="0" fontId="8" fillId="6" borderId="0"/>
    <xf numFmtId="165" fontId="5" fillId="0" borderId="0">
      <alignment horizontal="right"/>
    </xf>
    <xf numFmtId="0" fontId="9" fillId="7" borderId="0">
      <alignment horizontal="left"/>
    </xf>
    <xf numFmtId="0" fontId="9" fillId="5" borderId="0">
      <alignment horizontal="left"/>
    </xf>
    <xf numFmtId="0" fontId="10" fillId="0" borderId="0">
      <alignment horizontal="left"/>
    </xf>
    <xf numFmtId="0" fontId="5" fillId="0" borderId="0">
      <alignment horizontal="left"/>
    </xf>
    <xf numFmtId="0" fontId="11" fillId="0" borderId="0"/>
    <xf numFmtId="0" fontId="12" fillId="0" borderId="0">
      <alignment horizontal="left"/>
    </xf>
    <xf numFmtId="0" fontId="10" fillId="0" borderId="0"/>
    <xf numFmtId="0" fontId="1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8" borderId="0">
      <alignment wrapText="1"/>
    </xf>
    <xf numFmtId="0" fontId="14" fillId="0" borderId="0">
      <alignment wrapText="1"/>
    </xf>
    <xf numFmtId="164" fontId="13" fillId="0" borderId="0" applyFont="0" applyFill="0" applyBorder="0" applyAlignment="0" applyProtection="0"/>
    <xf numFmtId="0" fontId="18" fillId="0" borderId="0"/>
    <xf numFmtId="0" fontId="18" fillId="0" borderId="0"/>
  </cellStyleXfs>
  <cellXfs count="12">
    <xf numFmtId="0" fontId="0" fillId="0" borderId="0" xfId="0"/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0" fillId="0" borderId="0" xfId="0" applyNumberFormat="1" applyBorder="1"/>
    <xf numFmtId="3" fontId="4" fillId="0" borderId="0" xfId="0" applyNumberFormat="1" applyFont="1" applyBorder="1"/>
    <xf numFmtId="0" fontId="15" fillId="0" borderId="0" xfId="0" applyFont="1" applyAlignment="1">
      <alignment horizontal="left" vertical="center" wrapText="1"/>
    </xf>
    <xf numFmtId="3" fontId="2" fillId="0" borderId="1" xfId="0" applyNumberFormat="1" applyFont="1" applyBorder="1"/>
    <xf numFmtId="3" fontId="1" fillId="0" borderId="3" xfId="0" applyNumberFormat="1" applyFont="1" applyBorder="1"/>
    <xf numFmtId="3" fontId="1" fillId="0" borderId="2" xfId="0" applyNumberFormat="1" applyFont="1" applyBorder="1"/>
    <xf numFmtId="0" fontId="16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17" fillId="0" borderId="4" xfId="0" applyFont="1" applyBorder="1" applyAlignment="1">
      <alignment horizontal="left" vertical="center" wrapText="1"/>
    </xf>
  </cellXfs>
  <cellStyles count="35">
    <cellStyle name="Comma" xfId="4" xr:uid="{640DFF21-7763-4509-8E0A-6E06247EEB8E}"/>
    <cellStyle name="Comma [0]" xfId="5" xr:uid="{8FFF89D7-157D-420F-929E-4B5A1BCE3D3D}"/>
    <cellStyle name="Currency" xfId="2" xr:uid="{806D8542-C4DC-452A-B141-92C70ED36033}"/>
    <cellStyle name="Currency [0]" xfId="3" xr:uid="{70E81704-CDEA-4438-A981-C1FDD0F70A45}"/>
    <cellStyle name="IABackgroundMembers" xfId="7" xr:uid="{2E3F36FB-2C84-42A5-B438-45F1966A0013}"/>
    <cellStyle name="IAColorCodingBad" xfId="8" xr:uid="{55203B96-A610-420A-B4F7-B3CA5C5674A2}"/>
    <cellStyle name="IAColorCodingGood" xfId="9" xr:uid="{D8CEFF52-DBAC-434C-9677-F3785A2F2365}"/>
    <cellStyle name="IAColorCodingOK" xfId="10" xr:uid="{8231BAAD-CFCB-43C9-8595-F5023676CFDA}"/>
    <cellStyle name="IAColumnHeader" xfId="11" xr:uid="{C6DD48C0-B495-46E0-B0A8-8EF13BF1151D}"/>
    <cellStyle name="IAContentsList" xfId="12" xr:uid="{0674B10A-9942-4B2D-A303-5495662C613A}"/>
    <cellStyle name="IAContentsTitle" xfId="13" xr:uid="{20A70E3D-964A-420D-8756-F23309CE8393}"/>
    <cellStyle name="IADataCells" xfId="14" xr:uid="{AB6F428D-EB72-4D32-AD48-605BF0546337}"/>
    <cellStyle name="IADimensionNames" xfId="15" xr:uid="{76A01DC0-162A-41B7-83B0-CAB8F5384072}"/>
    <cellStyle name="IAParentColumnHeader" xfId="16" xr:uid="{E9A4B0F1-00BB-4A4E-A041-7120AF85D528}"/>
    <cellStyle name="IAParentRowHeader" xfId="17" xr:uid="{ECCEB114-9C5C-4AA0-BE29-7AFB02FF621A}"/>
    <cellStyle name="IAQueryInfo" xfId="18" xr:uid="{E1FA8FE6-C70B-4103-A75C-007E339142B2}"/>
    <cellStyle name="IAReportTitle" xfId="19" xr:uid="{42555BC8-13AA-4369-8E22-5DA69C381F31}"/>
    <cellStyle name="IARowHeader" xfId="20" xr:uid="{F89726C6-5BCD-415A-BB54-B1EB937C738A}"/>
    <cellStyle name="IASubTotalsCol" xfId="21" xr:uid="{D4B392F5-6122-47DE-860C-6415D3A020B5}"/>
    <cellStyle name="IASubTotalsRow" xfId="22" xr:uid="{F9892ED4-32DD-45DB-AB00-25E8DEBAF6B9}"/>
    <cellStyle name="Normal" xfId="0" builtinId="0"/>
    <cellStyle name="Normal 2" xfId="25" xr:uid="{0BE33471-4E1A-4A63-BC48-A26476135561}"/>
    <cellStyle name="Normal 3" xfId="27" xr:uid="{8FBE0EED-6563-49FA-AD48-72CB854C283C}"/>
    <cellStyle name="Normal 4" xfId="6" xr:uid="{9E98B048-B54A-41BD-9193-C85EE84EA752}"/>
    <cellStyle name="Normal 4 2" xfId="33" xr:uid="{C2EF9A03-D689-40A6-A1C8-68988FE73F8C}"/>
    <cellStyle name="Normal 5" xfId="34" xr:uid="{307A1788-3509-4570-9095-2F89F1763726}"/>
    <cellStyle name="Percent" xfId="1" xr:uid="{6F97EB55-2924-4C38-835A-9BDFDDB3980D}"/>
    <cellStyle name="Procent 2" xfId="26" xr:uid="{C17EB088-FA23-49C2-BB85-3AADF49ABE2A}"/>
    <cellStyle name="Procent 3" xfId="28" xr:uid="{4219DD64-E278-4D85-9A00-705A763D9AE4}"/>
    <cellStyle name="Procent 4" xfId="23" xr:uid="{0C9BC975-51A1-4454-86A1-F6AA9B2E3B6E}"/>
    <cellStyle name="Tusental 2" xfId="29" xr:uid="{EA04EEB2-F1C1-4BE0-B74D-26C34419B64D}"/>
    <cellStyle name="Tusental 3" xfId="32" xr:uid="{00B78530-6236-4D64-867F-7C5F9AEC8DEE}"/>
    <cellStyle name="Tusental 4" xfId="24" xr:uid="{943C1E12-B66E-4497-858A-87515D94EDF6}"/>
    <cellStyle name="XLConnect.Header" xfId="30" xr:uid="{0E1C9AF8-E741-4E12-B954-3D2C3C3911B2}"/>
    <cellStyle name="XLConnect.Numeric" xfId="31" xr:uid="{49CC6A3F-16DD-4CB0-922A-D30421B546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B87C-5039-4F50-924F-8A766D9370A7}">
  <dimension ref="A1:G28"/>
  <sheetViews>
    <sheetView tabSelected="1" view="pageLayout" zoomScale="90" zoomScaleNormal="100" zoomScalePageLayoutView="90" workbookViewId="0">
      <selection activeCell="F6" sqref="F6"/>
    </sheetView>
  </sheetViews>
  <sheetFormatPr defaultColWidth="17.5703125" defaultRowHeight="15" x14ac:dyDescent="0.25"/>
  <cols>
    <col min="1" max="2" width="18" customWidth="1"/>
    <col min="3" max="3" width="17.7109375" customWidth="1"/>
  </cols>
  <sheetData>
    <row r="1" spans="1:7" ht="58.5" customHeight="1" thickBot="1" x14ac:dyDescent="0.3">
      <c r="A1" s="11" t="s">
        <v>25</v>
      </c>
      <c r="B1" s="11"/>
      <c r="C1" s="11"/>
      <c r="D1" s="11"/>
      <c r="E1" s="5"/>
      <c r="F1" s="5"/>
      <c r="G1" s="5"/>
    </row>
    <row r="2" spans="1:7" ht="60.75" thickBot="1" x14ac:dyDescent="0.3">
      <c r="A2" s="10" t="s">
        <v>0</v>
      </c>
      <c r="B2" s="9" t="s">
        <v>26</v>
      </c>
      <c r="C2" s="9" t="s">
        <v>23</v>
      </c>
      <c r="D2" s="9" t="s">
        <v>24</v>
      </c>
    </row>
    <row r="3" spans="1:7" x14ac:dyDescent="0.25">
      <c r="A3" s="7" t="s">
        <v>1</v>
      </c>
      <c r="B3" s="8">
        <v>8851001665</v>
      </c>
      <c r="C3" s="8">
        <f>+ROUND(B3/12,0)</f>
        <v>737583472</v>
      </c>
      <c r="D3" s="8">
        <f>C3</f>
        <v>737583472</v>
      </c>
    </row>
    <row r="4" spans="1:7" x14ac:dyDescent="0.25">
      <c r="A4" s="8" t="s">
        <v>2</v>
      </c>
      <c r="B4" s="8">
        <v>1490600950</v>
      </c>
      <c r="C4" s="8">
        <f t="shared" ref="C4:C23" si="0">+ROUND(B4/12,0)</f>
        <v>124216746</v>
      </c>
      <c r="D4" s="8">
        <f t="shared" ref="D4:D23" si="1">C4</f>
        <v>124216746</v>
      </c>
    </row>
    <row r="5" spans="1:7" x14ac:dyDescent="0.25">
      <c r="A5" s="8" t="s">
        <v>3</v>
      </c>
      <c r="B5" s="8">
        <v>1219787612</v>
      </c>
      <c r="C5" s="8">
        <f t="shared" si="0"/>
        <v>101648968</v>
      </c>
      <c r="D5" s="8">
        <f t="shared" si="1"/>
        <v>101648968</v>
      </c>
    </row>
    <row r="6" spans="1:7" x14ac:dyDescent="0.25">
      <c r="A6" s="8" t="s">
        <v>4</v>
      </c>
      <c r="B6" s="8">
        <v>1829623325</v>
      </c>
      <c r="C6" s="8">
        <f t="shared" si="0"/>
        <v>152468610</v>
      </c>
      <c r="D6" s="8">
        <f t="shared" si="1"/>
        <v>152468610</v>
      </c>
    </row>
    <row r="7" spans="1:7" x14ac:dyDescent="0.25">
      <c r="A7" s="8" t="s">
        <v>5</v>
      </c>
      <c r="B7" s="8">
        <v>1434314287</v>
      </c>
      <c r="C7" s="8">
        <f t="shared" si="0"/>
        <v>119526191</v>
      </c>
      <c r="D7" s="8">
        <f t="shared" si="1"/>
        <v>119526191</v>
      </c>
    </row>
    <row r="8" spans="1:7" x14ac:dyDescent="0.25">
      <c r="A8" s="8" t="s">
        <v>6</v>
      </c>
      <c r="B8" s="8">
        <v>792398537</v>
      </c>
      <c r="C8" s="8">
        <f t="shared" si="0"/>
        <v>66033211</v>
      </c>
      <c r="D8" s="8">
        <f t="shared" si="1"/>
        <v>66033211</v>
      </c>
    </row>
    <row r="9" spans="1:7" x14ac:dyDescent="0.25">
      <c r="A9" s="8" t="s">
        <v>7</v>
      </c>
      <c r="B9" s="8">
        <v>1042670139</v>
      </c>
      <c r="C9" s="8">
        <f t="shared" si="0"/>
        <v>86889178</v>
      </c>
      <c r="D9" s="8">
        <f t="shared" si="1"/>
        <v>86889178</v>
      </c>
    </row>
    <row r="10" spans="1:7" x14ac:dyDescent="0.25">
      <c r="A10" s="8" t="s">
        <v>8</v>
      </c>
      <c r="B10" s="8">
        <v>652848840</v>
      </c>
      <c r="C10" s="8">
        <f t="shared" si="0"/>
        <v>54404070</v>
      </c>
      <c r="D10" s="8">
        <f t="shared" si="1"/>
        <v>54404070</v>
      </c>
    </row>
    <row r="11" spans="1:7" x14ac:dyDescent="0.25">
      <c r="A11" s="8" t="s">
        <v>9</v>
      </c>
      <c r="B11" s="8">
        <v>5400698408</v>
      </c>
      <c r="C11" s="8">
        <f t="shared" si="0"/>
        <v>450058201</v>
      </c>
      <c r="D11" s="8">
        <f t="shared" si="1"/>
        <v>450058201</v>
      </c>
    </row>
    <row r="12" spans="1:7" x14ac:dyDescent="0.25">
      <c r="A12" s="8" t="s">
        <v>10</v>
      </c>
      <c r="B12" s="8">
        <v>1355717703</v>
      </c>
      <c r="C12" s="8">
        <f t="shared" si="0"/>
        <v>112976475</v>
      </c>
      <c r="D12" s="8">
        <f t="shared" si="1"/>
        <v>112976475</v>
      </c>
    </row>
    <row r="13" spans="1:7" x14ac:dyDescent="0.25">
      <c r="A13" s="8" t="s">
        <v>11</v>
      </c>
      <c r="B13" s="8">
        <v>6691131086</v>
      </c>
      <c r="C13" s="8">
        <f t="shared" si="0"/>
        <v>557594257</v>
      </c>
      <c r="D13" s="8">
        <f t="shared" si="1"/>
        <v>557594257</v>
      </c>
    </row>
    <row r="14" spans="1:7" x14ac:dyDescent="0.25">
      <c r="A14" s="8" t="s">
        <v>12</v>
      </c>
      <c r="B14" s="8">
        <v>1177615924</v>
      </c>
      <c r="C14" s="8">
        <f t="shared" si="0"/>
        <v>98134660</v>
      </c>
      <c r="D14" s="8">
        <f t="shared" si="1"/>
        <v>98134660</v>
      </c>
    </row>
    <row r="15" spans="1:7" x14ac:dyDescent="0.25">
      <c r="A15" s="8" t="s">
        <v>13</v>
      </c>
      <c r="B15" s="8">
        <v>1217281294</v>
      </c>
      <c r="C15" s="8">
        <f t="shared" si="0"/>
        <v>101440108</v>
      </c>
      <c r="D15" s="8">
        <f t="shared" si="1"/>
        <v>101440108</v>
      </c>
    </row>
    <row r="16" spans="1:7" x14ac:dyDescent="0.25">
      <c r="A16" s="8" t="s">
        <v>14</v>
      </c>
      <c r="B16" s="8">
        <v>1116244681</v>
      </c>
      <c r="C16" s="8">
        <f t="shared" si="0"/>
        <v>93020390</v>
      </c>
      <c r="D16" s="8">
        <f t="shared" si="1"/>
        <v>93020390</v>
      </c>
    </row>
    <row r="17" spans="1:4" x14ac:dyDescent="0.25">
      <c r="A17" s="8" t="s">
        <v>15</v>
      </c>
      <c r="B17" s="8">
        <v>1204658714</v>
      </c>
      <c r="C17" s="8">
        <f t="shared" si="0"/>
        <v>100388226</v>
      </c>
      <c r="D17" s="8">
        <f t="shared" si="1"/>
        <v>100388226</v>
      </c>
    </row>
    <row r="18" spans="1:4" x14ac:dyDescent="0.25">
      <c r="A18" s="8" t="s">
        <v>16</v>
      </c>
      <c r="B18" s="8">
        <v>1193034168</v>
      </c>
      <c r="C18" s="8">
        <f t="shared" si="0"/>
        <v>99419514</v>
      </c>
      <c r="D18" s="8">
        <f t="shared" si="1"/>
        <v>99419514</v>
      </c>
    </row>
    <row r="19" spans="1:4" x14ac:dyDescent="0.25">
      <c r="A19" s="8" t="s">
        <v>17</v>
      </c>
      <c r="B19" s="8">
        <v>1010688437</v>
      </c>
      <c r="C19" s="8">
        <f t="shared" si="0"/>
        <v>84224036</v>
      </c>
      <c r="D19" s="8">
        <f t="shared" si="1"/>
        <v>84224036</v>
      </c>
    </row>
    <row r="20" spans="1:4" x14ac:dyDescent="0.25">
      <c r="A20" s="8" t="s">
        <v>18</v>
      </c>
      <c r="B20" s="8">
        <v>542340206</v>
      </c>
      <c r="C20" s="8">
        <f t="shared" si="0"/>
        <v>45195017</v>
      </c>
      <c r="D20" s="8">
        <f t="shared" si="1"/>
        <v>45195017</v>
      </c>
    </row>
    <row r="21" spans="1:4" x14ac:dyDescent="0.25">
      <c r="A21" s="8" t="s">
        <v>19</v>
      </c>
      <c r="B21" s="8">
        <v>1126147725</v>
      </c>
      <c r="C21" s="8">
        <f t="shared" si="0"/>
        <v>93845644</v>
      </c>
      <c r="D21" s="8">
        <f t="shared" si="1"/>
        <v>93845644</v>
      </c>
    </row>
    <row r="22" spans="1:4" x14ac:dyDescent="0.25">
      <c r="A22" s="8" t="s">
        <v>20</v>
      </c>
      <c r="B22" s="8">
        <v>1067563038</v>
      </c>
      <c r="C22" s="8">
        <f t="shared" si="0"/>
        <v>88963587</v>
      </c>
      <c r="D22" s="8">
        <f t="shared" si="1"/>
        <v>88963587</v>
      </c>
    </row>
    <row r="23" spans="1:4" ht="15.75" thickBot="1" x14ac:dyDescent="0.3">
      <c r="A23" s="8" t="s">
        <v>21</v>
      </c>
      <c r="B23" s="8">
        <v>263495871</v>
      </c>
      <c r="C23" s="8">
        <f t="shared" si="0"/>
        <v>21957989</v>
      </c>
      <c r="D23" s="8">
        <f t="shared" si="1"/>
        <v>21957989</v>
      </c>
    </row>
    <row r="24" spans="1:4" ht="15.75" thickBot="1" x14ac:dyDescent="0.3">
      <c r="A24" s="6" t="s">
        <v>22</v>
      </c>
      <c r="B24" s="6">
        <f>SUM(B3:B23)</f>
        <v>40679862610</v>
      </c>
      <c r="C24" s="6">
        <f>SUM(C3:C23)</f>
        <v>3389988550</v>
      </c>
      <c r="D24" s="6">
        <f>SUM(D3:D23)</f>
        <v>3389988550</v>
      </c>
    </row>
    <row r="26" spans="1:4" x14ac:dyDescent="0.25">
      <c r="A26" s="1"/>
      <c r="B26" s="1"/>
      <c r="C26" s="3"/>
    </row>
    <row r="27" spans="1:4" x14ac:dyDescent="0.25">
      <c r="A27" s="1"/>
      <c r="B27" s="1"/>
      <c r="C27" s="3"/>
    </row>
    <row r="28" spans="1:4" x14ac:dyDescent="0.25">
      <c r="A28" s="2"/>
      <c r="B28" s="2"/>
      <c r="C28" s="4"/>
    </row>
  </sheetData>
  <mergeCells count="1">
    <mergeCell ref="A1:D1"/>
  </mergeCells>
  <pageMargins left="0.7" right="0.7" top="0.75" bottom="0.75" header="0.3" footer="0.3"/>
  <pageSetup paperSize="9" orientation="landscape" r:id="rId1"/>
  <headerFooter>
    <oddHeader>&amp;LBilaga 3 till regleringsbrev för budgetåret 2025 avseende anslag 1:5 Bidrag för läkemedelsförmånerna&amp;RBilaga till regeringsbeslut 2025-02-20 nr II:1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ca061ca-b85c-41d9-8d02-21c800eb1fa8">572EXJJFHZPY-1017889336-29125</_dlc_DocId>
    <_dlc_DocIdUrl xmlns="eca061ca-b85c-41d9-8d02-21c800eb1fa8">
      <Url>https://dhs.sp.regeringskansliet.se/yta/s-FS/_layouts/15/DocIdRedir.aspx?ID=572EXJJFHZPY-1017889336-29125</Url>
      <Description>572EXJJFHZPY-1017889336-29125</Description>
    </_dlc_DocIdUrl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</documentManagement>
</p:properties>
</file>

<file path=customXml/item3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A1D7D2008C4E894AAC4E69BAFB2FE77C" ma:contentTypeVersion="63" ma:contentTypeDescription="Skapa ny arbetsbok" ma:contentTypeScope="" ma:versionID="f34f735a28b10011f3cfe205146c0364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5="eca061ca-b85c-41d9-8d02-21c800eb1fa8" targetNamespace="http://schemas.microsoft.com/office/2006/metadata/properties" ma:root="true" ma:fieldsID="968b1cdac002fecad3c0f451e40862b7" ns2:_="" ns3:_="" ns4:_="" ns5:_="">
    <xsd:import namespace="4e9c2f0c-7bf8-49af-8356-cbf363fc78a7"/>
    <xsd:import namespace="cc625d36-bb37-4650-91b9-0c96159295ba"/>
    <xsd:import namespace="18f3d968-6251-40b0-9f11-012b293496c2"/>
    <xsd:import namespace="eca061ca-b85c-41d9-8d02-21c800eb1fa8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9D735C-C5EF-4BA9-B156-B551345E4B9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8E0570A-46BE-4624-999B-749433F1B70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ca061ca-b85c-41d9-8d02-21c800eb1fa8"/>
    <ds:schemaRef ds:uri="http://purl.org/dc/elements/1.1/"/>
    <ds:schemaRef ds:uri="http://schemas.microsoft.com/office/2006/metadata/properties"/>
    <ds:schemaRef ds:uri="cc625d36-bb37-4650-91b9-0c96159295ba"/>
    <ds:schemaRef ds:uri="18f3d968-6251-40b0-9f11-012b293496c2"/>
    <ds:schemaRef ds:uri="4e9c2f0c-7bf8-49af-8356-cbf363fc78a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2DED34A-7876-4B0B-B5E1-1E974665E033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D600297D-2C4A-42AA-A9C1-C7EAD940C6E5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7129488C-C605-4699-8370-8C2DD7990A21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4DB74DAB-E782-470E-8A77-E4F6DF7DB1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eca061ca-b85c-41d9-8d02-21c800eb1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Madeleine Ekström</dc:creator>
  <cp:lastModifiedBy>Mimmi Lövbom</cp:lastModifiedBy>
  <cp:lastPrinted>2024-02-05T10:03:21Z</cp:lastPrinted>
  <dcterms:created xsi:type="dcterms:W3CDTF">2021-02-06T12:01:46Z</dcterms:created>
  <dcterms:modified xsi:type="dcterms:W3CDTF">2025-02-20T10:46:33Z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741b29b4-f304-4a80-88a4-de7bdb96c27f</vt:lpwstr>
  </property>
  <property fmtid="{D5CDD505-2E9C-101B-9397-08002B2CF9AE}" pid="3" name="ContentTypeId">
    <vt:lpwstr>0x010100BBA312BF02777149882D207184EC35C00100A1D7D2008C4E894AAC4E69BAFB2FE77C</vt:lpwstr>
  </property>
  <property fmtid="{D5CDD505-2E9C-101B-9397-08002B2CF9AE}" pid="4" name="Organisation">
    <vt:lpwstr/>
  </property>
  <property fmtid="{D5CDD505-2E9C-101B-9397-08002B2CF9AE}" pid="5" name="ActivityCategory">
    <vt:lpwstr/>
  </property>
  <property fmtid="{D5CDD505-2E9C-101B-9397-08002B2CF9AE}" pid="6" name="c9cd366cc722410295b9eacffbd73909">
    <vt:lpwstr/>
  </property>
  <property fmtid="{D5CDD505-2E9C-101B-9397-08002B2CF9AE}" pid="7" name="RKAktivitetskategori">
    <vt:lpwstr/>
  </property>
</Properties>
</file>