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65" windowWidth="18195" windowHeight="11640"/>
  </bookViews>
  <sheets>
    <sheet name="Totalt" sheetId="1" r:id="rId1"/>
    <sheet name="Blekinge" sheetId="2" r:id="rId2"/>
    <sheet name="Dalarna" sheetId="3" r:id="rId3"/>
    <sheet name="Gotland" sheetId="4" r:id="rId4"/>
    <sheet name="Gävleborg" sheetId="5" r:id="rId5"/>
    <sheet name="Halland" sheetId="6" r:id="rId6"/>
    <sheet name="Jämtland" sheetId="7" r:id="rId7"/>
    <sheet name="Jönköping" sheetId="8" r:id="rId8"/>
    <sheet name="Kalmar" sheetId="9" r:id="rId9"/>
    <sheet name="Kronoberg" sheetId="10" r:id="rId10"/>
    <sheet name="Norrbotten" sheetId="11" r:id="rId11"/>
    <sheet name="Skåne" sheetId="12" r:id="rId12"/>
    <sheet name="Stockholm" sheetId="13" r:id="rId13"/>
    <sheet name="Södermanland" sheetId="22" r:id="rId14"/>
    <sheet name="Uppsala" sheetId="14" r:id="rId15"/>
    <sheet name="Värmland" sheetId="15" r:id="rId16"/>
    <sheet name="Västerbotten" sheetId="16" r:id="rId17"/>
    <sheet name="Västernorrland" sheetId="17" r:id="rId18"/>
    <sheet name="Västmanland" sheetId="18" r:id="rId19"/>
    <sheet name="Västra Götaland" sheetId="19" r:id="rId20"/>
    <sheet name="Örebro" sheetId="20" r:id="rId21"/>
    <sheet name="Östergötland" sheetId="21" r:id="rId22"/>
  </sheets>
  <calcPr calcId="145621"/>
</workbook>
</file>

<file path=xl/calcChain.xml><?xml version="1.0" encoding="utf-8"?>
<calcChain xmlns="http://schemas.openxmlformats.org/spreadsheetml/2006/main">
  <c r="D4" i="1" l="1"/>
  <c r="E4" i="1"/>
  <c r="F4" i="1"/>
  <c r="G4" i="1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G3" i="1"/>
  <c r="F3" i="1"/>
  <c r="E3" i="1"/>
  <c r="D3" i="1"/>
  <c r="C3" i="1"/>
  <c r="C20" i="1" l="1"/>
  <c r="G20" i="21"/>
  <c r="F20" i="21"/>
  <c r="E20" i="21"/>
  <c r="D20" i="21"/>
  <c r="C20" i="21"/>
  <c r="G20" i="20"/>
  <c r="F20" i="20"/>
  <c r="E20" i="20"/>
  <c r="D20" i="20"/>
  <c r="C20" i="20"/>
  <c r="G20" i="19"/>
  <c r="F20" i="19"/>
  <c r="E20" i="19"/>
  <c r="D20" i="19"/>
  <c r="C20" i="19"/>
  <c r="G20" i="18"/>
  <c r="F20" i="18"/>
  <c r="E20" i="18"/>
  <c r="D20" i="18"/>
  <c r="C20" i="18"/>
  <c r="G20" i="17"/>
  <c r="F20" i="17"/>
  <c r="E20" i="17"/>
  <c r="D20" i="17"/>
  <c r="C20" i="17"/>
  <c r="G20" i="16"/>
  <c r="F20" i="16"/>
  <c r="E20" i="16"/>
  <c r="D20" i="16"/>
  <c r="C20" i="16"/>
  <c r="G20" i="15"/>
  <c r="F20" i="15"/>
  <c r="E20" i="15"/>
  <c r="D20" i="15"/>
  <c r="C20" i="15"/>
  <c r="G20" i="14"/>
  <c r="F20" i="14"/>
  <c r="E20" i="14"/>
  <c r="D20" i="14"/>
  <c r="C20" i="14"/>
  <c r="G20" i="22"/>
  <c r="F20" i="22"/>
  <c r="E20" i="22"/>
  <c r="D20" i="22"/>
  <c r="C20" i="22"/>
  <c r="G20" i="13"/>
  <c r="F20" i="13"/>
  <c r="E20" i="13"/>
  <c r="D20" i="13"/>
  <c r="C20" i="13"/>
  <c r="G20" i="12"/>
  <c r="F20" i="12"/>
  <c r="E20" i="12"/>
  <c r="D20" i="12"/>
  <c r="C20" i="12"/>
  <c r="G20" i="11"/>
  <c r="F20" i="11"/>
  <c r="E20" i="11"/>
  <c r="D20" i="11"/>
  <c r="C20" i="11"/>
  <c r="G20" i="10"/>
  <c r="F20" i="10"/>
  <c r="E20" i="10"/>
  <c r="D20" i="10"/>
  <c r="C20" i="10"/>
  <c r="G20" i="9"/>
  <c r="F20" i="9"/>
  <c r="E20" i="9"/>
  <c r="D20" i="9"/>
  <c r="C20" i="9"/>
  <c r="G20" i="8"/>
  <c r="F20" i="8"/>
  <c r="E20" i="8"/>
  <c r="D20" i="8"/>
  <c r="C20" i="8"/>
  <c r="G20" i="7"/>
  <c r="F20" i="7"/>
  <c r="E20" i="7"/>
  <c r="D20" i="7"/>
  <c r="C20" i="7"/>
  <c r="G20" i="6"/>
  <c r="F20" i="6"/>
  <c r="E20" i="6"/>
  <c r="D20" i="6"/>
  <c r="C20" i="6"/>
  <c r="G20" i="5"/>
  <c r="F20" i="5"/>
  <c r="E20" i="5"/>
  <c r="D20" i="5"/>
  <c r="C20" i="5"/>
  <c r="G20" i="4"/>
  <c r="F20" i="4"/>
  <c r="E20" i="4"/>
  <c r="D20" i="4"/>
  <c r="C20" i="4"/>
  <c r="G20" i="3"/>
  <c r="F20" i="3"/>
  <c r="E20" i="3"/>
  <c r="D20" i="3"/>
  <c r="C20" i="3"/>
  <c r="G20" i="1"/>
  <c r="F20" i="1"/>
  <c r="E20" i="1"/>
  <c r="D20" i="1"/>
  <c r="G20" i="2"/>
  <c r="F20" i="2"/>
  <c r="E20" i="2"/>
  <c r="D20" i="2"/>
  <c r="C20" i="2"/>
</calcChain>
</file>

<file path=xl/sharedStrings.xml><?xml version="1.0" encoding="utf-8"?>
<sst xmlns="http://schemas.openxmlformats.org/spreadsheetml/2006/main" count="505" uniqueCount="40">
  <si>
    <t>Inkomsttitel</t>
  </si>
  <si>
    <t>utfall</t>
  </si>
  <si>
    <t>prog. intäkter</t>
  </si>
  <si>
    <t>Räntor på övriga näringslån, Kammarkollegiet</t>
  </si>
  <si>
    <t>Ränteinkomster på markförvärv för jordbrukets rationalisering</t>
  </si>
  <si>
    <t>Övriga ränteinkomster</t>
  </si>
  <si>
    <t>Expeditions- och ansökningsavgifter</t>
  </si>
  <si>
    <t>Avgifter vid bergsstaten</t>
  </si>
  <si>
    <t>Miljöskyddsavgift</t>
  </si>
  <si>
    <t>Täktavgift</t>
  </si>
  <si>
    <t>Övriga offentligrättsliga avgifter</t>
  </si>
  <si>
    <t>Sanktionsavgifter m.m.</t>
  </si>
  <si>
    <t>Övriga inkomster av statens verksamhet</t>
  </si>
  <si>
    <t>Återbetalning av övriga näringslån, Kammarkollegiet</t>
  </si>
  <si>
    <t>Återbetalning av övriga näringslån, Statens jordbruksverk</t>
  </si>
  <si>
    <t>Bidrag från EG:s regionalfond perioden 2007–2013</t>
  </si>
  <si>
    <t>Bidrag från EG:s socialfond perioden 2000–2006</t>
  </si>
  <si>
    <t>Lotteriavgifter</t>
  </si>
  <si>
    <t>Summa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</si>
  <si>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</si>
  <si>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</si>
  <si>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</si>
  <si>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</si>
  <si>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</si>
  <si>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</si>
  <si>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</si>
  <si>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</si>
  <si>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</si>
  <si>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</si>
  <si>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</si>
  <si>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</si>
  <si>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</si>
  <si>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</si>
  <si>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Västerbotten</t>
  </si>
  <si>
    <t>Värmland</t>
  </si>
  <si>
    <t>Västernorrland</t>
  </si>
  <si>
    <t>Västmanland</t>
  </si>
  <si>
    <t>Västra Götaland</t>
  </si>
  <si>
    <t>Örebro</t>
  </si>
  <si>
    <t>Östergötland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</si>
</sst>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r_-;\-* #,##0.00\ _k_r_-;_-* &quot;-&quot;??\ _k_r_-;_-@_-"/>
  </numFmts>
  <fonts count="14" x14ac:knownFonts="1">
    <font>
      <sz val="11"/>
      <color theme="1"/>
      <name val="Arial"/>
      <family val="2"/>
      <scheme val="minor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8"/>
      <color indexed="8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</font>
    <font>
      <sz val="11"/>
      <color theme="1"/>
      <name val="Arial"/>
      <family val="2"/>
      <scheme val="minor"/>
    </font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0" fillId="0" borderId="0"/>
  </cellStyleXfs>
  <cellXfs count="46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Border="1"/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7" xfId="0" applyFont="1" applyBorder="1"/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1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3" fontId="6" fillId="0" borderId="6" xfId="0" applyNumberFormat="1" applyFont="1" applyBorder="1"/>
    <xf numFmtId="0" fontId="6" fillId="0" borderId="6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3" fontId="6" fillId="0" borderId="6" xfId="0" applyNumberFormat="1" applyFont="1" applyBorder="1" applyAlignment="1">
      <alignment horizontal="right"/>
    </xf>
    <xf numFmtId="0" fontId="7" fillId="0" borderId="6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8" fillId="0" borderId="4" xfId="0" applyFont="1" applyBorder="1"/>
    <xf numFmtId="3" fontId="8" fillId="0" borderId="4" xfId="0" applyNumberFormat="1" applyFont="1" applyBorder="1" applyAlignment="1">
      <alignment horizontal="right"/>
    </xf>
    <xf numFmtId="3" fontId="8" fillId="0" borderId="4" xfId="0" applyNumberFormat="1" applyFont="1" applyBorder="1"/>
    <xf numFmtId="0" fontId="5" fillId="0" borderId="0" xfId="0" applyFont="1"/>
    <xf numFmtId="3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/>
    <xf numFmtId="3" fontId="9" fillId="0" borderId="6" xfId="0" applyNumberFormat="1" applyFont="1" applyBorder="1"/>
    <xf numFmtId="3" fontId="6" fillId="0" borderId="4" xfId="0" applyNumberFormat="1" applyFont="1" applyBorder="1" applyAlignment="1">
      <alignment horizontal="right"/>
    </xf>
    <xf numFmtId="3" fontId="6" fillId="0" borderId="4" xfId="0" applyNumberFormat="1" applyFont="1" applyBorder="1"/>
    <xf numFmtId="3" fontId="1" fillId="0" borderId="6" xfId="1" applyNumberFormat="1" applyFont="1" applyBorder="1" applyAlignment="1">
      <alignment horizontal="right"/>
    </xf>
    <xf numFmtId="3" fontId="9" fillId="0" borderId="6" xfId="1" applyNumberFormat="1" applyFont="1" applyFill="1" applyBorder="1"/>
    <xf numFmtId="3" fontId="1" fillId="0" borderId="6" xfId="1" applyNumberFormat="1" applyFont="1" applyBorder="1" applyAlignment="1">
      <alignment horizontal="right"/>
    </xf>
    <xf numFmtId="3" fontId="9" fillId="0" borderId="6" xfId="1" applyNumberFormat="1" applyFont="1" applyFill="1" applyBorder="1"/>
    <xf numFmtId="3" fontId="1" fillId="0" borderId="6" xfId="1" applyNumberFormat="1" applyFont="1" applyBorder="1" applyAlignment="1">
      <alignment horizontal="right"/>
    </xf>
    <xf numFmtId="3" fontId="9" fillId="0" borderId="6" xfId="1" applyNumberFormat="1" applyFont="1" applyFill="1" applyBorder="1"/>
    <xf numFmtId="3" fontId="1" fillId="0" borderId="6" xfId="1" applyNumberFormat="1" applyFont="1" applyBorder="1" applyAlignment="1">
      <alignment horizontal="right"/>
    </xf>
    <xf numFmtId="3" fontId="9" fillId="0" borderId="6" xfId="1" applyNumberFormat="1" applyFont="1" applyFill="1" applyBorder="1"/>
    <xf numFmtId="3" fontId="1" fillId="0" borderId="6" xfId="1" applyNumberFormat="1" applyFont="1" applyBorder="1" applyAlignment="1">
      <alignment horizontal="right"/>
    </xf>
    <xf numFmtId="3" fontId="9" fillId="0" borderId="6" xfId="1" applyNumberFormat="1" applyFont="1" applyFill="1" applyBorder="1"/>
    <xf numFmtId="3" fontId="1" fillId="0" borderId="6" xfId="1" applyNumberFormat="1" applyFont="1" applyBorder="1" applyAlignment="1">
      <alignment horizontal="right"/>
    </xf>
  </cellXfs>
  <cellStyles count="10">
    <cellStyle name="Hyperlänk 2" xfId="5"/>
    <cellStyle name="Normal" xfId="0" builtinId="0"/>
    <cellStyle name="Normal 2" xfId="1"/>
    <cellStyle name="Normal 2 2" xfId="7"/>
    <cellStyle name="Normal 2 3" xfId="9"/>
    <cellStyle name="Normal 3" xfId="8"/>
    <cellStyle name="Normal 4" xfId="6"/>
    <cellStyle name="Normal 5" xfId="4"/>
    <cellStyle name="Procent 2" xfId="3"/>
    <cellStyle name="Tusent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32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R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0328B"/>
      </a:accent1>
      <a:accent2>
        <a:srgbClr val="007CC3"/>
      </a:accent2>
      <a:accent3>
        <a:srgbClr val="14467F"/>
      </a:accent3>
      <a:accent4>
        <a:srgbClr val="333333"/>
      </a:accent4>
      <a:accent5>
        <a:srgbClr val="958E8A"/>
      </a:accent5>
      <a:accent6>
        <a:srgbClr val="4D605E"/>
      </a:accent6>
      <a:hlink>
        <a:srgbClr val="0000FF"/>
      </a:hlink>
      <a:folHlink>
        <a:srgbClr val="800080"/>
      </a:folHlink>
    </a:clrScheme>
    <a:fontScheme name="RK 2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Layout" zoomScaleNormal="100" workbookViewId="0">
      <selection activeCell="B27" sqref="B27"/>
    </sheetView>
  </sheetViews>
  <sheetFormatPr defaultRowHeight="14.25" x14ac:dyDescent="0.2"/>
  <cols>
    <col min="1" max="1" width="7.375" bestFit="1" customWidth="1"/>
    <col min="2" max="2" width="38.625" bestFit="1" customWidth="1"/>
    <col min="3" max="3" width="9.25" bestFit="1" customWidth="1"/>
  </cols>
  <sheetData>
    <row r="1" spans="1:7" x14ac:dyDescent="0.2">
      <c r="A1" s="7"/>
      <c r="B1" s="7"/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>
        <f>Blekinge!C3+Dalarna!C3+Gotland!C3+Gävleborg!C3+Halland!C3+Jämtland!C3+Jönköping!C3+Kalmar!C3+Kronoberg!C3+Norrbotten!C3+Skåne!C3+Stockholm!C3+Södermanland!C3+Uppsala!C3+Värmland!C3+Västerbotten!C3+Västernorrland!C3+Västmanland!C3+'Västra Götaland'!C3+Örebro!C3+Östergötland!C3</f>
        <v>5.7090000000000005</v>
      </c>
      <c r="D3" s="18">
        <f>Blekinge!D3+Dalarna!D3+Gotland!D3+Gävleborg!D3+Halland!D3+Jämtland!D3+Jönköping!D3+Kalmar!D3+Kronoberg!D3+Norrbotten!D3+Skåne!D3+Stockholm!D3+Södermanland!D3+Uppsala!D3+Värmland!D3+Västerbotten!D3+Västernorrland!D3+Västmanland!D3+'Västra Götaland'!D3+Örebro!D3+Östergötland!D3</f>
        <v>6</v>
      </c>
      <c r="E3" s="18">
        <f>Blekinge!E3+Dalarna!E3+Gotland!E3+Gävleborg!E3+Halland!E3+Jämtland!E3+Jönköping!E3+Kalmar!E3+Kronoberg!E3+Norrbotten!E3+Skåne!E3+Stockholm!E3+Södermanland!E3+Uppsala!E3+Värmland!E3+Västerbotten!E3+Västernorrland!E3+Västmanland!E3+'Västra Götaland'!E3+Örebro!E3+Östergötland!E3</f>
        <v>6</v>
      </c>
      <c r="F3" s="18">
        <f>Blekinge!F3+Dalarna!F3+Gotland!F3+Gävleborg!F3+Halland!F3+Jämtland!F3+Jönköping!F3+Kalmar!F3+Kronoberg!F3+Norrbotten!F3+Skåne!F3+Stockholm!F3+Södermanland!F3+Uppsala!F3+Värmland!F3+Västerbotten!F3+Västernorrland!F3+Västmanland!F3+'Västra Götaland'!F3+Örebro!F3+Östergötland!F3</f>
        <v>6</v>
      </c>
      <c r="G3" s="18">
        <f>Blekinge!G3+Dalarna!G3+Gotland!G3+Gävleborg!G3+Halland!G3+Jämtland!G3+Jönköping!G3+Kalmar!G3+Kronoberg!G3+Norrbotten!G3+Skåne!G3+Stockholm!G3+Södermanland!G3+Uppsala!G3+Värmland!G3+Västerbotten!G3+Västernorrland!G3+Västmanland!G3+'Västra Götaland'!G3+Örebro!G3+Östergötland!G3</f>
        <v>6</v>
      </c>
    </row>
    <row r="4" spans="1:7" x14ac:dyDescent="0.2">
      <c r="A4" s="23">
        <v>2391</v>
      </c>
      <c r="B4" s="24" t="s">
        <v>4</v>
      </c>
      <c r="C4" s="18">
        <f>Blekinge!C4+Dalarna!C4+Gotland!C4+Gävleborg!C4+Halland!C4+Jämtland!C4+Jönköping!C4+Kalmar!C4+Kronoberg!C4+Norrbotten!C4+Skåne!C4+Stockholm!C4+Södermanland!C4+Uppsala!C4+Värmland!C4+Västerbotten!C4+Västernorrland!C4+Västmanland!C4+'Västra Götaland'!C4+Örebro!C4+Östergötland!C4</f>
        <v>1</v>
      </c>
      <c r="D4" s="18">
        <f>Blekinge!D4+Dalarna!D4+Gotland!D4+Gävleborg!D4+Halland!D4+Jämtland!D4+Jönköping!D4+Kalmar!D4+Kronoberg!D4+Norrbotten!D4+Skåne!D4+Stockholm!D4+Södermanland!D4+Uppsala!D4+Värmland!D4+Västerbotten!D4+Västernorrland!D4+Västmanland!D4+'Västra Götaland'!D4+Örebro!D4+Östergötland!D4</f>
        <v>5</v>
      </c>
      <c r="E4" s="18">
        <f>Blekinge!E4+Dalarna!E4+Gotland!E4+Gävleborg!E4+Halland!E4+Jämtland!E4+Jönköping!E4+Kalmar!E4+Kronoberg!E4+Norrbotten!E4+Skåne!E4+Stockholm!E4+Södermanland!E4+Uppsala!E4+Värmland!E4+Västerbotten!E4+Västernorrland!E4+Västmanland!E4+'Västra Götaland'!E4+Örebro!E4+Östergötland!E4</f>
        <v>5</v>
      </c>
      <c r="F4" s="18">
        <f>Blekinge!F4+Dalarna!F4+Gotland!F4+Gävleborg!F4+Halland!F4+Jämtland!F4+Jönköping!F4+Kalmar!F4+Kronoberg!F4+Norrbotten!F4+Skåne!F4+Stockholm!F4+Södermanland!F4+Uppsala!F4+Värmland!F4+Västerbotten!F4+Västernorrland!F4+Västmanland!F4+'Västra Götaland'!F4+Örebro!F4+Östergötland!F4</f>
        <v>5</v>
      </c>
      <c r="G4" s="18">
        <f>Blekinge!G4+Dalarna!G4+Gotland!G4+Gävleborg!G4+Halland!G4+Jämtland!G4+Jönköping!G4+Kalmar!G4+Kronoberg!G4+Norrbotten!G4+Skåne!G4+Stockholm!G4+Södermanland!G4+Uppsala!G4+Värmland!G4+Västerbotten!G4+Västernorrland!G4+Västmanland!G4+'Västra Götaland'!G4+Örebro!G4+Östergötland!G4</f>
        <v>5</v>
      </c>
    </row>
    <row r="5" spans="1:7" x14ac:dyDescent="0.2">
      <c r="A5" s="20">
        <v>2394</v>
      </c>
      <c r="B5" s="21" t="s">
        <v>5</v>
      </c>
      <c r="C5" s="18">
        <f>Blekinge!C5+Dalarna!C5+Gotland!C5+Gävleborg!C5+Halland!C5+Jämtland!C5+Jönköping!C5+Kalmar!C5+Kronoberg!C5+Norrbotten!C5+Skåne!C5+Stockholm!C5+Södermanland!C5+Uppsala!C5+Värmland!C5+Västerbotten!C5+Västernorrland!C5+Västmanland!C5+'Västra Götaland'!C5+Örebro!C5+Östergötland!C5</f>
        <v>0</v>
      </c>
      <c r="D5" s="18">
        <f>Blekinge!D5+Dalarna!D5+Gotland!D5+Gävleborg!D5+Halland!D5+Jämtland!D5+Jönköping!D5+Kalmar!D5+Kronoberg!D5+Norrbotten!D5+Skåne!D5+Stockholm!D5+Södermanland!D5+Uppsala!D5+Värmland!D5+Västerbotten!D5+Västernorrland!D5+Västmanland!D5+'Västra Götaland'!D5+Örebro!D5+Östergötland!D5</f>
        <v>3</v>
      </c>
      <c r="E5" s="18">
        <f>Blekinge!E5+Dalarna!E5+Gotland!E5+Gävleborg!E5+Halland!E5+Jämtland!E5+Jönköping!E5+Kalmar!E5+Kronoberg!E5+Norrbotten!E5+Skåne!E5+Stockholm!E5+Södermanland!E5+Uppsala!E5+Värmland!E5+Västerbotten!E5+Västernorrland!E5+Västmanland!E5+'Västra Götaland'!E5+Örebro!E5+Östergötland!E5</f>
        <v>3</v>
      </c>
      <c r="F5" s="18">
        <f>Blekinge!F5+Dalarna!F5+Gotland!F5+Gävleborg!F5+Halland!F5+Jämtland!F5+Jönköping!F5+Kalmar!F5+Kronoberg!F5+Norrbotten!F5+Skåne!F5+Stockholm!F5+Södermanland!F5+Uppsala!F5+Värmland!F5+Västerbotten!F5+Västernorrland!F5+Västmanland!F5+'Västra Götaland'!F5+Örebro!F5+Östergötland!F5</f>
        <v>3</v>
      </c>
      <c r="G5" s="18">
        <f>Blekinge!G5+Dalarna!G5+Gotland!G5+Gävleborg!G5+Halland!G5+Jämtland!G5+Jönköping!G5+Kalmar!G5+Kronoberg!G5+Norrbotten!G5+Skåne!G5+Stockholm!G5+Södermanland!G5+Uppsala!G5+Värmland!G5+Västerbotten!G5+Västernorrland!G5+Västmanland!G5+'Västra Götaland'!G5+Örebro!G5+Östergötland!G5</f>
        <v>3</v>
      </c>
    </row>
    <row r="6" spans="1:7" x14ac:dyDescent="0.2">
      <c r="A6" s="23">
        <v>2511</v>
      </c>
      <c r="B6" s="24" t="s">
        <v>6</v>
      </c>
      <c r="C6" s="18">
        <f>Blekinge!C6+Dalarna!C6+Gotland!C6+Gävleborg!C6+Halland!C6+Jämtland!C6+Jönköping!C6+Kalmar!C6+Kronoberg!C6+Norrbotten!C6+Skåne!C6+Stockholm!C6+Södermanland!C6+Uppsala!C6+Värmland!C6+Västerbotten!C6+Västernorrland!C6+Västmanland!C6+'Västra Götaland'!C6+Örebro!C6+Östergötland!C6</f>
        <v>25122.5455</v>
      </c>
      <c r="D6" s="18">
        <f>Blekinge!D6+Dalarna!D6+Gotland!D6+Gävleborg!D6+Halland!D6+Jämtland!D6+Jönköping!D6+Kalmar!D6+Kronoberg!D6+Norrbotten!D6+Skåne!D6+Stockholm!D6+Södermanland!D6+Uppsala!D6+Värmland!D6+Västerbotten!D6+Västernorrland!D6+Västmanland!D6+'Västra Götaland'!D6+Örebro!D6+Östergötland!D6</f>
        <v>24678</v>
      </c>
      <c r="E6" s="18">
        <f>Blekinge!E6+Dalarna!E6+Gotland!E6+Gävleborg!E6+Halland!E6+Jämtland!E6+Jönköping!E6+Kalmar!E6+Kronoberg!E6+Norrbotten!E6+Skåne!E6+Stockholm!E6+Södermanland!E6+Uppsala!E6+Värmland!E6+Västerbotten!E6+Västernorrland!E6+Västmanland!E6+'Västra Götaland'!E6+Örebro!E6+Östergötland!E6</f>
        <v>24728</v>
      </c>
      <c r="F6" s="18">
        <f>Blekinge!F6+Dalarna!F6+Gotland!F6+Gävleborg!F6+Halland!F6+Jämtland!F6+Jönköping!F6+Kalmar!F6+Kronoberg!F6+Norrbotten!F6+Skåne!F6+Stockholm!F6+Södermanland!F6+Uppsala!F6+Värmland!F6+Västerbotten!F6+Västernorrland!F6+Västmanland!F6+'Västra Götaland'!F6+Örebro!F6+Östergötland!F6</f>
        <v>24878</v>
      </c>
      <c r="G6" s="18">
        <f>Blekinge!G6+Dalarna!G6+Gotland!G6+Gävleborg!G6+Halland!G6+Jämtland!G6+Jönköping!G6+Kalmar!G6+Kronoberg!G6+Norrbotten!G6+Skåne!G6+Stockholm!G6+Södermanland!G6+Uppsala!G6+Värmland!G6+Västerbotten!G6+Västernorrland!G6+Västmanland!G6+'Västra Götaland'!G6+Örebro!G6+Östergötland!G6</f>
        <v>24928</v>
      </c>
    </row>
    <row r="7" spans="1:7" x14ac:dyDescent="0.2">
      <c r="A7" s="23">
        <v>2528</v>
      </c>
      <c r="B7" s="24" t="s">
        <v>7</v>
      </c>
      <c r="C7" s="18">
        <f>Blekinge!C7+Dalarna!C7+Gotland!C7+Gävleborg!C7+Halland!C7+Jämtland!C7+Jönköping!C7+Kalmar!C7+Kronoberg!C7+Norrbotten!C7+Skåne!C7+Stockholm!C7+Södermanland!C7+Uppsala!C7+Värmland!C7+Västerbotten!C7+Västernorrland!C7+Västmanland!C7+'Västra Götaland'!C7+Örebro!C7+Östergötland!C7</f>
        <v>6</v>
      </c>
      <c r="D7" s="18">
        <f>Blekinge!D7+Dalarna!D7+Gotland!D7+Gävleborg!D7+Halland!D7+Jämtland!D7+Jönköping!D7+Kalmar!D7+Kronoberg!D7+Norrbotten!D7+Skåne!D7+Stockholm!D7+Södermanland!D7+Uppsala!D7+Värmland!D7+Västerbotten!D7+Västernorrland!D7+Västmanland!D7+'Västra Götaland'!D7+Örebro!D7+Östergötland!D7</f>
        <v>15</v>
      </c>
      <c r="E7" s="18">
        <f>Blekinge!E7+Dalarna!E7+Gotland!E7+Gävleborg!E7+Halland!E7+Jämtland!E7+Jönköping!E7+Kalmar!E7+Kronoberg!E7+Norrbotten!E7+Skåne!E7+Stockholm!E7+Södermanland!E7+Uppsala!E7+Värmland!E7+Västerbotten!E7+Västernorrland!E7+Västmanland!E7+'Västra Götaland'!E7+Örebro!E7+Östergötland!E7</f>
        <v>20</v>
      </c>
      <c r="F7" s="18">
        <f>Blekinge!F7+Dalarna!F7+Gotland!F7+Gävleborg!F7+Halland!F7+Jämtland!F7+Jönköping!F7+Kalmar!F7+Kronoberg!F7+Norrbotten!F7+Skåne!F7+Stockholm!F7+Södermanland!F7+Uppsala!F7+Värmland!F7+Västerbotten!F7+Västernorrland!F7+Västmanland!F7+'Västra Götaland'!F7+Örebro!F7+Östergötland!F7</f>
        <v>30</v>
      </c>
      <c r="G7" s="18">
        <f>Blekinge!G7+Dalarna!G7+Gotland!G7+Gävleborg!G7+Halland!G7+Jämtland!G7+Jönköping!G7+Kalmar!G7+Kronoberg!G7+Norrbotten!G7+Skåne!G7+Stockholm!G7+Södermanland!G7+Uppsala!G7+Värmland!G7+Västerbotten!G7+Västernorrland!G7+Västmanland!G7+'Västra Götaland'!G7+Örebro!G7+Östergötland!G7</f>
        <v>30</v>
      </c>
    </row>
    <row r="8" spans="1:7" x14ac:dyDescent="0.2">
      <c r="A8" s="23">
        <v>2537</v>
      </c>
      <c r="B8" s="24" t="s">
        <v>8</v>
      </c>
      <c r="C8" s="18">
        <f>Blekinge!C8+Dalarna!C8+Gotland!C8+Gävleborg!C8+Halland!C8+Jämtland!C8+Jönköping!C8+Kalmar!C8+Kronoberg!C8+Norrbotten!C8+Skåne!C8+Stockholm!C8+Södermanland!C8+Uppsala!C8+Värmland!C8+Västerbotten!C8+Västernorrland!C8+Västmanland!C8+'Västra Götaland'!C8+Örebro!C8+Östergötland!C8</f>
        <v>118773.41500000001</v>
      </c>
      <c r="D8" s="18">
        <f>Blekinge!D8+Dalarna!D8+Gotland!D8+Gävleborg!D8+Halland!D8+Jämtland!D8+Jönköping!D8+Kalmar!D8+Kronoberg!D8+Norrbotten!D8+Skåne!D8+Stockholm!D8+Södermanland!D8+Uppsala!D8+Värmland!D8+Västerbotten!D8+Västernorrland!D8+Västmanland!D8+'Västra Götaland'!D8+Örebro!D8+Östergötland!D8</f>
        <v>121517</v>
      </c>
      <c r="E8" s="18">
        <f>Blekinge!E8+Dalarna!E8+Gotland!E8+Gävleborg!E8+Halland!E8+Jämtland!E8+Jönköping!E8+Kalmar!E8+Kronoberg!E8+Norrbotten!E8+Skåne!E8+Stockholm!E8+Södermanland!E8+Uppsala!E8+Värmland!E8+Västerbotten!E8+Västernorrland!E8+Västmanland!E8+'Västra Götaland'!E8+Örebro!E8+Östergötland!E8</f>
        <v>126767</v>
      </c>
      <c r="F8" s="18">
        <f>Blekinge!F8+Dalarna!F8+Gotland!F8+Gävleborg!F8+Halland!F8+Jämtland!F8+Jönköping!F8+Kalmar!F8+Kronoberg!F8+Norrbotten!F8+Skåne!F8+Stockholm!F8+Södermanland!F8+Uppsala!F8+Värmland!F8+Västerbotten!F8+Västernorrland!F8+Västmanland!F8+'Västra Götaland'!F8+Örebro!F8+Östergötland!F8</f>
        <v>130992</v>
      </c>
      <c r="G8" s="18">
        <f>Blekinge!G8+Dalarna!G8+Gotland!G8+Gävleborg!G8+Halland!G8+Jämtland!G8+Jönköping!G8+Kalmar!G8+Kronoberg!G8+Norrbotten!G8+Skåne!G8+Stockholm!G8+Södermanland!G8+Uppsala!G8+Värmland!G8+Västerbotten!G8+Västernorrland!G8+Västmanland!G8+'Västra Götaland'!G8+Örebro!G8+Östergötland!G8</f>
        <v>131242</v>
      </c>
    </row>
    <row r="9" spans="1:7" x14ac:dyDescent="0.2">
      <c r="A9" s="23">
        <v>2539</v>
      </c>
      <c r="B9" s="24" t="s">
        <v>9</v>
      </c>
      <c r="C9" s="18">
        <f>Blekinge!C9+Dalarna!C9+Gotland!C9+Gävleborg!C9+Halland!C9+Jämtland!C9+Jönköping!C9+Kalmar!C9+Kronoberg!C9+Norrbotten!C9+Skåne!C9+Stockholm!C9+Södermanland!C9+Uppsala!C9+Värmland!C9+Västerbotten!C9+Västernorrland!C9+Västmanland!C9+'Västra Götaland'!C9+Örebro!C9+Östergötland!C9</f>
        <v>0</v>
      </c>
      <c r="D9" s="18">
        <f>Blekinge!D9+Dalarna!D9+Gotland!D9+Gävleborg!D9+Halland!D9+Jämtland!D9+Jönköping!D9+Kalmar!D9+Kronoberg!D9+Norrbotten!D9+Skåne!D9+Stockholm!D9+Södermanland!D9+Uppsala!D9+Värmland!D9+Västerbotten!D9+Västernorrland!D9+Västmanland!D9+'Västra Götaland'!D9+Örebro!D9+Östergötland!D9</f>
        <v>1650</v>
      </c>
      <c r="E9" s="18">
        <f>Blekinge!E9+Dalarna!E9+Gotland!E9+Gävleborg!E9+Halland!E9+Jämtland!E9+Jönköping!E9+Kalmar!E9+Kronoberg!E9+Norrbotten!E9+Skåne!E9+Stockholm!E9+Södermanland!E9+Uppsala!E9+Värmland!E9+Västerbotten!E9+Västernorrland!E9+Västmanland!E9+'Västra Götaland'!E9+Örebro!E9+Östergötland!E9</f>
        <v>1650</v>
      </c>
      <c r="F9" s="18">
        <f>Blekinge!F9+Dalarna!F9+Gotland!F9+Gävleborg!F9+Halland!F9+Jämtland!F9+Jönköping!F9+Kalmar!F9+Kronoberg!F9+Norrbotten!F9+Skåne!F9+Stockholm!F9+Södermanland!F9+Uppsala!F9+Värmland!F9+Västerbotten!F9+Västernorrland!F9+Västmanland!F9+'Västra Götaland'!F9+Örebro!F9+Östergötland!F9</f>
        <v>1700</v>
      </c>
      <c r="G9" s="18">
        <f>Blekinge!G9+Dalarna!G9+Gotland!G9+Gävleborg!G9+Halland!G9+Jämtland!G9+Jönköping!G9+Kalmar!G9+Kronoberg!G9+Norrbotten!G9+Skåne!G9+Stockholm!G9+Södermanland!G9+Uppsala!G9+Värmland!G9+Västerbotten!G9+Västernorrland!G9+Västmanland!G9+'Västra Götaland'!G9+Örebro!G9+Östergötland!G9</f>
        <v>1700</v>
      </c>
    </row>
    <row r="10" spans="1:7" x14ac:dyDescent="0.2">
      <c r="A10" s="23">
        <v>2552</v>
      </c>
      <c r="B10" s="24" t="s">
        <v>10</v>
      </c>
      <c r="C10" s="18">
        <f>Blekinge!C10+Dalarna!C10+Gotland!C10+Gävleborg!C10+Halland!C10+Jämtland!C10+Jönköping!C10+Kalmar!C10+Kronoberg!C10+Norrbotten!C10+Skåne!C10+Stockholm!C10+Södermanland!C10+Uppsala!C10+Värmland!C10+Västerbotten!C10+Västernorrland!C10+Västmanland!C10+'Västra Götaland'!C10+Örebro!C10+Östergötland!C10</f>
        <v>15772.523349999999</v>
      </c>
      <c r="D10" s="18">
        <f>Blekinge!D10+Dalarna!D10+Gotland!D10+Gävleborg!D10+Halland!D10+Jämtland!D10+Jönköping!D10+Kalmar!D10+Kronoberg!D10+Norrbotten!D10+Skåne!D10+Stockholm!D10+Södermanland!D10+Uppsala!D10+Värmland!D10+Västerbotten!D10+Västernorrland!D10+Västmanland!D10+'Västra Götaland'!D10+Örebro!D10+Östergötland!D10</f>
        <v>15268</v>
      </c>
      <c r="E10" s="18">
        <f>Blekinge!E10+Dalarna!E10+Gotland!E10+Gävleborg!E10+Halland!E10+Jämtland!E10+Jönköping!E10+Kalmar!E10+Kronoberg!E10+Norrbotten!E10+Skåne!E10+Stockholm!E10+Södermanland!E10+Uppsala!E10+Värmland!E10+Västerbotten!E10+Västernorrland!E10+Västmanland!E10+'Västra Götaland'!E10+Örebro!E10+Östergötland!E10</f>
        <v>15443</v>
      </c>
      <c r="F10" s="18">
        <f>Blekinge!F10+Dalarna!F10+Gotland!F10+Gävleborg!F10+Halland!F10+Jämtland!F10+Jönköping!F10+Kalmar!F10+Kronoberg!F10+Norrbotten!F10+Skåne!F10+Stockholm!F10+Södermanland!F10+Uppsala!F10+Värmland!F10+Västerbotten!F10+Västernorrland!F10+Västmanland!F10+'Västra Götaland'!F10+Örebro!F10+Östergötland!F10</f>
        <v>15468</v>
      </c>
      <c r="G10" s="18">
        <f>Blekinge!G10+Dalarna!G10+Gotland!G10+Gävleborg!G10+Halland!G10+Jämtland!G10+Jönköping!G10+Kalmar!G10+Kronoberg!G10+Norrbotten!G10+Skåne!G10+Stockholm!G10+Södermanland!G10+Uppsala!G10+Värmland!G10+Västerbotten!G10+Västernorrland!G10+Västmanland!G10+'Västra Götaland'!G10+Örebro!G10+Östergötland!G10</f>
        <v>15493</v>
      </c>
    </row>
    <row r="11" spans="1:7" x14ac:dyDescent="0.2">
      <c r="A11" s="23">
        <v>2714</v>
      </c>
      <c r="B11" s="24" t="s">
        <v>11</v>
      </c>
      <c r="C11" s="18">
        <f>Blekinge!C11+Dalarna!C11+Gotland!C11+Gävleborg!C11+Halland!C11+Jämtland!C11+Jönköping!C11+Kalmar!C11+Kronoberg!C11+Norrbotten!C11+Skåne!C11+Stockholm!C11+Södermanland!C11+Uppsala!C11+Värmland!C11+Västerbotten!C11+Västernorrland!C11+Västmanland!C11+'Västra Götaland'!C11+Örebro!C11+Östergötland!C11</f>
        <v>10232.1</v>
      </c>
      <c r="D11" s="18">
        <f>Blekinge!D11+Dalarna!D11+Gotland!D11+Gävleborg!D11+Halland!D11+Jämtland!D11+Jönköping!D11+Kalmar!D11+Kronoberg!D11+Norrbotten!D11+Skåne!D11+Stockholm!D11+Södermanland!D11+Uppsala!D11+Värmland!D11+Västerbotten!D11+Västernorrland!D11+Västmanland!D11+'Västra Götaland'!D11+Örebro!D11+Östergötland!D11</f>
        <v>6831</v>
      </c>
      <c r="E11" s="18">
        <f>Blekinge!E11+Dalarna!E11+Gotland!E11+Gävleborg!E11+Halland!E11+Jämtland!E11+Jönköping!E11+Kalmar!E11+Kronoberg!E11+Norrbotten!E11+Skåne!E11+Stockholm!E11+Södermanland!E11+Uppsala!E11+Värmland!E11+Västerbotten!E11+Västernorrland!E11+Västmanland!E11+'Västra Götaland'!E11+Örebro!E11+Östergötland!E11</f>
        <v>6906</v>
      </c>
      <c r="F11" s="18">
        <f>Blekinge!F11+Dalarna!F11+Gotland!F11+Gävleborg!F11+Halland!F11+Jämtland!F11+Jönköping!F11+Kalmar!F11+Kronoberg!F11+Norrbotten!F11+Skåne!F11+Stockholm!F11+Södermanland!F11+Uppsala!F11+Värmland!F11+Västerbotten!F11+Västernorrland!F11+Västmanland!F11+'Västra Götaland'!F11+Örebro!F11+Östergötland!F11</f>
        <v>6931</v>
      </c>
      <c r="G11" s="18">
        <f>Blekinge!G11+Dalarna!G11+Gotland!G11+Gävleborg!G11+Halland!G11+Jämtland!G11+Jönköping!G11+Kalmar!G11+Kronoberg!G11+Norrbotten!G11+Skåne!G11+Stockholm!G11+Södermanland!G11+Uppsala!G11+Värmland!G11+Västerbotten!G11+Västernorrland!G11+Västmanland!G11+'Västra Götaland'!G11+Örebro!G11+Östergötland!G11</f>
        <v>6956</v>
      </c>
    </row>
    <row r="12" spans="1:7" x14ac:dyDescent="0.2">
      <c r="A12" s="23">
        <v>2811</v>
      </c>
      <c r="B12" s="24" t="s">
        <v>12</v>
      </c>
      <c r="C12" s="18">
        <f>Blekinge!C12+Dalarna!C12+Gotland!C12+Gävleborg!C12+Halland!C12+Jämtland!C12+Jönköping!C12+Kalmar!C12+Kronoberg!C12+Norrbotten!C12+Skåne!C12+Stockholm!C12+Södermanland!C12+Uppsala!C12+Värmland!C12+Västerbotten!C12+Västernorrland!C12+Västmanland!C12+'Västra Götaland'!C12+Örebro!C12+Östergötland!C12</f>
        <v>11231.247139999999</v>
      </c>
      <c r="D12" s="18">
        <f>Blekinge!D12+Dalarna!D12+Gotland!D12+Gävleborg!D12+Halland!D12+Jämtland!D12+Jönköping!D12+Kalmar!D12+Kronoberg!D12+Norrbotten!D12+Skåne!D12+Stockholm!D12+Södermanland!D12+Uppsala!D12+Värmland!D12+Västerbotten!D12+Västernorrland!D12+Västmanland!D12+'Västra Götaland'!D12+Örebro!D12+Östergötland!D12</f>
        <v>9602</v>
      </c>
      <c r="E12" s="18">
        <f>Blekinge!E12+Dalarna!E12+Gotland!E12+Gävleborg!E12+Halland!E12+Jämtland!E12+Jönköping!E12+Kalmar!E12+Kronoberg!E12+Norrbotten!E12+Skåne!E12+Stockholm!E12+Södermanland!E12+Uppsala!E12+Värmland!E12+Västerbotten!E12+Västernorrland!E12+Västmanland!E12+'Västra Götaland'!E12+Örebro!E12+Östergötland!E12</f>
        <v>8140</v>
      </c>
      <c r="F12" s="18">
        <f>Blekinge!F12+Dalarna!F12+Gotland!F12+Gävleborg!F12+Halland!F12+Jämtland!F12+Jönköping!F12+Kalmar!F12+Kronoberg!F12+Norrbotten!F12+Skåne!F12+Stockholm!F12+Södermanland!F12+Uppsala!F12+Värmland!F12+Västerbotten!F12+Västernorrland!F12+Västmanland!F12+'Västra Götaland'!F12+Örebro!F12+Östergötland!F12</f>
        <v>6715</v>
      </c>
      <c r="G12" s="18">
        <f>Blekinge!G12+Dalarna!G12+Gotland!G12+Gävleborg!G12+Halland!G12+Jämtland!G12+Jönköping!G12+Kalmar!G12+Kronoberg!G12+Norrbotten!G12+Skåne!G12+Stockholm!G12+Södermanland!G12+Uppsala!G12+Värmland!G12+Västerbotten!G12+Västernorrland!G12+Västmanland!G12+'Västra Götaland'!G12+Örebro!G12+Östergötland!G12</f>
        <v>6840</v>
      </c>
    </row>
    <row r="13" spans="1:7" x14ac:dyDescent="0.2">
      <c r="A13" s="23">
        <v>4136</v>
      </c>
      <c r="B13" s="24" t="s">
        <v>13</v>
      </c>
      <c r="C13" s="18">
        <f>Blekinge!C13+Dalarna!C13+Gotland!C13+Gävleborg!C13+Halland!C13+Jämtland!C13+Jönköping!C13+Kalmar!C13+Kronoberg!C13+Norrbotten!C13+Skåne!C13+Stockholm!C13+Södermanland!C13+Uppsala!C13+Värmland!C13+Västerbotten!C13+Västernorrland!C13+Västmanland!C13+'Västra Götaland'!C13+Örebro!C13+Östergötland!C13</f>
        <v>58</v>
      </c>
      <c r="D13" s="18">
        <f>Blekinge!D13+Dalarna!D13+Gotland!D13+Gävleborg!D13+Halland!D13+Jämtland!D13+Jönköping!D13+Kalmar!D13+Kronoberg!D13+Norrbotten!D13+Skåne!D13+Stockholm!D13+Södermanland!D13+Uppsala!D13+Värmland!D13+Västerbotten!D13+Västernorrland!D13+Västmanland!D13+'Västra Götaland'!D13+Örebro!D13+Östergötland!D13</f>
        <v>58</v>
      </c>
      <c r="E13" s="18">
        <f>Blekinge!E13+Dalarna!E13+Gotland!E13+Gävleborg!E13+Halland!E13+Jämtland!E13+Jönköping!E13+Kalmar!E13+Kronoberg!E13+Norrbotten!E13+Skåne!E13+Stockholm!E13+Södermanland!E13+Uppsala!E13+Värmland!E13+Västerbotten!E13+Västernorrland!E13+Västmanland!E13+'Västra Götaland'!E13+Örebro!E13+Östergötland!E13</f>
        <v>58</v>
      </c>
      <c r="F13" s="18">
        <f>Blekinge!F13+Dalarna!F13+Gotland!F13+Gävleborg!F13+Halland!F13+Jämtland!F13+Jönköping!F13+Kalmar!F13+Kronoberg!F13+Norrbotten!F13+Skåne!F13+Stockholm!F13+Södermanland!F13+Uppsala!F13+Värmland!F13+Västerbotten!F13+Västernorrland!F13+Västmanland!F13+'Västra Götaland'!F13+Örebro!F13+Östergötland!F13</f>
        <v>58</v>
      </c>
      <c r="G13" s="18">
        <f>Blekinge!G13+Dalarna!G13+Gotland!G13+Gävleborg!G13+Halland!G13+Jämtland!G13+Jönköping!G13+Kalmar!G13+Kronoberg!G13+Norrbotten!G13+Skåne!G13+Stockholm!G13+Södermanland!G13+Uppsala!G13+Värmland!G13+Västerbotten!G13+Västernorrland!G13+Västmanland!G13+'Västra Götaland'!G13+Örebro!G13+Östergötland!G13</f>
        <v>58</v>
      </c>
    </row>
    <row r="14" spans="1:7" x14ac:dyDescent="0.2">
      <c r="A14" s="25">
        <v>4137</v>
      </c>
      <c r="B14" s="24" t="s">
        <v>14</v>
      </c>
      <c r="C14" s="18">
        <f>Blekinge!C14+Dalarna!C14+Gotland!C14+Gävleborg!C14+Halland!C14+Jämtland!C14+Jönköping!C14+Kalmar!C14+Kronoberg!C14+Norrbotten!C14+Skåne!C14+Stockholm!C14+Södermanland!C14+Uppsala!C14+Värmland!C14+Västerbotten!C14+Västernorrland!C14+Västmanland!C14+'Västra Götaland'!C14+Örebro!C14+Östergötland!C14</f>
        <v>200</v>
      </c>
      <c r="D14" s="18">
        <f>Blekinge!D14+Dalarna!D14+Gotland!D14+Gävleborg!D14+Halland!D14+Jämtland!D14+Jönköping!D14+Kalmar!D14+Kronoberg!D14+Norrbotten!D14+Skåne!D14+Stockholm!D14+Södermanland!D14+Uppsala!D14+Värmland!D14+Västerbotten!D14+Västernorrland!D14+Västmanland!D14+'Västra Götaland'!D14+Örebro!D14+Östergötland!D14</f>
        <v>0</v>
      </c>
      <c r="E14" s="18">
        <f>Blekinge!E14+Dalarna!E14+Gotland!E14+Gävleborg!E14+Halland!E14+Jämtland!E14+Jönköping!E14+Kalmar!E14+Kronoberg!E14+Norrbotten!E14+Skåne!E14+Stockholm!E14+Södermanland!E14+Uppsala!E14+Värmland!E14+Västerbotten!E14+Västernorrland!E14+Västmanland!E14+'Västra Götaland'!E14+Örebro!E14+Östergötland!E14</f>
        <v>0</v>
      </c>
      <c r="F14" s="18">
        <f>Blekinge!F14+Dalarna!F14+Gotland!F14+Gävleborg!F14+Halland!F14+Jämtland!F14+Jönköping!F14+Kalmar!F14+Kronoberg!F14+Norrbotten!F14+Skåne!F14+Stockholm!F14+Södermanland!F14+Uppsala!F14+Värmland!F14+Västerbotten!F14+Västernorrland!F14+Västmanland!F14+'Västra Götaland'!F14+Örebro!F14+Östergötland!F14</f>
        <v>0</v>
      </c>
      <c r="G14" s="18">
        <f>Blekinge!G14+Dalarna!G14+Gotland!G14+Gävleborg!G14+Halland!G14+Jämtland!G14+Jönköping!G14+Kalmar!G14+Kronoberg!G14+Norrbotten!G14+Skåne!G14+Stockholm!G14+Södermanland!G14+Uppsala!G14+Värmland!G14+Västerbotten!G14+Västernorrland!G14+Västmanland!G14+'Västra Götaland'!G14+Örebro!G14+Östergötland!G14</f>
        <v>0</v>
      </c>
    </row>
    <row r="15" spans="1:7" x14ac:dyDescent="0.2">
      <c r="A15" s="20">
        <v>6313</v>
      </c>
      <c r="B15" s="21" t="s">
        <v>15</v>
      </c>
      <c r="C15" s="18">
        <f>Blekinge!C15+Dalarna!C15+Gotland!C15+Gävleborg!C15+Halland!C15+Jämtland!C15+Jönköping!C15+Kalmar!C15+Kronoberg!C15+Norrbotten!C15+Skåne!C15+Stockholm!C15+Södermanland!C15+Uppsala!C15+Värmland!C15+Västerbotten!C15+Västernorrland!C15+Västmanland!C15+'Västra Götaland'!C15+Örebro!C15+Östergötland!C15</f>
        <v>0</v>
      </c>
      <c r="D15" s="18">
        <f>Blekinge!D15+Dalarna!D15+Gotland!D15+Gävleborg!D15+Halland!D15+Jämtland!D15+Jönköping!D15+Kalmar!D15+Kronoberg!D15+Norrbotten!D15+Skåne!D15+Stockholm!D15+Södermanland!D15+Uppsala!D15+Värmland!D15+Västerbotten!D15+Västernorrland!D15+Västmanland!D15+'Västra Götaland'!D15+Örebro!D15+Östergötland!D15</f>
        <v>20000</v>
      </c>
      <c r="E15" s="18">
        <f>Blekinge!E15+Dalarna!E15+Gotland!E15+Gävleborg!E15+Halland!E15+Jämtland!E15+Jönköping!E15+Kalmar!E15+Kronoberg!E15+Norrbotten!E15+Skåne!E15+Stockholm!E15+Södermanland!E15+Uppsala!E15+Värmland!E15+Västerbotten!E15+Västernorrland!E15+Västmanland!E15+'Västra Götaland'!E15+Örebro!E15+Östergötland!E15</f>
        <v>0</v>
      </c>
      <c r="F15" s="18">
        <f>Blekinge!F15+Dalarna!F15+Gotland!F15+Gävleborg!F15+Halland!F15+Jämtland!F15+Jönköping!F15+Kalmar!F15+Kronoberg!F15+Norrbotten!F15+Skåne!F15+Stockholm!F15+Södermanland!F15+Uppsala!F15+Värmland!F15+Västerbotten!F15+Västernorrland!F15+Västmanland!F15+'Västra Götaland'!F15+Örebro!F15+Östergötland!F15</f>
        <v>0</v>
      </c>
      <c r="G15" s="18">
        <f>Blekinge!G15+Dalarna!G15+Gotland!G15+Gävleborg!G15+Halland!G15+Jämtland!G15+Jönköping!G15+Kalmar!G15+Kronoberg!G15+Norrbotten!G15+Skåne!G15+Stockholm!G15+Södermanland!G15+Uppsala!G15+Värmland!G15+Västerbotten!G15+Västernorrland!G15+Västmanland!G15+'Västra Götaland'!G15+Örebro!G15+Östergötland!G15</f>
        <v>0</v>
      </c>
    </row>
    <row r="16" spans="1:7" x14ac:dyDescent="0.2">
      <c r="A16" s="25">
        <v>6412</v>
      </c>
      <c r="B16" s="24" t="s">
        <v>16</v>
      </c>
      <c r="C16" s="18">
        <f>Blekinge!C16+Dalarna!C16+Gotland!C16+Gävleborg!C16+Halland!C16+Jämtland!C16+Jönköping!C16+Kalmar!C16+Kronoberg!C16+Norrbotten!C16+Skåne!C16+Stockholm!C16+Södermanland!C16+Uppsala!C16+Värmland!C16+Västerbotten!C16+Västernorrland!C16+Västmanland!C16+'Västra Götaland'!C16+Örebro!C16+Östergötland!C16</f>
        <v>-4725.2586000000001</v>
      </c>
      <c r="D16" s="18">
        <f>Blekinge!D16+Dalarna!D16+Gotland!D16+Gävleborg!D16+Halland!D16+Jämtland!D16+Jönköping!D16+Kalmar!D16+Kronoberg!D16+Norrbotten!D16+Skåne!D16+Stockholm!D16+Södermanland!D16+Uppsala!D16+Värmland!D16+Västerbotten!D16+Västernorrland!D16+Västmanland!D16+'Västra Götaland'!D16+Örebro!D16+Östergötland!D16</f>
        <v>0</v>
      </c>
      <c r="E16" s="18">
        <f>Blekinge!E16+Dalarna!E16+Gotland!E16+Gävleborg!E16+Halland!E16+Jämtland!E16+Jönköping!E16+Kalmar!E16+Kronoberg!E16+Norrbotten!E16+Skåne!E16+Stockholm!E16+Södermanland!E16+Uppsala!E16+Värmland!E16+Västerbotten!E16+Västernorrland!E16+Västmanland!E16+'Västra Götaland'!E16+Örebro!E16+Östergötland!E16</f>
        <v>0</v>
      </c>
      <c r="F16" s="18">
        <f>Blekinge!F16+Dalarna!F16+Gotland!F16+Gävleborg!F16+Halland!F16+Jämtland!F16+Jönköping!F16+Kalmar!F16+Kronoberg!F16+Norrbotten!F16+Skåne!F16+Stockholm!F16+Södermanland!F16+Uppsala!F16+Värmland!F16+Västerbotten!F16+Västernorrland!F16+Västmanland!F16+'Västra Götaland'!F16+Örebro!F16+Östergötland!F16</f>
        <v>0</v>
      </c>
      <c r="G16" s="18">
        <f>Blekinge!G16+Dalarna!G16+Gotland!G16+Gävleborg!G16+Halland!G16+Jämtland!G16+Jönköping!G16+Kalmar!G16+Kronoberg!G16+Norrbotten!G16+Skåne!G16+Stockholm!G16+Södermanland!G16+Uppsala!G16+Värmland!G16+Västerbotten!G16+Västernorrland!G16+Västmanland!G16+'Västra Götaland'!G16+Örebro!G16+Östergötland!G16</f>
        <v>0</v>
      </c>
    </row>
    <row r="17" spans="1:7" x14ac:dyDescent="0.2">
      <c r="A17" s="25">
        <v>9455</v>
      </c>
      <c r="B17" s="24" t="s">
        <v>17</v>
      </c>
      <c r="C17" s="18">
        <f>Blekinge!C17+Dalarna!C17+Gotland!C17+Gävleborg!C17+Halland!C17+Jämtland!C17+Jönköping!C17+Kalmar!C17+Kronoberg!C17+Norrbotten!C17+Skåne!C17+Stockholm!C17+Södermanland!C17+Uppsala!C17+Värmland!C17+Västerbotten!C17+Västernorrland!C17+Västmanland!C17+'Västra Götaland'!C17+Örebro!C17+Östergötland!C17</f>
        <v>396.5</v>
      </c>
      <c r="D17" s="18">
        <f>Blekinge!D17+Dalarna!D17+Gotland!D17+Gävleborg!D17+Halland!D17+Jämtland!D17+Jönköping!D17+Kalmar!D17+Kronoberg!D17+Norrbotten!D17+Skåne!D17+Stockholm!D17+Södermanland!D17+Uppsala!D17+Värmland!D17+Västerbotten!D17+Västernorrland!D17+Västmanland!D17+'Västra Götaland'!D17+Örebro!D17+Östergötland!D17</f>
        <v>385</v>
      </c>
      <c r="E17" s="18">
        <f>Blekinge!E17+Dalarna!E17+Gotland!E17+Gävleborg!E17+Halland!E17+Jämtland!E17+Jönköping!E17+Kalmar!E17+Kronoberg!E17+Norrbotten!E17+Skåne!E17+Stockholm!E17+Södermanland!E17+Uppsala!E17+Värmland!E17+Västerbotten!E17+Västernorrland!E17+Västmanland!E17+'Västra Götaland'!E17+Örebro!E17+Östergötland!E17</f>
        <v>390</v>
      </c>
      <c r="F17" s="18">
        <f>Blekinge!F17+Dalarna!F17+Gotland!F17+Gävleborg!F17+Halland!F17+Jämtland!F17+Jönköping!F17+Kalmar!F17+Kronoberg!F17+Norrbotten!F17+Skåne!F17+Stockholm!F17+Södermanland!F17+Uppsala!F17+Värmland!F17+Västerbotten!F17+Västernorrland!F17+Västmanland!F17+'Västra Götaland'!F17+Örebro!F17+Östergötland!F17</f>
        <v>385</v>
      </c>
      <c r="G17" s="18">
        <f>Blekinge!G17+Dalarna!G17+Gotland!G17+Gävleborg!G17+Halland!G17+Jämtland!G17+Jönköping!G17+Kalmar!G17+Kronoberg!G17+Norrbotten!G17+Skåne!G17+Stockholm!G17+Södermanland!G17+Uppsala!G17+Värmland!G17+Västerbotten!G17+Västernorrland!G17+Västmanland!G17+'Västra Götaland'!G17+Örebro!G17+Östergötland!G17</f>
        <v>385</v>
      </c>
    </row>
    <row r="18" spans="1:7" x14ac:dyDescent="0.2">
      <c r="A18" s="20"/>
      <c r="B18" s="21"/>
      <c r="C18" s="18"/>
      <c r="D18" s="18"/>
      <c r="E18" s="18"/>
      <c r="F18" s="18"/>
      <c r="G18" s="18"/>
    </row>
    <row r="19" spans="1:7" x14ac:dyDescent="0.2">
      <c r="A19" s="8"/>
      <c r="B19" s="9"/>
      <c r="C19" s="18"/>
      <c r="D19" s="18"/>
      <c r="E19" s="18"/>
      <c r="F19" s="18"/>
      <c r="G19" s="18"/>
    </row>
    <row r="20" spans="1:7" x14ac:dyDescent="0.2">
      <c r="A20" s="26" t="s">
        <v>18</v>
      </c>
      <c r="B20" s="26"/>
      <c r="C20" s="30">
        <f>SUM(C3:C19)</f>
        <v>177073.78139000002</v>
      </c>
      <c r="D20" s="31">
        <f>SUM(D3:D19)</f>
        <v>200018</v>
      </c>
      <c r="E20" s="31">
        <f>SUM(E3:E19)</f>
        <v>184116</v>
      </c>
      <c r="F20" s="31">
        <f>SUM(F3:F19)</f>
        <v>187171</v>
      </c>
      <c r="G20" s="31">
        <f>SUM(G3:G19)</f>
        <v>187646</v>
      </c>
    </row>
  </sheetData>
  <pageMargins left="0.7" right="0.7" top="0.75" bottom="0.75" header="0.3" footer="0.3"/>
  <pageSetup paperSize="9" orientation="landscape" r:id="rId1"/>
  <headerFooter>
    <oddHeader xml:space="preserve">&amp;R&amp;10Bilaga 6 till regeringsbeslut 2016-12-22 nr III 4 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27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22">
        <v>797</v>
      </c>
      <c r="D6" s="19">
        <v>800</v>
      </c>
      <c r="E6" s="19">
        <v>800</v>
      </c>
      <c r="F6" s="19">
        <v>800</v>
      </c>
      <c r="G6" s="19">
        <v>800</v>
      </c>
    </row>
    <row r="7" spans="1:7" x14ac:dyDescent="0.2">
      <c r="A7" s="23">
        <v>2528</v>
      </c>
      <c r="B7" s="24" t="s">
        <v>7</v>
      </c>
      <c r="C7" s="45"/>
      <c r="D7" s="44"/>
      <c r="E7" s="44"/>
      <c r="F7" s="44"/>
      <c r="G7" s="44"/>
    </row>
    <row r="8" spans="1:7" x14ac:dyDescent="0.2">
      <c r="A8" s="23">
        <v>2537</v>
      </c>
      <c r="B8" s="24" t="s">
        <v>8</v>
      </c>
      <c r="C8" s="22">
        <v>2966</v>
      </c>
      <c r="D8" s="19">
        <v>2900</v>
      </c>
      <c r="E8" s="19">
        <v>2900</v>
      </c>
      <c r="F8" s="19">
        <v>2900</v>
      </c>
      <c r="G8" s="19">
        <v>2900</v>
      </c>
    </row>
    <row r="9" spans="1:7" x14ac:dyDescent="0.2">
      <c r="A9" s="23">
        <v>2539</v>
      </c>
      <c r="B9" s="24" t="s">
        <v>9</v>
      </c>
      <c r="C9" s="45"/>
      <c r="D9" s="44"/>
      <c r="E9" s="44"/>
      <c r="F9" s="44"/>
      <c r="G9" s="44"/>
    </row>
    <row r="10" spans="1:7" x14ac:dyDescent="0.2">
      <c r="A10" s="23">
        <v>2552</v>
      </c>
      <c r="B10" s="24" t="s">
        <v>10</v>
      </c>
      <c r="C10" s="22">
        <v>77</v>
      </c>
      <c r="D10" s="19">
        <v>75</v>
      </c>
      <c r="E10" s="19">
        <v>75</v>
      </c>
      <c r="F10" s="19">
        <v>75</v>
      </c>
      <c r="G10" s="19">
        <v>75</v>
      </c>
    </row>
    <row r="11" spans="1:7" x14ac:dyDescent="0.2">
      <c r="A11" s="23">
        <v>2714</v>
      </c>
      <c r="B11" s="24" t="s">
        <v>11</v>
      </c>
      <c r="C11" s="45">
        <v>167</v>
      </c>
      <c r="D11" s="44">
        <v>150</v>
      </c>
      <c r="E11" s="44">
        <v>150</v>
      </c>
      <c r="F11" s="44">
        <v>150</v>
      </c>
      <c r="G11" s="44">
        <v>150</v>
      </c>
    </row>
    <row r="12" spans="1:7" x14ac:dyDescent="0.2">
      <c r="A12" s="23">
        <v>2811</v>
      </c>
      <c r="B12" s="24" t="s">
        <v>12</v>
      </c>
      <c r="C12" s="22"/>
      <c r="D12" s="19"/>
      <c r="E12" s="19"/>
      <c r="F12" s="19"/>
      <c r="G12" s="19"/>
    </row>
    <row r="13" spans="1:7" x14ac:dyDescent="0.2">
      <c r="A13" s="23">
        <v>4136</v>
      </c>
      <c r="B13" s="24" t="s">
        <v>13</v>
      </c>
      <c r="C13" s="22"/>
      <c r="D13" s="32"/>
      <c r="E13" s="32"/>
      <c r="F13" s="32"/>
      <c r="G13" s="32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45"/>
      <c r="D15" s="44"/>
      <c r="E15" s="44"/>
      <c r="F15" s="44"/>
      <c r="G15" s="44"/>
    </row>
    <row r="16" spans="1:7" x14ac:dyDescent="0.2">
      <c r="A16" s="25">
        <v>6412</v>
      </c>
      <c r="B16" s="24" t="s">
        <v>16</v>
      </c>
      <c r="C16" s="22"/>
      <c r="D16" s="19"/>
      <c r="E16" s="19"/>
      <c r="F16" s="19"/>
      <c r="G16" s="19"/>
    </row>
    <row r="17" spans="1:7" x14ac:dyDescent="0.2">
      <c r="A17" s="25">
        <v>9455</v>
      </c>
      <c r="B17" s="24" t="s">
        <v>17</v>
      </c>
      <c r="C17" s="45"/>
      <c r="D17" s="44"/>
      <c r="E17" s="44"/>
      <c r="F17" s="44"/>
      <c r="G17" s="44"/>
    </row>
    <row r="18" spans="1:7" x14ac:dyDescent="0.2">
      <c r="A18" s="20"/>
      <c r="B18" s="21"/>
      <c r="C18" s="22"/>
      <c r="D18" s="19"/>
      <c r="E18" s="19"/>
      <c r="F18" s="19"/>
      <c r="G18" s="19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4007</v>
      </c>
      <c r="D20" s="28">
        <f>SUM(D3:D19)</f>
        <v>3925</v>
      </c>
      <c r="E20" s="28">
        <f>SUM(E3:E19)</f>
        <v>3925</v>
      </c>
      <c r="F20" s="28">
        <f>SUM(F3:F19)</f>
        <v>3925</v>
      </c>
      <c r="G20" s="28">
        <f>SUM(G3:G19)</f>
        <v>3925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28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45"/>
      <c r="D3" s="44"/>
      <c r="E3" s="44"/>
      <c r="F3" s="44"/>
      <c r="G3" s="44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45">
        <v>1641.318</v>
      </c>
      <c r="D6" s="44">
        <v>1600</v>
      </c>
      <c r="E6" s="44">
        <v>1600</v>
      </c>
      <c r="F6" s="44">
        <v>1650</v>
      </c>
      <c r="G6" s="44">
        <v>1650</v>
      </c>
    </row>
    <row r="7" spans="1:7" x14ac:dyDescent="0.2">
      <c r="A7" s="23">
        <v>2528</v>
      </c>
      <c r="B7" s="24" t="s">
        <v>7</v>
      </c>
      <c r="C7" s="22">
        <v>6</v>
      </c>
      <c r="D7" s="19">
        <v>15</v>
      </c>
      <c r="E7" s="19">
        <v>20</v>
      </c>
      <c r="F7" s="19">
        <v>30</v>
      </c>
      <c r="G7" s="19">
        <v>30</v>
      </c>
    </row>
    <row r="8" spans="1:7" x14ac:dyDescent="0.2">
      <c r="A8" s="23">
        <v>2537</v>
      </c>
      <c r="B8" s="24" t="s">
        <v>8</v>
      </c>
      <c r="C8" s="45">
        <v>5466.415</v>
      </c>
      <c r="D8" s="44">
        <v>3400</v>
      </c>
      <c r="E8" s="44">
        <v>3450</v>
      </c>
      <c r="F8" s="44">
        <v>3450</v>
      </c>
      <c r="G8" s="44">
        <v>3450</v>
      </c>
    </row>
    <row r="9" spans="1:7" x14ac:dyDescent="0.2">
      <c r="A9" s="23">
        <v>2539</v>
      </c>
      <c r="B9" s="24" t="s">
        <v>9</v>
      </c>
      <c r="C9" s="22"/>
      <c r="D9" s="19">
        <v>1650</v>
      </c>
      <c r="E9" s="19">
        <v>1650</v>
      </c>
      <c r="F9" s="19">
        <v>1700</v>
      </c>
      <c r="G9" s="19">
        <v>1700</v>
      </c>
    </row>
    <row r="10" spans="1:7" x14ac:dyDescent="0.2">
      <c r="A10" s="23">
        <v>2552</v>
      </c>
      <c r="B10" s="24" t="s">
        <v>10</v>
      </c>
      <c r="C10" s="45">
        <v>521.25</v>
      </c>
      <c r="D10" s="44">
        <v>500</v>
      </c>
      <c r="E10" s="44">
        <v>550</v>
      </c>
      <c r="F10" s="44">
        <v>550</v>
      </c>
      <c r="G10" s="44">
        <v>550</v>
      </c>
    </row>
    <row r="11" spans="1:7" x14ac:dyDescent="0.2">
      <c r="A11" s="23">
        <v>2714</v>
      </c>
      <c r="B11" s="24" t="s">
        <v>11</v>
      </c>
      <c r="C11" s="22">
        <v>528.1</v>
      </c>
      <c r="D11" s="19">
        <v>100</v>
      </c>
      <c r="E11" s="19">
        <v>120</v>
      </c>
      <c r="F11" s="19">
        <v>120</v>
      </c>
      <c r="G11" s="19">
        <v>120</v>
      </c>
    </row>
    <row r="12" spans="1:7" x14ac:dyDescent="0.2">
      <c r="A12" s="23">
        <v>2811</v>
      </c>
      <c r="B12" s="24" t="s">
        <v>12</v>
      </c>
      <c r="C12" s="22">
        <v>404.7</v>
      </c>
      <c r="D12" s="32">
        <v>500</v>
      </c>
      <c r="E12" s="32">
        <v>550</v>
      </c>
      <c r="F12" s="32">
        <v>600</v>
      </c>
      <c r="G12" s="32">
        <v>700</v>
      </c>
    </row>
    <row r="13" spans="1:7" x14ac:dyDescent="0.2">
      <c r="A13" s="23">
        <v>4136</v>
      </c>
      <c r="B13" s="24" t="s">
        <v>13</v>
      </c>
      <c r="C13" s="45"/>
      <c r="D13" s="44"/>
      <c r="E13" s="44"/>
      <c r="F13" s="44"/>
      <c r="G13" s="44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22"/>
      <c r="D15" s="19"/>
      <c r="E15" s="19"/>
      <c r="F15" s="19"/>
      <c r="G15" s="19"/>
    </row>
    <row r="16" spans="1:7" x14ac:dyDescent="0.2">
      <c r="A16" s="25">
        <v>6412</v>
      </c>
      <c r="B16" s="24" t="s">
        <v>16</v>
      </c>
      <c r="C16" s="45">
        <v>-4725.2586000000001</v>
      </c>
      <c r="D16" s="44"/>
      <c r="E16" s="44"/>
      <c r="F16" s="44"/>
      <c r="G16" s="44"/>
    </row>
    <row r="17" spans="1:7" x14ac:dyDescent="0.2">
      <c r="A17" s="25">
        <v>9455</v>
      </c>
      <c r="B17" s="24" t="s">
        <v>17</v>
      </c>
      <c r="C17" s="45">
        <v>44.5</v>
      </c>
      <c r="D17" s="44">
        <v>50</v>
      </c>
      <c r="E17" s="44">
        <v>60</v>
      </c>
      <c r="F17" s="44">
        <v>60</v>
      </c>
      <c r="G17" s="44">
        <v>60</v>
      </c>
    </row>
    <row r="18" spans="1:7" x14ac:dyDescent="0.2">
      <c r="A18" s="20"/>
      <c r="B18" s="21"/>
      <c r="C18" s="22"/>
      <c r="D18" s="19"/>
      <c r="E18" s="19"/>
      <c r="F18" s="19"/>
      <c r="G18" s="19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3887.0244000000012</v>
      </c>
      <c r="D20" s="28">
        <f>SUM(D3:D19)</f>
        <v>7815</v>
      </c>
      <c r="E20" s="28">
        <f>SUM(E3:E19)</f>
        <v>8000</v>
      </c>
      <c r="F20" s="28">
        <f>SUM(F3:F19)</f>
        <v>8160</v>
      </c>
      <c r="G20" s="28">
        <f>SUM(G3:G19)</f>
        <v>8260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29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22">
        <v>2547</v>
      </c>
      <c r="D6" s="19">
        <v>2600</v>
      </c>
      <c r="E6" s="19">
        <v>2650</v>
      </c>
      <c r="F6" s="19">
        <v>2700</v>
      </c>
      <c r="G6" s="19">
        <v>2750</v>
      </c>
    </row>
    <row r="7" spans="1:7" x14ac:dyDescent="0.2">
      <c r="A7" s="23">
        <v>2528</v>
      </c>
      <c r="B7" s="24" t="s">
        <v>7</v>
      </c>
      <c r="C7" s="45"/>
      <c r="D7" s="44"/>
      <c r="E7" s="44"/>
      <c r="F7" s="44"/>
      <c r="G7" s="44"/>
    </row>
    <row r="8" spans="1:7" x14ac:dyDescent="0.2">
      <c r="A8" s="23">
        <v>2537</v>
      </c>
      <c r="B8" s="24" t="s">
        <v>8</v>
      </c>
      <c r="C8" s="22">
        <v>13875</v>
      </c>
      <c r="D8" s="19">
        <v>16375</v>
      </c>
      <c r="E8" s="19">
        <v>18875</v>
      </c>
      <c r="F8" s="19">
        <v>21000</v>
      </c>
      <c r="G8" s="19">
        <v>21250</v>
      </c>
    </row>
    <row r="9" spans="1:7" x14ac:dyDescent="0.2">
      <c r="A9" s="23">
        <v>2539</v>
      </c>
      <c r="B9" s="24" t="s">
        <v>9</v>
      </c>
      <c r="C9" s="45"/>
      <c r="D9" s="44"/>
      <c r="E9" s="44"/>
      <c r="F9" s="44"/>
      <c r="G9" s="44"/>
    </row>
    <row r="10" spans="1:7" x14ac:dyDescent="0.2">
      <c r="A10" s="23">
        <v>2552</v>
      </c>
      <c r="B10" s="24" t="s">
        <v>10</v>
      </c>
      <c r="C10" s="22">
        <v>2056</v>
      </c>
      <c r="D10" s="19">
        <v>2075</v>
      </c>
      <c r="E10" s="19">
        <v>2100</v>
      </c>
      <c r="F10" s="19">
        <v>2125</v>
      </c>
      <c r="G10" s="19">
        <v>2150</v>
      </c>
    </row>
    <row r="11" spans="1:7" x14ac:dyDescent="0.2">
      <c r="A11" s="23">
        <v>2714</v>
      </c>
      <c r="B11" s="24" t="s">
        <v>11</v>
      </c>
      <c r="C11" s="45">
        <v>555</v>
      </c>
      <c r="D11" s="44">
        <v>575</v>
      </c>
      <c r="E11" s="44">
        <v>600</v>
      </c>
      <c r="F11" s="44">
        <v>625</v>
      </c>
      <c r="G11" s="44">
        <v>650</v>
      </c>
    </row>
    <row r="12" spans="1:7" x14ac:dyDescent="0.2">
      <c r="A12" s="23">
        <v>2811</v>
      </c>
      <c r="B12" s="24" t="s">
        <v>12</v>
      </c>
      <c r="C12" s="22">
        <v>27</v>
      </c>
      <c r="D12" s="19">
        <v>50</v>
      </c>
      <c r="E12" s="19">
        <v>75</v>
      </c>
      <c r="F12" s="19">
        <v>100</v>
      </c>
      <c r="G12" s="19">
        <v>125</v>
      </c>
    </row>
    <row r="13" spans="1:7" x14ac:dyDescent="0.2">
      <c r="A13" s="23">
        <v>4136</v>
      </c>
      <c r="B13" s="24" t="s">
        <v>13</v>
      </c>
      <c r="C13" s="22"/>
      <c r="D13" s="32"/>
      <c r="E13" s="32"/>
      <c r="F13" s="32"/>
      <c r="G13" s="32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45"/>
      <c r="D15" s="44"/>
      <c r="E15" s="44"/>
      <c r="F15" s="44"/>
      <c r="G15" s="44"/>
    </row>
    <row r="16" spans="1:7" x14ac:dyDescent="0.2">
      <c r="A16" s="25">
        <v>6412</v>
      </c>
      <c r="B16" s="24" t="s">
        <v>16</v>
      </c>
      <c r="C16" s="22"/>
      <c r="D16" s="19"/>
      <c r="E16" s="19"/>
      <c r="F16" s="19"/>
      <c r="G16" s="19"/>
    </row>
    <row r="17" spans="1:7" x14ac:dyDescent="0.2">
      <c r="A17" s="25">
        <v>9455</v>
      </c>
      <c r="B17" s="24" t="s">
        <v>17</v>
      </c>
      <c r="C17" s="45"/>
      <c r="D17" s="44"/>
      <c r="E17" s="44"/>
      <c r="F17" s="44"/>
      <c r="G17" s="44"/>
    </row>
    <row r="18" spans="1:7" x14ac:dyDescent="0.2">
      <c r="A18" s="20"/>
      <c r="B18" s="21"/>
      <c r="C18" s="22"/>
      <c r="D18" s="19"/>
      <c r="E18" s="19"/>
      <c r="F18" s="19"/>
      <c r="G18" s="19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19060</v>
      </c>
      <c r="D20" s="28">
        <f>SUM(D3:D19)</f>
        <v>21675</v>
      </c>
      <c r="E20" s="28">
        <f>SUM(E3:E19)</f>
        <v>24300</v>
      </c>
      <c r="F20" s="28">
        <f>SUM(F3:F19)</f>
        <v>26550</v>
      </c>
      <c r="G20" s="28">
        <f>SUM(G3:G19)</f>
        <v>26925</v>
      </c>
    </row>
    <row r="21" spans="1:7" x14ac:dyDescent="0.2">
      <c r="A21" s="29"/>
      <c r="B21" s="29"/>
      <c r="C21" s="29"/>
      <c r="D21" s="29"/>
      <c r="E21" s="29"/>
      <c r="F21" s="29"/>
      <c r="G21" s="29"/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30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22">
        <v>5137.5645000000004</v>
      </c>
      <c r="D6" s="19">
        <v>5000</v>
      </c>
      <c r="E6" s="19">
        <v>5000</v>
      </c>
      <c r="F6" s="19">
        <v>5000</v>
      </c>
      <c r="G6" s="19">
        <v>5000</v>
      </c>
    </row>
    <row r="7" spans="1:7" x14ac:dyDescent="0.2">
      <c r="A7" s="23">
        <v>2528</v>
      </c>
      <c r="B7" s="24" t="s">
        <v>7</v>
      </c>
      <c r="C7" s="45"/>
      <c r="D7" s="44"/>
      <c r="E7" s="44"/>
      <c r="F7" s="44"/>
      <c r="G7" s="44"/>
    </row>
    <row r="8" spans="1:7" x14ac:dyDescent="0.2">
      <c r="A8" s="23">
        <v>2537</v>
      </c>
      <c r="B8" s="24" t="s">
        <v>8</v>
      </c>
      <c r="C8" s="22">
        <v>6955.3829999999998</v>
      </c>
      <c r="D8" s="19">
        <v>6500</v>
      </c>
      <c r="E8" s="19">
        <v>6500</v>
      </c>
      <c r="F8" s="19">
        <v>6500</v>
      </c>
      <c r="G8" s="19">
        <v>6500</v>
      </c>
    </row>
    <row r="9" spans="1:7" x14ac:dyDescent="0.2">
      <c r="A9" s="23">
        <v>2539</v>
      </c>
      <c r="B9" s="24" t="s">
        <v>9</v>
      </c>
      <c r="C9" s="45"/>
      <c r="D9" s="44"/>
      <c r="E9" s="44"/>
      <c r="F9" s="44"/>
      <c r="G9" s="44"/>
    </row>
    <row r="10" spans="1:7" x14ac:dyDescent="0.2">
      <c r="A10" s="23">
        <v>2552</v>
      </c>
      <c r="B10" s="24" t="s">
        <v>10</v>
      </c>
      <c r="C10" s="22">
        <v>5332.5733500000006</v>
      </c>
      <c r="D10" s="19">
        <v>5000</v>
      </c>
      <c r="E10" s="19">
        <v>5000</v>
      </c>
      <c r="F10" s="19">
        <v>5000</v>
      </c>
      <c r="G10" s="19">
        <v>5000</v>
      </c>
    </row>
    <row r="11" spans="1:7" x14ac:dyDescent="0.2">
      <c r="A11" s="23">
        <v>2714</v>
      </c>
      <c r="B11" s="24" t="s">
        <v>11</v>
      </c>
      <c r="C11" s="45">
        <v>3017</v>
      </c>
      <c r="D11" s="44">
        <v>2000</v>
      </c>
      <c r="E11" s="44">
        <v>2000</v>
      </c>
      <c r="F11" s="44">
        <v>2000</v>
      </c>
      <c r="G11" s="44">
        <v>2000</v>
      </c>
    </row>
    <row r="12" spans="1:7" x14ac:dyDescent="0.2">
      <c r="A12" s="23">
        <v>2811</v>
      </c>
      <c r="B12" s="24" t="s">
        <v>12</v>
      </c>
      <c r="C12" s="22">
        <v>1055.5471399999999</v>
      </c>
      <c r="D12" s="19">
        <v>1500</v>
      </c>
      <c r="E12" s="19">
        <v>1500</v>
      </c>
      <c r="F12" s="19">
        <v>1500</v>
      </c>
      <c r="G12" s="19">
        <v>1500</v>
      </c>
    </row>
    <row r="13" spans="1:7" x14ac:dyDescent="0.2">
      <c r="A13" s="23">
        <v>4136</v>
      </c>
      <c r="B13" s="24" t="s">
        <v>13</v>
      </c>
      <c r="C13" s="22"/>
      <c r="D13" s="32"/>
      <c r="E13" s="32"/>
      <c r="F13" s="32"/>
      <c r="G13" s="32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45"/>
      <c r="D15" s="44"/>
      <c r="E15" s="44"/>
      <c r="F15" s="44"/>
      <c r="G15" s="44"/>
    </row>
    <row r="16" spans="1:7" x14ac:dyDescent="0.2">
      <c r="A16" s="25">
        <v>6412</v>
      </c>
      <c r="B16" s="24" t="s">
        <v>16</v>
      </c>
      <c r="C16" s="22"/>
      <c r="D16" s="19"/>
      <c r="E16" s="19"/>
      <c r="F16" s="19"/>
      <c r="G16" s="19"/>
    </row>
    <row r="17" spans="1:7" x14ac:dyDescent="0.2">
      <c r="A17" s="25">
        <v>9455</v>
      </c>
      <c r="B17" s="24" t="s">
        <v>17</v>
      </c>
      <c r="C17" s="45">
        <v>69</v>
      </c>
      <c r="D17" s="44">
        <v>70</v>
      </c>
      <c r="E17" s="44">
        <v>70</v>
      </c>
      <c r="F17" s="44">
        <v>70</v>
      </c>
      <c r="G17" s="44">
        <v>70</v>
      </c>
    </row>
    <row r="18" spans="1:7" x14ac:dyDescent="0.2">
      <c r="A18" s="20"/>
      <c r="B18" s="21"/>
      <c r="C18" s="45"/>
      <c r="D18" s="44"/>
      <c r="E18" s="44"/>
      <c r="F18" s="44"/>
      <c r="G18" s="44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21567.06799</v>
      </c>
      <c r="D20" s="28">
        <f>SUM(D3:D19)</f>
        <v>20070</v>
      </c>
      <c r="E20" s="28">
        <f>SUM(E3:E19)</f>
        <v>20070</v>
      </c>
      <c r="F20" s="28">
        <f>SUM(F3:F19)</f>
        <v>20070</v>
      </c>
      <c r="G20" s="28">
        <f>SUM(G3:G19)</f>
        <v>20070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31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22">
        <v>278</v>
      </c>
      <c r="D6" s="19">
        <v>278</v>
      </c>
      <c r="E6" s="19">
        <v>278</v>
      </c>
      <c r="F6" s="19">
        <v>278</v>
      </c>
      <c r="G6" s="19">
        <v>278</v>
      </c>
    </row>
    <row r="7" spans="1:7" x14ac:dyDescent="0.2">
      <c r="A7" s="23">
        <v>2528</v>
      </c>
      <c r="B7" s="24" t="s">
        <v>7</v>
      </c>
      <c r="C7" s="45"/>
      <c r="D7" s="44"/>
      <c r="E7" s="44"/>
      <c r="F7" s="44"/>
      <c r="G7" s="44"/>
    </row>
    <row r="8" spans="1:7" x14ac:dyDescent="0.2">
      <c r="A8" s="23">
        <v>2537</v>
      </c>
      <c r="B8" s="24" t="s">
        <v>8</v>
      </c>
      <c r="C8" s="22">
        <v>3337</v>
      </c>
      <c r="D8" s="19">
        <v>3337</v>
      </c>
      <c r="E8" s="19">
        <v>3337</v>
      </c>
      <c r="F8" s="19">
        <v>3337</v>
      </c>
      <c r="G8" s="19">
        <v>3337</v>
      </c>
    </row>
    <row r="9" spans="1:7" x14ac:dyDescent="0.2">
      <c r="A9" s="23">
        <v>2539</v>
      </c>
      <c r="B9" s="24" t="s">
        <v>9</v>
      </c>
      <c r="C9" s="45"/>
      <c r="D9" s="44"/>
      <c r="E9" s="44"/>
      <c r="F9" s="44"/>
      <c r="G9" s="44"/>
    </row>
    <row r="10" spans="1:7" x14ac:dyDescent="0.2">
      <c r="A10" s="23">
        <v>2552</v>
      </c>
      <c r="B10" s="24" t="s">
        <v>10</v>
      </c>
      <c r="C10" s="22">
        <v>117</v>
      </c>
      <c r="D10" s="19">
        <v>117</v>
      </c>
      <c r="E10" s="19">
        <v>117</v>
      </c>
      <c r="F10" s="19">
        <v>117</v>
      </c>
      <c r="G10" s="19">
        <v>117</v>
      </c>
    </row>
    <row r="11" spans="1:7" x14ac:dyDescent="0.2">
      <c r="A11" s="23">
        <v>2714</v>
      </c>
      <c r="B11" s="24" t="s">
        <v>11</v>
      </c>
      <c r="C11" s="45">
        <v>136</v>
      </c>
      <c r="D11" s="44">
        <v>136</v>
      </c>
      <c r="E11" s="44">
        <v>136</v>
      </c>
      <c r="F11" s="44">
        <v>136</v>
      </c>
      <c r="G11" s="44">
        <v>136</v>
      </c>
    </row>
    <row r="12" spans="1:7" x14ac:dyDescent="0.2">
      <c r="A12" s="23">
        <v>2811</v>
      </c>
      <c r="B12" s="24" t="s">
        <v>12</v>
      </c>
      <c r="C12" s="22"/>
      <c r="D12" s="19"/>
      <c r="E12" s="19"/>
      <c r="F12" s="19"/>
      <c r="G12" s="19"/>
    </row>
    <row r="13" spans="1:7" x14ac:dyDescent="0.2">
      <c r="A13" s="23">
        <v>4136</v>
      </c>
      <c r="B13" s="24" t="s">
        <v>13</v>
      </c>
      <c r="C13" s="22"/>
      <c r="D13" s="32"/>
      <c r="E13" s="32"/>
      <c r="F13" s="32"/>
      <c r="G13" s="32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45"/>
      <c r="D15" s="44"/>
      <c r="E15" s="44"/>
      <c r="F15" s="44"/>
      <c r="G15" s="44"/>
    </row>
    <row r="16" spans="1:7" x14ac:dyDescent="0.2">
      <c r="A16" s="25">
        <v>6412</v>
      </c>
      <c r="B16" s="24" t="s">
        <v>16</v>
      </c>
      <c r="C16" s="22"/>
      <c r="D16" s="19"/>
      <c r="E16" s="19"/>
      <c r="F16" s="19"/>
      <c r="G16" s="19"/>
    </row>
    <row r="17" spans="1:7" x14ac:dyDescent="0.2">
      <c r="A17" s="25">
        <v>9455</v>
      </c>
      <c r="B17" s="24" t="s">
        <v>17</v>
      </c>
      <c r="C17" s="45"/>
      <c r="D17" s="44"/>
      <c r="E17" s="44"/>
      <c r="F17" s="44"/>
      <c r="G17" s="44"/>
    </row>
    <row r="18" spans="1:7" x14ac:dyDescent="0.2">
      <c r="A18" s="20"/>
      <c r="B18" s="21"/>
      <c r="C18" s="22"/>
      <c r="D18" s="19"/>
      <c r="E18" s="19"/>
      <c r="F18" s="19"/>
      <c r="G18" s="19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3868</v>
      </c>
      <c r="D20" s="28">
        <f>SUM(D3:D19)</f>
        <v>3868</v>
      </c>
      <c r="E20" s="28">
        <f>SUM(E3:E19)</f>
        <v>3868</v>
      </c>
      <c r="F20" s="28">
        <f>SUM(F3:F19)</f>
        <v>3868</v>
      </c>
      <c r="G20" s="28">
        <f>SUM(G3:G19)</f>
        <v>3868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32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22">
        <v>676</v>
      </c>
      <c r="D6" s="19">
        <v>700</v>
      </c>
      <c r="E6" s="19">
        <v>700</v>
      </c>
      <c r="F6" s="19">
        <v>750</v>
      </c>
      <c r="G6" s="19">
        <v>750</v>
      </c>
    </row>
    <row r="7" spans="1:7" x14ac:dyDescent="0.2">
      <c r="A7" s="23">
        <v>2528</v>
      </c>
      <c r="B7" s="24" t="s">
        <v>7</v>
      </c>
      <c r="C7" s="45"/>
      <c r="D7" s="44"/>
      <c r="E7" s="44"/>
      <c r="F7" s="44"/>
      <c r="G7" s="44"/>
    </row>
    <row r="8" spans="1:7" x14ac:dyDescent="0.2">
      <c r="A8" s="23">
        <v>2537</v>
      </c>
      <c r="B8" s="24" t="s">
        <v>8</v>
      </c>
      <c r="C8" s="22">
        <v>2816</v>
      </c>
      <c r="D8" s="19">
        <v>2850</v>
      </c>
      <c r="E8" s="19">
        <v>2850</v>
      </c>
      <c r="F8" s="19">
        <v>2850</v>
      </c>
      <c r="G8" s="19">
        <v>2850</v>
      </c>
    </row>
    <row r="9" spans="1:7" x14ac:dyDescent="0.2">
      <c r="A9" s="23">
        <v>2539</v>
      </c>
      <c r="B9" s="24" t="s">
        <v>9</v>
      </c>
      <c r="C9" s="45"/>
      <c r="D9" s="44"/>
      <c r="E9" s="44"/>
      <c r="F9" s="44"/>
      <c r="G9" s="44"/>
    </row>
    <row r="10" spans="1:7" x14ac:dyDescent="0.2">
      <c r="A10" s="23">
        <v>2552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2714</v>
      </c>
      <c r="B11" s="24" t="s">
        <v>11</v>
      </c>
      <c r="C11" s="45">
        <v>171</v>
      </c>
      <c r="D11" s="44">
        <v>220</v>
      </c>
      <c r="E11" s="44">
        <v>250</v>
      </c>
      <c r="F11" s="44">
        <v>250</v>
      </c>
      <c r="G11" s="44">
        <v>250</v>
      </c>
    </row>
    <row r="12" spans="1:7" x14ac:dyDescent="0.2">
      <c r="A12" s="23">
        <v>2811</v>
      </c>
      <c r="B12" s="24" t="s">
        <v>12</v>
      </c>
      <c r="C12" s="22">
        <v>236</v>
      </c>
      <c r="D12" s="19">
        <v>250</v>
      </c>
      <c r="E12" s="19">
        <v>250</v>
      </c>
      <c r="F12" s="19">
        <v>250</v>
      </c>
      <c r="G12" s="19">
        <v>250</v>
      </c>
    </row>
    <row r="13" spans="1:7" x14ac:dyDescent="0.2">
      <c r="A13" s="23">
        <v>4136</v>
      </c>
      <c r="B13" s="24" t="s">
        <v>13</v>
      </c>
      <c r="C13" s="22"/>
      <c r="D13" s="32"/>
      <c r="E13" s="32"/>
      <c r="F13" s="32"/>
      <c r="G13" s="32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45"/>
      <c r="D15" s="44"/>
      <c r="E15" s="44"/>
      <c r="F15" s="44"/>
      <c r="G15" s="44"/>
    </row>
    <row r="16" spans="1:7" x14ac:dyDescent="0.2">
      <c r="A16" s="25">
        <v>6412</v>
      </c>
      <c r="B16" s="24" t="s">
        <v>16</v>
      </c>
      <c r="C16" s="22"/>
      <c r="D16" s="19"/>
      <c r="E16" s="19"/>
      <c r="F16" s="19"/>
      <c r="G16" s="19"/>
    </row>
    <row r="17" spans="1:7" x14ac:dyDescent="0.2">
      <c r="A17" s="25">
        <v>9455</v>
      </c>
      <c r="B17" s="24" t="s">
        <v>17</v>
      </c>
      <c r="C17" s="45"/>
      <c r="D17" s="44"/>
      <c r="E17" s="44"/>
      <c r="F17" s="44"/>
      <c r="G17" s="44"/>
    </row>
    <row r="18" spans="1:7" x14ac:dyDescent="0.2">
      <c r="A18" s="20"/>
      <c r="B18" s="21"/>
      <c r="C18" s="22"/>
      <c r="D18" s="19"/>
      <c r="E18" s="19"/>
      <c r="F18" s="19"/>
      <c r="G18" s="19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3899</v>
      </c>
      <c r="D20" s="28">
        <f>SUM(D3:D19)</f>
        <v>4020</v>
      </c>
      <c r="E20" s="28">
        <f>SUM(E3:E19)</f>
        <v>4050</v>
      </c>
      <c r="F20" s="28">
        <f>SUM(F3:F19)</f>
        <v>4100</v>
      </c>
      <c r="G20" s="28">
        <f>SUM(G3:G19)</f>
        <v>4100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34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45"/>
      <c r="D3" s="44"/>
      <c r="E3" s="44"/>
      <c r="F3" s="44"/>
      <c r="G3" s="44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45">
        <v>1151</v>
      </c>
      <c r="D6" s="44">
        <v>1100</v>
      </c>
      <c r="E6" s="44">
        <v>1100</v>
      </c>
      <c r="F6" s="44">
        <v>1100</v>
      </c>
      <c r="G6" s="44">
        <v>1100</v>
      </c>
    </row>
    <row r="7" spans="1:7" x14ac:dyDescent="0.2">
      <c r="A7" s="23">
        <v>2528</v>
      </c>
      <c r="B7" s="24" t="s">
        <v>7</v>
      </c>
      <c r="C7" s="22"/>
      <c r="D7" s="19"/>
      <c r="E7" s="19"/>
      <c r="F7" s="19"/>
      <c r="G7" s="19"/>
    </row>
    <row r="8" spans="1:7" x14ac:dyDescent="0.2">
      <c r="A8" s="23">
        <v>2537</v>
      </c>
      <c r="B8" s="24" t="s">
        <v>8</v>
      </c>
      <c r="C8" s="45">
        <v>6246</v>
      </c>
      <c r="D8" s="44">
        <v>6200</v>
      </c>
      <c r="E8" s="44">
        <v>6200</v>
      </c>
      <c r="F8" s="44">
        <v>6200</v>
      </c>
      <c r="G8" s="44">
        <v>6200</v>
      </c>
    </row>
    <row r="9" spans="1:7" x14ac:dyDescent="0.2">
      <c r="A9" s="23">
        <v>2539</v>
      </c>
      <c r="B9" s="24" t="s">
        <v>9</v>
      </c>
      <c r="C9" s="22"/>
      <c r="D9" s="19"/>
      <c r="E9" s="19"/>
      <c r="F9" s="19"/>
      <c r="G9" s="19"/>
    </row>
    <row r="10" spans="1:7" x14ac:dyDescent="0.2">
      <c r="A10" s="23">
        <v>2552</v>
      </c>
      <c r="B10" s="24" t="s">
        <v>10</v>
      </c>
      <c r="C10" s="45"/>
      <c r="D10" s="44"/>
      <c r="E10" s="44"/>
      <c r="F10" s="44"/>
      <c r="G10" s="44"/>
    </row>
    <row r="11" spans="1:7" x14ac:dyDescent="0.2">
      <c r="A11" s="23">
        <v>2714</v>
      </c>
      <c r="B11" s="24" t="s">
        <v>11</v>
      </c>
      <c r="C11" s="22">
        <v>50</v>
      </c>
      <c r="D11" s="19">
        <v>50</v>
      </c>
      <c r="E11" s="19">
        <v>50</v>
      </c>
      <c r="F11" s="19">
        <v>50</v>
      </c>
      <c r="G11" s="19">
        <v>50</v>
      </c>
    </row>
    <row r="12" spans="1:7" x14ac:dyDescent="0.2">
      <c r="A12" s="23">
        <v>2811</v>
      </c>
      <c r="B12" s="24" t="s">
        <v>12</v>
      </c>
      <c r="C12" s="22">
        <v>371</v>
      </c>
      <c r="D12" s="32">
        <v>400</v>
      </c>
      <c r="E12" s="32">
        <v>400</v>
      </c>
      <c r="F12" s="32">
        <v>400</v>
      </c>
      <c r="G12" s="32">
        <v>400</v>
      </c>
    </row>
    <row r="13" spans="1:7" x14ac:dyDescent="0.2">
      <c r="A13" s="23">
        <v>4136</v>
      </c>
      <c r="B13" s="24" t="s">
        <v>13</v>
      </c>
      <c r="C13" s="45"/>
      <c r="D13" s="44"/>
      <c r="E13" s="44"/>
      <c r="F13" s="44"/>
      <c r="G13" s="44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22"/>
      <c r="D15" s="19"/>
      <c r="E15" s="19"/>
      <c r="F15" s="19"/>
      <c r="G15" s="19"/>
    </row>
    <row r="16" spans="1:7" x14ac:dyDescent="0.2">
      <c r="A16" s="25">
        <v>6412</v>
      </c>
      <c r="B16" s="24" t="s">
        <v>16</v>
      </c>
      <c r="C16" s="45"/>
      <c r="D16" s="44"/>
      <c r="E16" s="44"/>
      <c r="F16" s="44"/>
      <c r="G16" s="44"/>
    </row>
    <row r="17" spans="1:7" x14ac:dyDescent="0.2">
      <c r="A17" s="25">
        <v>9455</v>
      </c>
      <c r="B17" s="24" t="s">
        <v>17</v>
      </c>
      <c r="C17" s="45"/>
      <c r="D17" s="44"/>
      <c r="E17" s="44"/>
      <c r="F17" s="44"/>
      <c r="G17" s="44"/>
    </row>
    <row r="18" spans="1:7" x14ac:dyDescent="0.2">
      <c r="A18" s="20"/>
      <c r="B18" s="21"/>
      <c r="C18" s="22"/>
      <c r="D18" s="19"/>
      <c r="E18" s="19"/>
      <c r="F18" s="19"/>
      <c r="G18" s="19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7818</v>
      </c>
      <c r="D20" s="28">
        <f>SUM(D3:D19)</f>
        <v>7750</v>
      </c>
      <c r="E20" s="28">
        <f>SUM(E3:E19)</f>
        <v>7750</v>
      </c>
      <c r="F20" s="28">
        <f>SUM(F3:F19)</f>
        <v>7750</v>
      </c>
      <c r="G20" s="28">
        <f>SUM(G3:G19)</f>
        <v>7750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33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45"/>
      <c r="D3" s="44"/>
      <c r="E3" s="44"/>
      <c r="F3" s="44"/>
      <c r="G3" s="44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>
        <v>3</v>
      </c>
      <c r="E5" s="19">
        <v>3</v>
      </c>
      <c r="F5" s="19">
        <v>3</v>
      </c>
      <c r="G5" s="19">
        <v>3</v>
      </c>
    </row>
    <row r="6" spans="1:7" x14ac:dyDescent="0.2">
      <c r="A6" s="23">
        <v>2511</v>
      </c>
      <c r="B6" s="24" t="s">
        <v>6</v>
      </c>
      <c r="C6" s="45">
        <v>1157</v>
      </c>
      <c r="D6" s="44">
        <v>1100</v>
      </c>
      <c r="E6" s="44">
        <v>1100</v>
      </c>
      <c r="F6" s="44">
        <v>1100</v>
      </c>
      <c r="G6" s="44">
        <v>1100</v>
      </c>
    </row>
    <row r="7" spans="1:7" x14ac:dyDescent="0.2">
      <c r="A7" s="23">
        <v>2528</v>
      </c>
      <c r="B7" s="24" t="s">
        <v>7</v>
      </c>
      <c r="C7" s="22"/>
      <c r="D7" s="19"/>
      <c r="E7" s="19"/>
      <c r="F7" s="19"/>
      <c r="G7" s="19"/>
    </row>
    <row r="8" spans="1:7" x14ac:dyDescent="0.2">
      <c r="A8" s="23">
        <v>2537</v>
      </c>
      <c r="B8" s="24" t="s">
        <v>8</v>
      </c>
      <c r="C8" s="45">
        <v>4950</v>
      </c>
      <c r="D8" s="44">
        <v>5000</v>
      </c>
      <c r="E8" s="44">
        <v>5000</v>
      </c>
      <c r="F8" s="44">
        <v>5000</v>
      </c>
      <c r="G8" s="44">
        <v>5000</v>
      </c>
    </row>
    <row r="9" spans="1:7" x14ac:dyDescent="0.2">
      <c r="A9" s="23">
        <v>2539</v>
      </c>
      <c r="B9" s="24" t="s">
        <v>9</v>
      </c>
      <c r="C9" s="22"/>
      <c r="D9" s="19"/>
      <c r="E9" s="19"/>
      <c r="F9" s="19"/>
      <c r="G9" s="19"/>
    </row>
    <row r="10" spans="1:7" x14ac:dyDescent="0.2">
      <c r="A10" s="23">
        <v>2552</v>
      </c>
      <c r="B10" s="24" t="s">
        <v>10</v>
      </c>
      <c r="C10" s="45"/>
      <c r="D10" s="44">
        <v>5</v>
      </c>
      <c r="E10" s="44">
        <v>5</v>
      </c>
      <c r="F10" s="44">
        <v>5</v>
      </c>
      <c r="G10" s="44">
        <v>5</v>
      </c>
    </row>
    <row r="11" spans="1:7" x14ac:dyDescent="0.2">
      <c r="A11" s="23">
        <v>2714</v>
      </c>
      <c r="B11" s="24" t="s">
        <v>11</v>
      </c>
      <c r="C11" s="22">
        <v>2275</v>
      </c>
      <c r="D11" s="19">
        <v>2200</v>
      </c>
      <c r="E11" s="19">
        <v>2200</v>
      </c>
      <c r="F11" s="19">
        <v>2200</v>
      </c>
      <c r="G11" s="19">
        <v>2200</v>
      </c>
    </row>
    <row r="12" spans="1:7" x14ac:dyDescent="0.2">
      <c r="A12" s="23">
        <v>2811</v>
      </c>
      <c r="B12" s="24" t="s">
        <v>12</v>
      </c>
      <c r="C12" s="22"/>
      <c r="D12" s="32"/>
      <c r="E12" s="32"/>
      <c r="F12" s="32"/>
      <c r="G12" s="32"/>
    </row>
    <row r="13" spans="1:7" x14ac:dyDescent="0.2">
      <c r="A13" s="23">
        <v>4136</v>
      </c>
      <c r="B13" s="24" t="s">
        <v>13</v>
      </c>
      <c r="C13" s="45"/>
      <c r="D13" s="44"/>
      <c r="E13" s="44"/>
      <c r="F13" s="44"/>
      <c r="G13" s="44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22"/>
      <c r="D15" s="19"/>
      <c r="E15" s="19"/>
      <c r="F15" s="19"/>
      <c r="G15" s="19"/>
    </row>
    <row r="16" spans="1:7" x14ac:dyDescent="0.2">
      <c r="A16" s="25">
        <v>6412</v>
      </c>
      <c r="B16" s="24" t="s">
        <v>16</v>
      </c>
      <c r="C16" s="45"/>
      <c r="D16" s="44"/>
      <c r="E16" s="44"/>
      <c r="F16" s="44"/>
      <c r="G16" s="44"/>
    </row>
    <row r="17" spans="1:7" x14ac:dyDescent="0.2">
      <c r="A17" s="25">
        <v>9455</v>
      </c>
      <c r="B17" s="24" t="s">
        <v>17</v>
      </c>
      <c r="C17" s="45"/>
      <c r="D17" s="44"/>
      <c r="E17" s="44"/>
      <c r="F17" s="44"/>
      <c r="G17" s="44"/>
    </row>
    <row r="18" spans="1:7" x14ac:dyDescent="0.2">
      <c r="A18" s="20"/>
      <c r="B18" s="21"/>
      <c r="C18" s="45"/>
      <c r="D18" s="44"/>
      <c r="E18" s="44"/>
      <c r="F18" s="44"/>
      <c r="G18" s="44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8382</v>
      </c>
      <c r="D20" s="28">
        <f>SUM(D3:D19)</f>
        <v>8308</v>
      </c>
      <c r="E20" s="28">
        <f>SUM(E3:E19)</f>
        <v>8308</v>
      </c>
      <c r="F20" s="28">
        <f>SUM(F3:F19)</f>
        <v>8308</v>
      </c>
      <c r="G20" s="28">
        <f>SUM(G3:G19)</f>
        <v>8308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35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22">
        <v>822</v>
      </c>
      <c r="D6" s="19">
        <v>850</v>
      </c>
      <c r="E6" s="19">
        <v>850</v>
      </c>
      <c r="F6" s="19">
        <v>850</v>
      </c>
      <c r="G6" s="19">
        <v>850</v>
      </c>
    </row>
    <row r="7" spans="1:7" x14ac:dyDescent="0.2">
      <c r="A7" s="23">
        <v>2528</v>
      </c>
      <c r="B7" s="24" t="s">
        <v>7</v>
      </c>
      <c r="C7" s="45"/>
      <c r="D7" s="44"/>
      <c r="E7" s="44"/>
      <c r="F7" s="44"/>
      <c r="G7" s="44"/>
    </row>
    <row r="8" spans="1:7" x14ac:dyDescent="0.2">
      <c r="A8" s="23">
        <v>2537</v>
      </c>
      <c r="B8" s="24" t="s">
        <v>8</v>
      </c>
      <c r="C8" s="22">
        <v>6698</v>
      </c>
      <c r="D8" s="19">
        <v>6700</v>
      </c>
      <c r="E8" s="19">
        <v>6700</v>
      </c>
      <c r="F8" s="19">
        <v>6700</v>
      </c>
      <c r="G8" s="19">
        <v>6700</v>
      </c>
    </row>
    <row r="9" spans="1:7" x14ac:dyDescent="0.2">
      <c r="A9" s="23">
        <v>2539</v>
      </c>
      <c r="B9" s="24" t="s">
        <v>9</v>
      </c>
      <c r="C9" s="45"/>
      <c r="D9" s="44"/>
      <c r="E9" s="44"/>
      <c r="F9" s="44"/>
      <c r="G9" s="44"/>
    </row>
    <row r="10" spans="1:7" x14ac:dyDescent="0.2">
      <c r="A10" s="23">
        <v>2552</v>
      </c>
      <c r="B10" s="24" t="s">
        <v>10</v>
      </c>
      <c r="C10" s="22">
        <v>407</v>
      </c>
      <c r="D10" s="19">
        <v>400</v>
      </c>
      <c r="E10" s="19">
        <v>400</v>
      </c>
      <c r="F10" s="19">
        <v>400</v>
      </c>
      <c r="G10" s="19">
        <v>400</v>
      </c>
    </row>
    <row r="11" spans="1:7" x14ac:dyDescent="0.2">
      <c r="A11" s="23">
        <v>2714</v>
      </c>
      <c r="B11" s="24" t="s">
        <v>11</v>
      </c>
      <c r="C11" s="45">
        <v>165</v>
      </c>
      <c r="D11" s="44">
        <v>150</v>
      </c>
      <c r="E11" s="44">
        <v>150</v>
      </c>
      <c r="F11" s="44">
        <v>150</v>
      </c>
      <c r="G11" s="44">
        <v>150</v>
      </c>
    </row>
    <row r="12" spans="1:7" x14ac:dyDescent="0.2">
      <c r="A12" s="23">
        <v>2811</v>
      </c>
      <c r="B12" s="24" t="s">
        <v>12</v>
      </c>
      <c r="C12" s="22"/>
      <c r="D12" s="19"/>
      <c r="E12" s="19"/>
      <c r="F12" s="19"/>
      <c r="G12" s="19"/>
    </row>
    <row r="13" spans="1:7" x14ac:dyDescent="0.2">
      <c r="A13" s="23">
        <v>4136</v>
      </c>
      <c r="B13" s="24" t="s">
        <v>13</v>
      </c>
      <c r="C13" s="22"/>
      <c r="D13" s="32"/>
      <c r="E13" s="32"/>
      <c r="F13" s="32"/>
      <c r="G13" s="32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45"/>
      <c r="D15" s="44"/>
      <c r="E15" s="44"/>
      <c r="F15" s="44"/>
      <c r="G15" s="44"/>
    </row>
    <row r="16" spans="1:7" x14ac:dyDescent="0.2">
      <c r="A16" s="25">
        <v>6412</v>
      </c>
      <c r="B16" s="24" t="s">
        <v>16</v>
      </c>
      <c r="C16" s="22"/>
      <c r="D16" s="19"/>
      <c r="E16" s="19"/>
      <c r="F16" s="19"/>
      <c r="G16" s="19"/>
    </row>
    <row r="17" spans="1:7" x14ac:dyDescent="0.2">
      <c r="A17" s="25">
        <v>9455</v>
      </c>
      <c r="B17" s="24" t="s">
        <v>17</v>
      </c>
      <c r="C17" s="45">
        <v>41</v>
      </c>
      <c r="D17" s="44">
        <v>40</v>
      </c>
      <c r="E17" s="44">
        <v>40</v>
      </c>
      <c r="F17" s="44">
        <v>40</v>
      </c>
      <c r="G17" s="44">
        <v>40</v>
      </c>
    </row>
    <row r="18" spans="1:7" x14ac:dyDescent="0.2">
      <c r="A18" s="20"/>
      <c r="B18" s="21"/>
      <c r="C18" s="45"/>
      <c r="D18" s="44"/>
      <c r="E18" s="44"/>
      <c r="F18" s="44"/>
      <c r="G18" s="44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8133</v>
      </c>
      <c r="D20" s="28">
        <f>SUM(D3:D19)</f>
        <v>8140</v>
      </c>
      <c r="E20" s="28">
        <f>SUM(E3:E19)</f>
        <v>8140</v>
      </c>
      <c r="F20" s="28">
        <f>SUM(F3:F19)</f>
        <v>8140</v>
      </c>
      <c r="G20" s="28">
        <f>SUM(G3:G19)</f>
        <v>8140</v>
      </c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36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45"/>
      <c r="D3" s="44"/>
      <c r="E3" s="44"/>
      <c r="F3" s="44"/>
      <c r="G3" s="44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45">
        <v>433</v>
      </c>
      <c r="D6" s="44">
        <v>350</v>
      </c>
      <c r="E6" s="44">
        <v>350</v>
      </c>
      <c r="F6" s="44">
        <v>350</v>
      </c>
      <c r="G6" s="44">
        <v>350</v>
      </c>
    </row>
    <row r="7" spans="1:7" x14ac:dyDescent="0.2">
      <c r="A7" s="23">
        <v>2528</v>
      </c>
      <c r="B7" s="24" t="s">
        <v>7</v>
      </c>
      <c r="C7" s="22"/>
      <c r="D7" s="19"/>
      <c r="E7" s="19"/>
      <c r="F7" s="19"/>
      <c r="G7" s="19"/>
    </row>
    <row r="8" spans="1:7" x14ac:dyDescent="0.2">
      <c r="A8" s="23">
        <v>2537</v>
      </c>
      <c r="B8" s="24" t="s">
        <v>8</v>
      </c>
      <c r="C8" s="45">
        <v>3477</v>
      </c>
      <c r="D8" s="44">
        <v>3400</v>
      </c>
      <c r="E8" s="44">
        <v>3400</v>
      </c>
      <c r="F8" s="44">
        <v>3400</v>
      </c>
      <c r="G8" s="44">
        <v>3400</v>
      </c>
    </row>
    <row r="9" spans="1:7" x14ac:dyDescent="0.2">
      <c r="A9" s="23">
        <v>2539</v>
      </c>
      <c r="B9" s="24" t="s">
        <v>9</v>
      </c>
      <c r="C9" s="22"/>
      <c r="D9" s="19"/>
      <c r="E9" s="19"/>
      <c r="F9" s="19"/>
      <c r="G9" s="19"/>
    </row>
    <row r="10" spans="1:7" x14ac:dyDescent="0.2">
      <c r="A10" s="23">
        <v>2552</v>
      </c>
      <c r="B10" s="24" t="s">
        <v>10</v>
      </c>
      <c r="C10" s="45">
        <v>131</v>
      </c>
      <c r="D10" s="44">
        <v>100</v>
      </c>
      <c r="E10" s="44">
        <v>100</v>
      </c>
      <c r="F10" s="44">
        <v>100</v>
      </c>
      <c r="G10" s="44">
        <v>100</v>
      </c>
    </row>
    <row r="11" spans="1:7" x14ac:dyDescent="0.2">
      <c r="A11" s="23">
        <v>2714</v>
      </c>
      <c r="B11" s="24" t="s">
        <v>11</v>
      </c>
      <c r="C11" s="22">
        <v>55</v>
      </c>
      <c r="D11" s="19">
        <v>30</v>
      </c>
      <c r="E11" s="19">
        <v>30</v>
      </c>
      <c r="F11" s="19">
        <v>30</v>
      </c>
      <c r="G11" s="19">
        <v>30</v>
      </c>
    </row>
    <row r="12" spans="1:7" x14ac:dyDescent="0.2">
      <c r="A12" s="23">
        <v>2811</v>
      </c>
      <c r="B12" s="24" t="s">
        <v>12</v>
      </c>
      <c r="C12" s="22"/>
      <c r="D12" s="32"/>
      <c r="E12" s="32"/>
      <c r="F12" s="32"/>
      <c r="G12" s="32"/>
    </row>
    <row r="13" spans="1:7" x14ac:dyDescent="0.2">
      <c r="A13" s="23">
        <v>4136</v>
      </c>
      <c r="B13" s="24" t="s">
        <v>13</v>
      </c>
      <c r="C13" s="45"/>
      <c r="D13" s="44"/>
      <c r="E13" s="44"/>
      <c r="F13" s="44"/>
      <c r="G13" s="44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22"/>
      <c r="D15" s="19"/>
      <c r="E15" s="19"/>
      <c r="F15" s="19"/>
      <c r="G15" s="19"/>
    </row>
    <row r="16" spans="1:7" x14ac:dyDescent="0.2">
      <c r="A16" s="25">
        <v>6412</v>
      </c>
      <c r="B16" s="24" t="s">
        <v>16</v>
      </c>
      <c r="C16" s="45"/>
      <c r="D16" s="44"/>
      <c r="E16" s="44"/>
      <c r="F16" s="44"/>
      <c r="G16" s="44"/>
    </row>
    <row r="17" spans="1:7" x14ac:dyDescent="0.2">
      <c r="A17" s="25">
        <v>9455</v>
      </c>
      <c r="B17" s="24" t="s">
        <v>17</v>
      </c>
      <c r="C17" s="45"/>
      <c r="D17" s="44"/>
      <c r="E17" s="44"/>
      <c r="F17" s="44"/>
      <c r="G17" s="44"/>
    </row>
    <row r="18" spans="1:7" x14ac:dyDescent="0.2">
      <c r="A18" s="20"/>
      <c r="B18" s="21"/>
      <c r="C18" s="45"/>
      <c r="D18" s="44"/>
      <c r="E18" s="44"/>
      <c r="F18" s="44"/>
      <c r="G18" s="44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4096</v>
      </c>
      <c r="D20" s="28">
        <f>SUM(D3:D19)</f>
        <v>3880</v>
      </c>
      <c r="E20" s="28">
        <f>SUM(E3:E19)</f>
        <v>3880</v>
      </c>
      <c r="F20" s="28">
        <f>SUM(F3:F19)</f>
        <v>3880</v>
      </c>
      <c r="G20" s="28">
        <f>SUM(G3:G19)</f>
        <v>3880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Layout" zoomScaleNormal="100"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8" x14ac:dyDescent="0.2">
      <c r="A1" s="7"/>
      <c r="B1" s="7" t="s">
        <v>19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  <c r="H1" s="3"/>
    </row>
    <row r="2" spans="1:8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  <c r="H2" s="3"/>
    </row>
    <row r="3" spans="1:8" x14ac:dyDescent="0.2">
      <c r="A3" s="16">
        <v>2322</v>
      </c>
      <c r="B3" s="17" t="s">
        <v>3</v>
      </c>
      <c r="C3" s="35">
        <v>5.7090000000000005</v>
      </c>
      <c r="D3" s="36">
        <v>6</v>
      </c>
      <c r="E3" s="36">
        <v>6</v>
      </c>
      <c r="F3" s="36">
        <v>6</v>
      </c>
      <c r="G3" s="36">
        <v>6</v>
      </c>
      <c r="H3" s="3"/>
    </row>
    <row r="4" spans="1:8" x14ac:dyDescent="0.2">
      <c r="A4" s="23">
        <v>2391</v>
      </c>
      <c r="B4" s="24" t="s">
        <v>4</v>
      </c>
      <c r="C4" s="22"/>
      <c r="D4" s="19"/>
      <c r="E4" s="19"/>
      <c r="F4" s="19"/>
      <c r="G4" s="19"/>
      <c r="H4" s="3"/>
    </row>
    <row r="5" spans="1:8" x14ac:dyDescent="0.2">
      <c r="A5" s="20">
        <v>2394</v>
      </c>
      <c r="B5" s="21" t="s">
        <v>5</v>
      </c>
      <c r="C5" s="22"/>
      <c r="D5" s="19"/>
      <c r="E5" s="19"/>
      <c r="F5" s="19"/>
      <c r="G5" s="19"/>
      <c r="H5" s="3"/>
    </row>
    <row r="6" spans="1:8" x14ac:dyDescent="0.2">
      <c r="A6" s="23">
        <v>2511</v>
      </c>
      <c r="B6" s="24" t="s">
        <v>6</v>
      </c>
      <c r="C6" s="37">
        <v>370.66300000000001</v>
      </c>
      <c r="D6" s="38">
        <v>400</v>
      </c>
      <c r="E6" s="38">
        <v>400</v>
      </c>
      <c r="F6" s="38">
        <v>400</v>
      </c>
      <c r="G6" s="38">
        <v>400</v>
      </c>
      <c r="H6" s="3"/>
    </row>
    <row r="7" spans="1:8" x14ac:dyDescent="0.2">
      <c r="A7" s="23">
        <v>2528</v>
      </c>
      <c r="B7" s="24" t="s">
        <v>7</v>
      </c>
      <c r="C7" s="22"/>
      <c r="D7" s="19"/>
      <c r="E7" s="19"/>
      <c r="F7" s="19"/>
      <c r="G7" s="19"/>
      <c r="H7" s="3"/>
    </row>
    <row r="8" spans="1:8" x14ac:dyDescent="0.2">
      <c r="A8" s="23">
        <v>2537</v>
      </c>
      <c r="B8" s="24" t="s">
        <v>8</v>
      </c>
      <c r="C8" s="39">
        <v>2388.6170000000002</v>
      </c>
      <c r="D8" s="40">
        <v>2400</v>
      </c>
      <c r="E8" s="40">
        <v>2400</v>
      </c>
      <c r="F8" s="40">
        <v>2400</v>
      </c>
      <c r="G8" s="40">
        <v>2400</v>
      </c>
      <c r="H8" s="3"/>
    </row>
    <row r="9" spans="1:8" x14ac:dyDescent="0.2">
      <c r="A9" s="23">
        <v>2539</v>
      </c>
      <c r="B9" s="24" t="s">
        <v>9</v>
      </c>
      <c r="C9" s="22"/>
      <c r="D9" s="19"/>
      <c r="E9" s="19"/>
      <c r="F9" s="19"/>
      <c r="G9" s="19"/>
      <c r="H9" s="3"/>
    </row>
    <row r="10" spans="1:8" x14ac:dyDescent="0.2">
      <c r="A10" s="23">
        <v>2552</v>
      </c>
      <c r="B10" s="24" t="s">
        <v>10</v>
      </c>
      <c r="C10" s="41">
        <v>55.7</v>
      </c>
      <c r="D10" s="42">
        <v>60</v>
      </c>
      <c r="E10" s="42">
        <v>60</v>
      </c>
      <c r="F10" s="42">
        <v>60</v>
      </c>
      <c r="G10" s="42">
        <v>60</v>
      </c>
      <c r="H10" s="3"/>
    </row>
    <row r="11" spans="1:8" x14ac:dyDescent="0.2">
      <c r="A11" s="23">
        <v>2714</v>
      </c>
      <c r="B11" s="24" t="s">
        <v>11</v>
      </c>
      <c r="C11" s="22"/>
      <c r="D11" s="19"/>
      <c r="E11" s="19"/>
      <c r="F11" s="19"/>
      <c r="G11" s="19"/>
      <c r="H11" s="3"/>
    </row>
    <row r="12" spans="1:8" x14ac:dyDescent="0.2">
      <c r="A12" s="23">
        <v>2811</v>
      </c>
      <c r="B12" s="24" t="s">
        <v>12</v>
      </c>
      <c r="C12" s="22"/>
      <c r="D12" s="32"/>
      <c r="E12" s="32"/>
      <c r="F12" s="32"/>
      <c r="G12" s="32"/>
      <c r="H12" s="3"/>
    </row>
    <row r="13" spans="1:8" x14ac:dyDescent="0.2">
      <c r="A13" s="23">
        <v>4136</v>
      </c>
      <c r="B13" s="24" t="s">
        <v>13</v>
      </c>
      <c r="C13" s="43">
        <v>58</v>
      </c>
      <c r="D13" s="44">
        <v>58</v>
      </c>
      <c r="E13" s="44">
        <v>58</v>
      </c>
      <c r="F13" s="44">
        <v>58</v>
      </c>
      <c r="G13" s="44">
        <v>58</v>
      </c>
      <c r="H13" s="3"/>
    </row>
    <row r="14" spans="1:8" x14ac:dyDescent="0.2">
      <c r="A14" s="25">
        <v>4137</v>
      </c>
      <c r="B14" s="24" t="s">
        <v>14</v>
      </c>
      <c r="C14" s="22"/>
      <c r="D14" s="19"/>
      <c r="E14" s="19"/>
      <c r="F14" s="19"/>
      <c r="G14" s="19"/>
      <c r="H14" s="3"/>
    </row>
    <row r="15" spans="1:8" x14ac:dyDescent="0.2">
      <c r="A15" s="20">
        <v>6313</v>
      </c>
      <c r="B15" s="21" t="s">
        <v>15</v>
      </c>
      <c r="C15" s="22"/>
      <c r="D15" s="19"/>
      <c r="E15" s="19"/>
      <c r="F15" s="19"/>
      <c r="G15" s="19"/>
      <c r="H15" s="3"/>
    </row>
    <row r="16" spans="1:8" x14ac:dyDescent="0.2">
      <c r="A16" s="25">
        <v>6412</v>
      </c>
      <c r="B16" s="24" t="s">
        <v>16</v>
      </c>
      <c r="C16" s="22"/>
      <c r="D16" s="19"/>
      <c r="E16" s="19"/>
      <c r="F16" s="19"/>
      <c r="G16" s="19"/>
      <c r="H16" s="3"/>
    </row>
    <row r="17" spans="1:8" x14ac:dyDescent="0.2">
      <c r="A17" s="25">
        <v>9455</v>
      </c>
      <c r="B17" s="24" t="s">
        <v>17</v>
      </c>
      <c r="C17" s="22"/>
      <c r="D17" s="19"/>
      <c r="E17" s="19"/>
      <c r="F17" s="19"/>
      <c r="G17" s="19"/>
      <c r="H17" s="3"/>
    </row>
    <row r="18" spans="1:8" x14ac:dyDescent="0.2">
      <c r="A18" s="20"/>
      <c r="B18" s="21"/>
      <c r="C18" s="22"/>
      <c r="D18" s="19"/>
      <c r="E18" s="19"/>
      <c r="F18" s="19"/>
      <c r="G18" s="19"/>
      <c r="H18" s="3"/>
    </row>
    <row r="19" spans="1:8" x14ac:dyDescent="0.2">
      <c r="A19" s="8"/>
      <c r="B19" s="9"/>
      <c r="C19" s="33"/>
      <c r="D19" s="34"/>
      <c r="E19" s="34"/>
      <c r="F19" s="34"/>
      <c r="G19" s="34"/>
      <c r="H19" s="3"/>
    </row>
    <row r="20" spans="1:8" x14ac:dyDescent="0.2">
      <c r="A20" s="26" t="s">
        <v>18</v>
      </c>
      <c r="B20" s="26"/>
      <c r="C20" s="27">
        <f>SUM(C3:C19)</f>
        <v>2878.6889999999999</v>
      </c>
      <c r="D20" s="28">
        <f>SUM(D3:D19)</f>
        <v>2924</v>
      </c>
      <c r="E20" s="28">
        <f>SUM(E3:E19)</f>
        <v>2924</v>
      </c>
      <c r="F20" s="28">
        <f>SUM(F3:F19)</f>
        <v>2924</v>
      </c>
      <c r="G20" s="28">
        <f>SUM(G3:G19)</f>
        <v>2924</v>
      </c>
      <c r="H20" s="3"/>
    </row>
    <row r="21" spans="1:8" x14ac:dyDescent="0.2">
      <c r="A21" s="4"/>
      <c r="B21" s="4"/>
      <c r="C21" s="5"/>
      <c r="D21" s="6"/>
      <c r="E21" s="6"/>
      <c r="F21" s="6"/>
      <c r="G21" s="6"/>
      <c r="H21" s="3"/>
    </row>
    <row r="22" spans="1:8" x14ac:dyDescent="0.2">
      <c r="A22" s="3"/>
      <c r="B22" s="3"/>
      <c r="C22" s="3"/>
      <c r="D22" s="3"/>
      <c r="E22" s="3"/>
      <c r="F22" s="3"/>
      <c r="G22" s="3"/>
      <c r="H22" s="3"/>
    </row>
    <row r="23" spans="1:8" x14ac:dyDescent="0.2">
      <c r="A23" s="3"/>
      <c r="B23" s="3"/>
      <c r="C23" s="3"/>
      <c r="D23" s="3"/>
      <c r="E23" s="3"/>
      <c r="F23" s="3"/>
      <c r="G23" s="3"/>
      <c r="H23" s="3"/>
    </row>
    <row r="24" spans="1:8" x14ac:dyDescent="0.2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1"/>
      <c r="B25" s="1"/>
    </row>
    <row r="26" spans="1:8" x14ac:dyDescent="0.2">
      <c r="A26" s="2"/>
      <c r="B26" s="2"/>
    </row>
  </sheetData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37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22">
        <v>4043</v>
      </c>
      <c r="D6" s="19">
        <v>4000</v>
      </c>
      <c r="E6" s="19">
        <v>4000</v>
      </c>
      <c r="F6" s="19">
        <v>4000</v>
      </c>
      <c r="G6" s="19">
        <v>4000</v>
      </c>
    </row>
    <row r="7" spans="1:7" x14ac:dyDescent="0.2">
      <c r="A7" s="23">
        <v>2528</v>
      </c>
      <c r="B7" s="24" t="s">
        <v>7</v>
      </c>
      <c r="C7" s="45"/>
      <c r="D7" s="44"/>
      <c r="E7" s="44"/>
      <c r="F7" s="44"/>
      <c r="G7" s="44"/>
    </row>
    <row r="8" spans="1:7" x14ac:dyDescent="0.2">
      <c r="A8" s="23">
        <v>2537</v>
      </c>
      <c r="B8" s="24" t="s">
        <v>8</v>
      </c>
      <c r="C8" s="22">
        <v>17198</v>
      </c>
      <c r="D8" s="19">
        <v>19500</v>
      </c>
      <c r="E8" s="19">
        <v>21600</v>
      </c>
      <c r="F8" s="19">
        <v>23200</v>
      </c>
      <c r="G8" s="19">
        <v>23200</v>
      </c>
    </row>
    <row r="9" spans="1:7" x14ac:dyDescent="0.2">
      <c r="A9" s="23">
        <v>2539</v>
      </c>
      <c r="B9" s="24" t="s">
        <v>9</v>
      </c>
      <c r="C9" s="45"/>
      <c r="D9" s="44"/>
      <c r="E9" s="44"/>
      <c r="F9" s="44"/>
      <c r="G9" s="44"/>
    </row>
    <row r="10" spans="1:7" x14ac:dyDescent="0.2">
      <c r="A10" s="23">
        <v>2552</v>
      </c>
      <c r="B10" s="24" t="s">
        <v>10</v>
      </c>
      <c r="C10" s="22">
        <v>2703</v>
      </c>
      <c r="D10" s="19">
        <v>2800</v>
      </c>
      <c r="E10" s="19">
        <v>2900</v>
      </c>
      <c r="F10" s="19">
        <v>2900</v>
      </c>
      <c r="G10" s="19">
        <v>2900</v>
      </c>
    </row>
    <row r="11" spans="1:7" x14ac:dyDescent="0.2">
      <c r="A11" s="23">
        <v>2714</v>
      </c>
      <c r="B11" s="24" t="s">
        <v>11</v>
      </c>
      <c r="C11" s="45">
        <v>1602</v>
      </c>
      <c r="D11" s="44">
        <v>500</v>
      </c>
      <c r="E11" s="44">
        <v>500</v>
      </c>
      <c r="F11" s="44">
        <v>500</v>
      </c>
      <c r="G11" s="44">
        <v>500</v>
      </c>
    </row>
    <row r="12" spans="1:7" x14ac:dyDescent="0.2">
      <c r="A12" s="23">
        <v>2811</v>
      </c>
      <c r="B12" s="24" t="s">
        <v>12</v>
      </c>
      <c r="C12" s="22">
        <v>9385</v>
      </c>
      <c r="D12" s="19">
        <v>3500</v>
      </c>
      <c r="E12" s="19">
        <v>2000</v>
      </c>
      <c r="F12" s="19">
        <v>500</v>
      </c>
      <c r="G12" s="19">
        <v>500</v>
      </c>
    </row>
    <row r="13" spans="1:7" x14ac:dyDescent="0.2">
      <c r="A13" s="23">
        <v>4136</v>
      </c>
      <c r="B13" s="24" t="s">
        <v>13</v>
      </c>
      <c r="C13" s="22"/>
      <c r="D13" s="32"/>
      <c r="E13" s="32"/>
      <c r="F13" s="32"/>
      <c r="G13" s="32"/>
    </row>
    <row r="14" spans="1:7" x14ac:dyDescent="0.2">
      <c r="A14" s="25">
        <v>4137</v>
      </c>
      <c r="B14" s="24" t="s">
        <v>14</v>
      </c>
      <c r="C14" s="45">
        <v>200</v>
      </c>
      <c r="D14" s="44">
        <v>0</v>
      </c>
      <c r="E14" s="44">
        <v>0</v>
      </c>
      <c r="F14" s="44">
        <v>0</v>
      </c>
      <c r="G14" s="44">
        <v>0</v>
      </c>
    </row>
    <row r="15" spans="1:7" x14ac:dyDescent="0.2">
      <c r="A15" s="20">
        <v>6313</v>
      </c>
      <c r="B15" s="21" t="s">
        <v>15</v>
      </c>
      <c r="C15" s="45"/>
      <c r="D15" s="44"/>
      <c r="E15" s="44"/>
      <c r="F15" s="44"/>
      <c r="G15" s="44"/>
    </row>
    <row r="16" spans="1:7" x14ac:dyDescent="0.2">
      <c r="A16" s="25">
        <v>6412</v>
      </c>
      <c r="B16" s="24" t="s">
        <v>16</v>
      </c>
      <c r="C16" s="22"/>
      <c r="D16" s="19"/>
      <c r="E16" s="19"/>
      <c r="F16" s="19"/>
      <c r="G16" s="19"/>
    </row>
    <row r="17" spans="1:7" x14ac:dyDescent="0.2">
      <c r="A17" s="25">
        <v>9455</v>
      </c>
      <c r="B17" s="24" t="s">
        <v>17</v>
      </c>
      <c r="C17" s="45">
        <v>122</v>
      </c>
      <c r="D17" s="44">
        <v>140</v>
      </c>
      <c r="E17" s="44">
        <v>135</v>
      </c>
      <c r="F17" s="44">
        <v>130</v>
      </c>
      <c r="G17" s="44">
        <v>130</v>
      </c>
    </row>
    <row r="18" spans="1:7" x14ac:dyDescent="0.2">
      <c r="A18" s="20"/>
      <c r="B18" s="21"/>
      <c r="C18" s="22"/>
      <c r="D18" s="19"/>
      <c r="E18" s="19"/>
      <c r="F18" s="19"/>
      <c r="G18" s="19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35253</v>
      </c>
      <c r="D20" s="28">
        <f>SUM(D3:D19)</f>
        <v>30440</v>
      </c>
      <c r="E20" s="28">
        <f>SUM(E3:E19)</f>
        <v>31135</v>
      </c>
      <c r="F20" s="28">
        <f>SUM(F3:F19)</f>
        <v>31230</v>
      </c>
      <c r="G20" s="28">
        <f>SUM(G3:G19)</f>
        <v>31230</v>
      </c>
    </row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38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45"/>
      <c r="D3" s="44"/>
      <c r="E3" s="44"/>
      <c r="F3" s="44"/>
      <c r="G3" s="44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45">
        <v>651</v>
      </c>
      <c r="D6" s="44">
        <v>650</v>
      </c>
      <c r="E6" s="44">
        <v>650</v>
      </c>
      <c r="F6" s="44">
        <v>650</v>
      </c>
      <c r="G6" s="44">
        <v>650</v>
      </c>
    </row>
    <row r="7" spans="1:7" x14ac:dyDescent="0.2">
      <c r="A7" s="23">
        <v>2528</v>
      </c>
      <c r="B7" s="24" t="s">
        <v>7</v>
      </c>
      <c r="C7" s="22"/>
      <c r="D7" s="19"/>
      <c r="E7" s="19"/>
      <c r="F7" s="19"/>
      <c r="G7" s="19"/>
    </row>
    <row r="8" spans="1:7" x14ac:dyDescent="0.2">
      <c r="A8" s="23">
        <v>2537</v>
      </c>
      <c r="B8" s="24" t="s">
        <v>8</v>
      </c>
      <c r="C8" s="45">
        <v>4392</v>
      </c>
      <c r="D8" s="44">
        <v>4400</v>
      </c>
      <c r="E8" s="44">
        <v>4400</v>
      </c>
      <c r="F8" s="44">
        <v>4400</v>
      </c>
      <c r="G8" s="44">
        <v>4400</v>
      </c>
    </row>
    <row r="9" spans="1:7" x14ac:dyDescent="0.2">
      <c r="A9" s="23">
        <v>2539</v>
      </c>
      <c r="B9" s="24" t="s">
        <v>9</v>
      </c>
      <c r="C9" s="22"/>
      <c r="D9" s="19"/>
      <c r="E9" s="19"/>
      <c r="F9" s="19"/>
      <c r="G9" s="19"/>
    </row>
    <row r="10" spans="1:7" x14ac:dyDescent="0.2">
      <c r="A10" s="23">
        <v>2552</v>
      </c>
      <c r="B10" s="24" t="s">
        <v>10</v>
      </c>
      <c r="C10" s="45">
        <v>122</v>
      </c>
      <c r="D10" s="44">
        <v>130</v>
      </c>
      <c r="E10" s="44">
        <v>130</v>
      </c>
      <c r="F10" s="44">
        <v>130</v>
      </c>
      <c r="G10" s="44">
        <v>130</v>
      </c>
    </row>
    <row r="11" spans="1:7" x14ac:dyDescent="0.2">
      <c r="A11" s="23">
        <v>2714</v>
      </c>
      <c r="B11" s="24" t="s">
        <v>11</v>
      </c>
      <c r="C11" s="22">
        <v>207</v>
      </c>
      <c r="D11" s="19">
        <v>200</v>
      </c>
      <c r="E11" s="19">
        <v>200</v>
      </c>
      <c r="F11" s="19">
        <v>200</v>
      </c>
      <c r="G11" s="19">
        <v>200</v>
      </c>
    </row>
    <row r="12" spans="1:7" x14ac:dyDescent="0.2">
      <c r="A12" s="23">
        <v>2811</v>
      </c>
      <c r="B12" s="24" t="s">
        <v>12</v>
      </c>
      <c r="C12" s="22"/>
      <c r="D12" s="32"/>
      <c r="E12" s="32"/>
      <c r="F12" s="32"/>
      <c r="G12" s="32"/>
    </row>
    <row r="13" spans="1:7" x14ac:dyDescent="0.2">
      <c r="A13" s="23">
        <v>4136</v>
      </c>
      <c r="B13" s="24" t="s">
        <v>13</v>
      </c>
      <c r="C13" s="45"/>
      <c r="D13" s="44"/>
      <c r="E13" s="44"/>
      <c r="F13" s="44"/>
      <c r="G13" s="44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22"/>
      <c r="D15" s="19"/>
      <c r="E15" s="19"/>
      <c r="F15" s="19"/>
      <c r="G15" s="19"/>
    </row>
    <row r="16" spans="1:7" x14ac:dyDescent="0.2">
      <c r="A16" s="25">
        <v>6412</v>
      </c>
      <c r="B16" s="24" t="s">
        <v>16</v>
      </c>
      <c r="C16" s="45"/>
      <c r="D16" s="44"/>
      <c r="E16" s="44"/>
      <c r="F16" s="44"/>
      <c r="G16" s="44"/>
    </row>
    <row r="17" spans="1:7" x14ac:dyDescent="0.2">
      <c r="A17" s="25">
        <v>9455</v>
      </c>
      <c r="B17" s="24" t="s">
        <v>17</v>
      </c>
      <c r="C17" s="45"/>
      <c r="D17" s="44"/>
      <c r="E17" s="44"/>
      <c r="F17" s="44"/>
      <c r="G17" s="44"/>
    </row>
    <row r="18" spans="1:7" x14ac:dyDescent="0.2">
      <c r="A18" s="20"/>
      <c r="B18" s="21"/>
      <c r="C18" s="22"/>
      <c r="D18" s="19"/>
      <c r="E18" s="19"/>
      <c r="F18" s="19"/>
      <c r="G18" s="19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5372</v>
      </c>
      <c r="D20" s="28">
        <f>SUM(D3:D19)</f>
        <v>5380</v>
      </c>
      <c r="E20" s="28">
        <f>SUM(E3:E19)</f>
        <v>5380</v>
      </c>
      <c r="F20" s="28">
        <f>SUM(F3:F19)</f>
        <v>5380</v>
      </c>
      <c r="G20" s="28">
        <f>SUM(G3:G19)</f>
        <v>5380</v>
      </c>
    </row>
  </sheetData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view="pageLayout" zoomScaleNormal="100" workbookViewId="0">
      <selection activeCell="B23" sqref="B23"/>
    </sheetView>
  </sheetViews>
  <sheetFormatPr defaultRowHeight="14.25" x14ac:dyDescent="0.2"/>
  <cols>
    <col min="2" max="2" width="38" bestFit="1" customWidth="1"/>
  </cols>
  <sheetData>
    <row r="1" spans="1:7" x14ac:dyDescent="0.2">
      <c r="A1" s="7"/>
      <c r="B1" s="7" t="s">
        <v>39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22">
        <v>533</v>
      </c>
      <c r="D6" s="19">
        <v>600</v>
      </c>
      <c r="E6" s="19">
        <v>600</v>
      </c>
      <c r="F6" s="19">
        <v>600</v>
      </c>
      <c r="G6" s="19">
        <v>600</v>
      </c>
    </row>
    <row r="7" spans="1:7" x14ac:dyDescent="0.2">
      <c r="A7" s="23">
        <v>2528</v>
      </c>
      <c r="B7" s="24" t="s">
        <v>7</v>
      </c>
      <c r="C7" s="45"/>
      <c r="D7" s="44"/>
      <c r="E7" s="44"/>
      <c r="F7" s="44"/>
      <c r="G7" s="44"/>
    </row>
    <row r="8" spans="1:7" x14ac:dyDescent="0.2">
      <c r="A8" s="23">
        <v>2537</v>
      </c>
      <c r="B8" s="24" t="s">
        <v>8</v>
      </c>
      <c r="C8" s="22">
        <v>7303</v>
      </c>
      <c r="D8" s="19">
        <v>7400</v>
      </c>
      <c r="E8" s="19">
        <v>7400</v>
      </c>
      <c r="F8" s="19">
        <v>7400</v>
      </c>
      <c r="G8" s="19">
        <v>7400</v>
      </c>
    </row>
    <row r="9" spans="1:7" x14ac:dyDescent="0.2">
      <c r="A9" s="23">
        <v>2539</v>
      </c>
      <c r="B9" s="24" t="s">
        <v>9</v>
      </c>
      <c r="C9" s="45"/>
      <c r="D9" s="44"/>
      <c r="E9" s="44"/>
      <c r="F9" s="44"/>
      <c r="G9" s="44"/>
    </row>
    <row r="10" spans="1:7" x14ac:dyDescent="0.2">
      <c r="A10" s="23">
        <v>2552</v>
      </c>
      <c r="B10" s="24" t="s">
        <v>10</v>
      </c>
      <c r="C10" s="22">
        <v>1524</v>
      </c>
      <c r="D10" s="19">
        <v>1600</v>
      </c>
      <c r="E10" s="19">
        <v>1600</v>
      </c>
      <c r="F10" s="19">
        <v>1600</v>
      </c>
      <c r="G10" s="19">
        <v>1600</v>
      </c>
    </row>
    <row r="11" spans="1:7" x14ac:dyDescent="0.2">
      <c r="A11" s="23">
        <v>2714</v>
      </c>
      <c r="B11" s="24" t="s">
        <v>11</v>
      </c>
      <c r="C11" s="45">
        <v>529</v>
      </c>
      <c r="D11" s="44">
        <v>300</v>
      </c>
      <c r="E11" s="44">
        <v>300</v>
      </c>
      <c r="F11" s="44">
        <v>300</v>
      </c>
      <c r="G11" s="44">
        <v>300</v>
      </c>
    </row>
    <row r="12" spans="1:7" x14ac:dyDescent="0.2">
      <c r="A12" s="23">
        <v>2811</v>
      </c>
      <c r="B12" s="24" t="s">
        <v>12</v>
      </c>
      <c r="C12" s="22">
        <v>13</v>
      </c>
      <c r="D12" s="19">
        <v>20</v>
      </c>
      <c r="E12" s="19">
        <v>20</v>
      </c>
      <c r="F12" s="19">
        <v>20</v>
      </c>
      <c r="G12" s="19">
        <v>20</v>
      </c>
    </row>
    <row r="13" spans="1:7" x14ac:dyDescent="0.2">
      <c r="A13" s="23">
        <v>4136</v>
      </c>
      <c r="B13" s="24" t="s">
        <v>13</v>
      </c>
      <c r="C13" s="22"/>
      <c r="D13" s="32"/>
      <c r="E13" s="32"/>
      <c r="F13" s="32"/>
      <c r="G13" s="32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45"/>
      <c r="D15" s="44"/>
      <c r="E15" s="44"/>
      <c r="F15" s="44"/>
      <c r="G15" s="44"/>
    </row>
    <row r="16" spans="1:7" x14ac:dyDescent="0.2">
      <c r="A16" s="25">
        <v>6412</v>
      </c>
      <c r="B16" s="24" t="s">
        <v>16</v>
      </c>
      <c r="C16" s="22"/>
      <c r="D16" s="19"/>
      <c r="E16" s="19"/>
      <c r="F16" s="19"/>
      <c r="G16" s="19"/>
    </row>
    <row r="17" spans="1:7" x14ac:dyDescent="0.2">
      <c r="A17" s="25">
        <v>9455</v>
      </c>
      <c r="B17" s="24" t="s">
        <v>17</v>
      </c>
      <c r="C17" s="45">
        <v>44</v>
      </c>
      <c r="D17" s="44">
        <v>50</v>
      </c>
      <c r="E17" s="44">
        <v>50</v>
      </c>
      <c r="F17" s="44">
        <v>50</v>
      </c>
      <c r="G17" s="44">
        <v>50</v>
      </c>
    </row>
    <row r="18" spans="1:7" x14ac:dyDescent="0.2">
      <c r="A18" s="20"/>
      <c r="B18" s="21"/>
      <c r="C18" s="45"/>
      <c r="D18" s="44"/>
      <c r="E18" s="44"/>
      <c r="F18" s="44"/>
      <c r="G18" s="44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9946</v>
      </c>
      <c r="D20" s="28">
        <f>SUM(D3:D19)</f>
        <v>9970</v>
      </c>
      <c r="E20" s="28">
        <f>SUM(E3:E19)</f>
        <v>9970</v>
      </c>
      <c r="F20" s="28">
        <f>SUM(F3:F19)</f>
        <v>9970</v>
      </c>
      <c r="G20" s="28">
        <f>SUM(G3:G19)</f>
        <v>9970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20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3">
        <v>2391</v>
      </c>
      <c r="B4" s="24" t="s">
        <v>4</v>
      </c>
      <c r="C4" s="45">
        <v>1</v>
      </c>
      <c r="D4" s="44">
        <v>5</v>
      </c>
      <c r="E4" s="44">
        <v>5</v>
      </c>
      <c r="F4" s="44">
        <v>5</v>
      </c>
      <c r="G4" s="44">
        <v>5</v>
      </c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22">
        <v>241</v>
      </c>
      <c r="D6" s="19">
        <v>250</v>
      </c>
      <c r="E6" s="19">
        <v>250</v>
      </c>
      <c r="F6" s="19">
        <v>250</v>
      </c>
      <c r="G6" s="19">
        <v>250</v>
      </c>
    </row>
    <row r="7" spans="1:7" x14ac:dyDescent="0.2">
      <c r="A7" s="23">
        <v>2528</v>
      </c>
      <c r="B7" s="24" t="s">
        <v>7</v>
      </c>
      <c r="C7" s="22"/>
      <c r="D7" s="19"/>
      <c r="E7" s="19"/>
      <c r="F7" s="19"/>
      <c r="G7" s="19"/>
    </row>
    <row r="8" spans="1:7" x14ac:dyDescent="0.2">
      <c r="A8" s="23">
        <v>2537</v>
      </c>
      <c r="B8" s="24" t="s">
        <v>8</v>
      </c>
      <c r="C8" s="45">
        <v>4639</v>
      </c>
      <c r="D8" s="44">
        <v>4400</v>
      </c>
      <c r="E8" s="44">
        <v>4400</v>
      </c>
      <c r="F8" s="44">
        <v>4400</v>
      </c>
      <c r="G8" s="44">
        <v>4400</v>
      </c>
    </row>
    <row r="9" spans="1:7" x14ac:dyDescent="0.2">
      <c r="A9" s="23">
        <v>2539</v>
      </c>
      <c r="B9" s="24" t="s">
        <v>9</v>
      </c>
      <c r="C9" s="22"/>
      <c r="D9" s="19"/>
      <c r="E9" s="19"/>
      <c r="F9" s="19"/>
      <c r="G9" s="19"/>
    </row>
    <row r="10" spans="1:7" x14ac:dyDescent="0.2">
      <c r="A10" s="23">
        <v>2552</v>
      </c>
      <c r="B10" s="24" t="s">
        <v>10</v>
      </c>
      <c r="C10" s="45">
        <v>2040</v>
      </c>
      <c r="D10" s="44">
        <v>1800</v>
      </c>
      <c r="E10" s="44">
        <v>1800</v>
      </c>
      <c r="F10" s="44">
        <v>1800</v>
      </c>
      <c r="G10" s="44">
        <v>1800</v>
      </c>
    </row>
    <row r="11" spans="1:7" x14ac:dyDescent="0.2">
      <c r="A11" s="23">
        <v>2714</v>
      </c>
      <c r="B11" s="24" t="s">
        <v>11</v>
      </c>
      <c r="C11" s="22">
        <v>400</v>
      </c>
      <c r="D11" s="19">
        <v>10</v>
      </c>
      <c r="E11" s="19">
        <v>10</v>
      </c>
      <c r="F11" s="19">
        <v>10</v>
      </c>
      <c r="G11" s="19">
        <v>10</v>
      </c>
    </row>
    <row r="12" spans="1:7" x14ac:dyDescent="0.2">
      <c r="A12" s="23">
        <v>2811</v>
      </c>
      <c r="B12" s="24" t="s">
        <v>12</v>
      </c>
      <c r="C12" s="45">
        <v>-2206</v>
      </c>
      <c r="D12" s="44">
        <v>3000</v>
      </c>
      <c r="E12" s="44">
        <v>3000</v>
      </c>
      <c r="F12" s="44">
        <v>3000</v>
      </c>
      <c r="G12" s="44">
        <v>3000</v>
      </c>
    </row>
    <row r="13" spans="1:7" x14ac:dyDescent="0.2">
      <c r="A13" s="23">
        <v>4136</v>
      </c>
      <c r="B13" s="24" t="s">
        <v>13</v>
      </c>
      <c r="C13" s="22"/>
      <c r="D13" s="19"/>
      <c r="E13" s="19"/>
      <c r="F13" s="19"/>
      <c r="G13" s="19"/>
    </row>
    <row r="14" spans="1:7" x14ac:dyDescent="0.2">
      <c r="A14" s="25">
        <v>4137</v>
      </c>
      <c r="B14" s="24" t="s">
        <v>14</v>
      </c>
      <c r="C14" s="22"/>
      <c r="D14" s="32"/>
      <c r="E14" s="32"/>
      <c r="F14" s="32"/>
      <c r="G14" s="32"/>
    </row>
    <row r="15" spans="1:7" x14ac:dyDescent="0.2">
      <c r="A15" s="20">
        <v>6313</v>
      </c>
      <c r="B15" s="21" t="s">
        <v>15</v>
      </c>
      <c r="C15" s="45"/>
      <c r="D15" s="44"/>
      <c r="E15" s="44"/>
      <c r="F15" s="44"/>
      <c r="G15" s="44"/>
    </row>
    <row r="16" spans="1:7" x14ac:dyDescent="0.2">
      <c r="A16" s="25">
        <v>6412</v>
      </c>
      <c r="B16" s="24" t="s">
        <v>16</v>
      </c>
      <c r="C16" s="45"/>
      <c r="D16" s="44"/>
      <c r="E16" s="44"/>
      <c r="F16" s="44"/>
      <c r="G16" s="44"/>
    </row>
    <row r="17" spans="1:7" x14ac:dyDescent="0.2">
      <c r="A17" s="25">
        <v>9455</v>
      </c>
      <c r="B17" s="24" t="s">
        <v>17</v>
      </c>
      <c r="C17" s="22">
        <v>76</v>
      </c>
      <c r="D17" s="19">
        <v>35</v>
      </c>
      <c r="E17" s="19">
        <v>35</v>
      </c>
      <c r="F17" s="19">
        <v>35</v>
      </c>
      <c r="G17" s="19">
        <v>35</v>
      </c>
    </row>
    <row r="18" spans="1:7" x14ac:dyDescent="0.2">
      <c r="A18" s="20"/>
      <c r="B18" s="21"/>
      <c r="C18" s="22"/>
      <c r="D18" s="19"/>
      <c r="E18" s="19"/>
      <c r="F18" s="19"/>
      <c r="G18" s="19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5191</v>
      </c>
      <c r="D20" s="28">
        <f>SUM(D3:D19)</f>
        <v>9500</v>
      </c>
      <c r="E20" s="28">
        <f>SUM(E3:E19)</f>
        <v>9500</v>
      </c>
      <c r="F20" s="28">
        <f>SUM(F3:F19)</f>
        <v>9500</v>
      </c>
      <c r="G20" s="28">
        <f>SUM(G3:G19)</f>
        <v>9500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view="pageLayout" zoomScaleNormal="100"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21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45"/>
      <c r="D3" s="44"/>
      <c r="E3" s="44"/>
      <c r="F3" s="44"/>
      <c r="G3" s="44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45">
        <v>460</v>
      </c>
      <c r="D6" s="44">
        <v>460</v>
      </c>
      <c r="E6" s="44">
        <v>460</v>
      </c>
      <c r="F6" s="44">
        <v>460</v>
      </c>
      <c r="G6" s="44">
        <v>460</v>
      </c>
    </row>
    <row r="7" spans="1:7" x14ac:dyDescent="0.2">
      <c r="A7" s="23">
        <v>2528</v>
      </c>
      <c r="B7" s="24" t="s">
        <v>7</v>
      </c>
      <c r="C7" s="22"/>
      <c r="D7" s="19"/>
      <c r="E7" s="19"/>
      <c r="F7" s="19"/>
      <c r="G7" s="19"/>
    </row>
    <row r="8" spans="1:7" x14ac:dyDescent="0.2">
      <c r="A8" s="23">
        <v>2537</v>
      </c>
      <c r="B8" s="24" t="s">
        <v>8</v>
      </c>
      <c r="C8" s="45">
        <v>1186</v>
      </c>
      <c r="D8" s="44">
        <v>1190</v>
      </c>
      <c r="E8" s="44">
        <v>1190</v>
      </c>
      <c r="F8" s="44">
        <v>1190</v>
      </c>
      <c r="G8" s="44">
        <v>1190</v>
      </c>
    </row>
    <row r="9" spans="1:7" x14ac:dyDescent="0.2">
      <c r="A9" s="23">
        <v>2539</v>
      </c>
      <c r="B9" s="24" t="s">
        <v>9</v>
      </c>
      <c r="C9" s="22"/>
      <c r="D9" s="19"/>
      <c r="E9" s="19"/>
      <c r="F9" s="19"/>
      <c r="G9" s="19"/>
    </row>
    <row r="10" spans="1:7" x14ac:dyDescent="0.2">
      <c r="A10" s="23">
        <v>2552</v>
      </c>
      <c r="B10" s="24" t="s">
        <v>10</v>
      </c>
      <c r="C10" s="45">
        <v>16</v>
      </c>
      <c r="D10" s="44">
        <v>16</v>
      </c>
      <c r="E10" s="44">
        <v>16</v>
      </c>
      <c r="F10" s="44">
        <v>16</v>
      </c>
      <c r="G10" s="44">
        <v>16</v>
      </c>
    </row>
    <row r="11" spans="1:7" x14ac:dyDescent="0.2">
      <c r="A11" s="23">
        <v>2714</v>
      </c>
      <c r="B11" s="24" t="s">
        <v>11</v>
      </c>
      <c r="C11" s="22"/>
      <c r="D11" s="19"/>
      <c r="E11" s="19"/>
      <c r="F11" s="19"/>
      <c r="G11" s="19"/>
    </row>
    <row r="12" spans="1:7" x14ac:dyDescent="0.2">
      <c r="A12" s="23">
        <v>2811</v>
      </c>
      <c r="B12" s="24" t="s">
        <v>12</v>
      </c>
      <c r="C12" s="22">
        <v>5</v>
      </c>
      <c r="D12" s="32">
        <v>2</v>
      </c>
      <c r="E12" s="32">
        <v>0</v>
      </c>
      <c r="F12" s="32">
        <v>0</v>
      </c>
      <c r="G12" s="32">
        <v>0</v>
      </c>
    </row>
    <row r="13" spans="1:7" x14ac:dyDescent="0.2">
      <c r="A13" s="23">
        <v>4136</v>
      </c>
      <c r="B13" s="24" t="s">
        <v>13</v>
      </c>
      <c r="C13" s="45"/>
      <c r="D13" s="44"/>
      <c r="E13" s="44"/>
      <c r="F13" s="44"/>
      <c r="G13" s="44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22"/>
      <c r="D15" s="19"/>
      <c r="E15" s="19"/>
      <c r="F15" s="19"/>
      <c r="G15" s="19"/>
    </row>
    <row r="16" spans="1:7" x14ac:dyDescent="0.2">
      <c r="A16" s="25">
        <v>6412</v>
      </c>
      <c r="B16" s="24" t="s">
        <v>16</v>
      </c>
      <c r="C16" s="45"/>
      <c r="D16" s="44"/>
      <c r="E16" s="44"/>
      <c r="F16" s="44"/>
      <c r="G16" s="44"/>
    </row>
    <row r="17" spans="1:7" x14ac:dyDescent="0.2">
      <c r="A17" s="25">
        <v>9455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0"/>
      <c r="B18" s="21"/>
      <c r="C18" s="22"/>
      <c r="D18" s="19"/>
      <c r="E18" s="19"/>
      <c r="F18" s="19"/>
      <c r="G18" s="19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1667</v>
      </c>
      <c r="D20" s="28">
        <f>SUM(D3:D19)</f>
        <v>1668</v>
      </c>
      <c r="E20" s="28">
        <f>SUM(E3:E19)</f>
        <v>1666</v>
      </c>
      <c r="F20" s="28">
        <f>SUM(F3:F19)</f>
        <v>1666</v>
      </c>
      <c r="G20" s="28">
        <f>SUM(G3:G19)</f>
        <v>1666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view="pageLayout" zoomScaleNormal="100"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22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22">
        <v>576</v>
      </c>
      <c r="D6" s="19">
        <v>550</v>
      </c>
      <c r="E6" s="19">
        <v>550</v>
      </c>
      <c r="F6" s="19">
        <v>550</v>
      </c>
      <c r="G6" s="19">
        <v>550</v>
      </c>
    </row>
    <row r="7" spans="1:7" x14ac:dyDescent="0.2">
      <c r="A7" s="23">
        <v>2528</v>
      </c>
      <c r="B7" s="24" t="s">
        <v>7</v>
      </c>
      <c r="C7" s="45"/>
      <c r="D7" s="44"/>
      <c r="E7" s="44"/>
      <c r="F7" s="44"/>
      <c r="G7" s="44"/>
    </row>
    <row r="8" spans="1:7" x14ac:dyDescent="0.2">
      <c r="A8" s="23">
        <v>2537</v>
      </c>
      <c r="B8" s="24" t="s">
        <v>8</v>
      </c>
      <c r="C8" s="22">
        <v>5278</v>
      </c>
      <c r="D8" s="19">
        <v>6000</v>
      </c>
      <c r="E8" s="19">
        <v>6600</v>
      </c>
      <c r="F8" s="19">
        <v>7100</v>
      </c>
      <c r="G8" s="19">
        <v>7100</v>
      </c>
    </row>
    <row r="9" spans="1:7" x14ac:dyDescent="0.2">
      <c r="A9" s="23">
        <v>2539</v>
      </c>
      <c r="B9" s="24" t="s">
        <v>9</v>
      </c>
      <c r="C9" s="45"/>
      <c r="D9" s="44"/>
      <c r="E9" s="44"/>
      <c r="F9" s="44"/>
      <c r="G9" s="44"/>
    </row>
    <row r="10" spans="1:7" x14ac:dyDescent="0.2">
      <c r="A10" s="23">
        <v>2552</v>
      </c>
      <c r="B10" s="24" t="s">
        <v>10</v>
      </c>
      <c r="C10" s="22">
        <v>178</v>
      </c>
      <c r="D10" s="19">
        <v>170</v>
      </c>
      <c r="E10" s="19">
        <v>170</v>
      </c>
      <c r="F10" s="19">
        <v>170</v>
      </c>
      <c r="G10" s="19">
        <v>170</v>
      </c>
    </row>
    <row r="11" spans="1:7" x14ac:dyDescent="0.2">
      <c r="A11" s="23">
        <v>2714</v>
      </c>
      <c r="B11" s="24" t="s">
        <v>11</v>
      </c>
      <c r="C11" s="45">
        <v>10</v>
      </c>
      <c r="D11" s="44">
        <v>0</v>
      </c>
      <c r="E11" s="44">
        <v>0</v>
      </c>
      <c r="F11" s="44">
        <v>0</v>
      </c>
      <c r="G11" s="44">
        <v>0</v>
      </c>
    </row>
    <row r="12" spans="1:7" x14ac:dyDescent="0.2">
      <c r="A12" s="23">
        <v>2811</v>
      </c>
      <c r="B12" s="24" t="s">
        <v>12</v>
      </c>
      <c r="C12" s="22">
        <v>16</v>
      </c>
      <c r="D12" s="19">
        <v>35</v>
      </c>
      <c r="E12" s="19">
        <v>0</v>
      </c>
      <c r="F12" s="19">
        <v>0</v>
      </c>
      <c r="G12" s="19">
        <v>0</v>
      </c>
    </row>
    <row r="13" spans="1:7" x14ac:dyDescent="0.2">
      <c r="A13" s="23">
        <v>4136</v>
      </c>
      <c r="B13" s="24" t="s">
        <v>13</v>
      </c>
      <c r="C13" s="22"/>
      <c r="D13" s="32"/>
      <c r="E13" s="32"/>
      <c r="F13" s="32"/>
      <c r="G13" s="32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45"/>
      <c r="D15" s="44"/>
      <c r="E15" s="44"/>
      <c r="F15" s="44"/>
      <c r="G15" s="44"/>
    </row>
    <row r="16" spans="1:7" x14ac:dyDescent="0.2">
      <c r="A16" s="25">
        <v>6412</v>
      </c>
      <c r="B16" s="24" t="s">
        <v>16</v>
      </c>
      <c r="C16" s="22"/>
      <c r="D16" s="19"/>
      <c r="E16" s="19"/>
      <c r="F16" s="19"/>
      <c r="G16" s="19"/>
    </row>
    <row r="17" spans="1:7" x14ac:dyDescent="0.2">
      <c r="A17" s="25">
        <v>9455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0"/>
      <c r="B18" s="21"/>
      <c r="C18" s="22"/>
      <c r="D18" s="19"/>
      <c r="E18" s="19"/>
      <c r="F18" s="19"/>
      <c r="G18" s="19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6058</v>
      </c>
      <c r="D20" s="28">
        <f>SUM(D3:D19)</f>
        <v>6755</v>
      </c>
      <c r="E20" s="28">
        <f>SUM(E3:E19)</f>
        <v>7320</v>
      </c>
      <c r="F20" s="28">
        <f>SUM(F3:F19)</f>
        <v>7820</v>
      </c>
      <c r="G20" s="28">
        <f>SUM(G3:G19)</f>
        <v>7820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view="pageLayout" zoomScaleNormal="100"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23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22">
        <v>710</v>
      </c>
      <c r="D6" s="19">
        <v>700</v>
      </c>
      <c r="E6" s="19">
        <v>700</v>
      </c>
      <c r="F6" s="19">
        <v>700</v>
      </c>
      <c r="G6" s="19">
        <v>700</v>
      </c>
    </row>
    <row r="7" spans="1:7" x14ac:dyDescent="0.2">
      <c r="A7" s="23">
        <v>2528</v>
      </c>
      <c r="B7" s="24" t="s">
        <v>7</v>
      </c>
      <c r="C7" s="45"/>
      <c r="D7" s="44"/>
      <c r="E7" s="44"/>
      <c r="F7" s="44"/>
      <c r="G7" s="44"/>
    </row>
    <row r="8" spans="1:7" x14ac:dyDescent="0.2">
      <c r="A8" s="23">
        <v>2537</v>
      </c>
      <c r="B8" s="24" t="s">
        <v>8</v>
      </c>
      <c r="C8" s="22">
        <v>3811</v>
      </c>
      <c r="D8" s="19">
        <v>3800</v>
      </c>
      <c r="E8" s="19">
        <v>3800</v>
      </c>
      <c r="F8" s="19">
        <v>3800</v>
      </c>
      <c r="G8" s="19">
        <v>3800</v>
      </c>
    </row>
    <row r="9" spans="1:7" x14ac:dyDescent="0.2">
      <c r="A9" s="23">
        <v>2539</v>
      </c>
      <c r="B9" s="24" t="s">
        <v>9</v>
      </c>
      <c r="C9" s="45"/>
      <c r="D9" s="44"/>
      <c r="E9" s="44"/>
      <c r="F9" s="44"/>
      <c r="G9" s="44"/>
    </row>
    <row r="10" spans="1:7" x14ac:dyDescent="0.2">
      <c r="A10" s="23">
        <v>2552</v>
      </c>
      <c r="B10" s="24" t="s">
        <v>10</v>
      </c>
      <c r="C10" s="22">
        <v>162</v>
      </c>
      <c r="D10" s="19">
        <v>150</v>
      </c>
      <c r="E10" s="19">
        <v>150</v>
      </c>
      <c r="F10" s="19">
        <v>150</v>
      </c>
      <c r="G10" s="19">
        <v>150</v>
      </c>
    </row>
    <row r="11" spans="1:7" x14ac:dyDescent="0.2">
      <c r="A11" s="23">
        <v>2714</v>
      </c>
      <c r="B11" s="24" t="s">
        <v>11</v>
      </c>
      <c r="C11" s="45">
        <v>203</v>
      </c>
      <c r="D11" s="44">
        <v>200</v>
      </c>
      <c r="E11" s="44">
        <v>200</v>
      </c>
      <c r="F11" s="44">
        <v>200</v>
      </c>
      <c r="G11" s="44">
        <v>200</v>
      </c>
    </row>
    <row r="12" spans="1:7" x14ac:dyDescent="0.2">
      <c r="A12" s="23">
        <v>2811</v>
      </c>
      <c r="B12" s="24" t="s">
        <v>12</v>
      </c>
      <c r="C12" s="22">
        <v>1844</v>
      </c>
      <c r="D12" s="19">
        <v>20</v>
      </c>
      <c r="E12" s="19">
        <v>20</v>
      </c>
      <c r="F12" s="19">
        <v>20</v>
      </c>
      <c r="G12" s="19">
        <v>20</v>
      </c>
    </row>
    <row r="13" spans="1:7" x14ac:dyDescent="0.2">
      <c r="A13" s="23">
        <v>4136</v>
      </c>
      <c r="B13" s="24" t="s">
        <v>13</v>
      </c>
      <c r="C13" s="22"/>
      <c r="D13" s="32"/>
      <c r="E13" s="32"/>
      <c r="F13" s="32"/>
      <c r="G13" s="32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45"/>
      <c r="D15" s="44"/>
      <c r="E15" s="44"/>
      <c r="F15" s="44"/>
      <c r="G15" s="44"/>
    </row>
    <row r="16" spans="1:7" x14ac:dyDescent="0.2">
      <c r="A16" s="25">
        <v>6412</v>
      </c>
      <c r="B16" s="24" t="s">
        <v>16</v>
      </c>
      <c r="C16" s="22"/>
      <c r="D16" s="19"/>
      <c r="E16" s="19"/>
      <c r="F16" s="19"/>
      <c r="G16" s="19"/>
    </row>
    <row r="17" spans="1:7" x14ac:dyDescent="0.2">
      <c r="A17" s="25">
        <v>9455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0"/>
      <c r="B18" s="21"/>
      <c r="C18" s="22"/>
      <c r="D18" s="19"/>
      <c r="E18" s="19"/>
      <c r="F18" s="19"/>
      <c r="G18" s="19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6730</v>
      </c>
      <c r="D20" s="28">
        <f>SUM(D3:D19)</f>
        <v>4870</v>
      </c>
      <c r="E20" s="28">
        <f>SUM(E3:E19)</f>
        <v>4870</v>
      </c>
      <c r="F20" s="28">
        <f>SUM(F3:F19)</f>
        <v>4870</v>
      </c>
      <c r="G20" s="28">
        <f>SUM(G3:G19)</f>
        <v>4870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view="pageLayout" zoomScaleNormal="100"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24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22">
        <v>1162</v>
      </c>
      <c r="D6" s="19">
        <v>1000</v>
      </c>
      <c r="E6" s="19">
        <v>1000</v>
      </c>
      <c r="F6" s="19">
        <v>1000</v>
      </c>
      <c r="G6" s="19">
        <v>1000</v>
      </c>
    </row>
    <row r="7" spans="1:7" x14ac:dyDescent="0.2">
      <c r="A7" s="23">
        <v>2528</v>
      </c>
      <c r="B7" s="24" t="s">
        <v>7</v>
      </c>
      <c r="C7" s="45"/>
      <c r="D7" s="44"/>
      <c r="E7" s="44"/>
      <c r="F7" s="44"/>
      <c r="G7" s="44"/>
    </row>
    <row r="8" spans="1:7" x14ac:dyDescent="0.2">
      <c r="A8" s="23">
        <v>2537</v>
      </c>
      <c r="B8" s="24" t="s">
        <v>8</v>
      </c>
      <c r="C8" s="22">
        <v>3153</v>
      </c>
      <c r="D8" s="19">
        <v>3175</v>
      </c>
      <c r="E8" s="19">
        <v>3175</v>
      </c>
      <c r="F8" s="19">
        <v>3175</v>
      </c>
      <c r="G8" s="19">
        <v>3175</v>
      </c>
    </row>
    <row r="9" spans="1:7" x14ac:dyDescent="0.2">
      <c r="A9" s="23">
        <v>2539</v>
      </c>
      <c r="B9" s="24" t="s">
        <v>9</v>
      </c>
      <c r="C9" s="45"/>
      <c r="D9" s="44"/>
      <c r="E9" s="44"/>
      <c r="F9" s="44"/>
      <c r="G9" s="44"/>
    </row>
    <row r="10" spans="1:7" x14ac:dyDescent="0.2">
      <c r="A10" s="23">
        <v>2552</v>
      </c>
      <c r="B10" s="24" t="s">
        <v>10</v>
      </c>
      <c r="C10" s="22">
        <v>91</v>
      </c>
      <c r="D10" s="19">
        <v>80</v>
      </c>
      <c r="E10" s="19">
        <v>80</v>
      </c>
      <c r="F10" s="19">
        <v>80</v>
      </c>
      <c r="G10" s="19">
        <v>80</v>
      </c>
    </row>
    <row r="11" spans="1:7" x14ac:dyDescent="0.2">
      <c r="A11" s="23">
        <v>2714</v>
      </c>
      <c r="B11" s="24" t="s">
        <v>11</v>
      </c>
      <c r="C11" s="45">
        <v>162</v>
      </c>
      <c r="D11" s="44">
        <v>10</v>
      </c>
      <c r="E11" s="44">
        <v>10</v>
      </c>
      <c r="F11" s="44">
        <v>10</v>
      </c>
      <c r="G11" s="44">
        <v>10</v>
      </c>
    </row>
    <row r="12" spans="1:7" x14ac:dyDescent="0.2">
      <c r="A12" s="23">
        <v>2811</v>
      </c>
      <c r="B12" s="24" t="s">
        <v>12</v>
      </c>
      <c r="C12" s="22">
        <v>78</v>
      </c>
      <c r="D12" s="19">
        <v>320</v>
      </c>
      <c r="E12" s="19">
        <v>320</v>
      </c>
      <c r="F12" s="19">
        <v>320</v>
      </c>
      <c r="G12" s="19">
        <v>320</v>
      </c>
    </row>
    <row r="13" spans="1:7" x14ac:dyDescent="0.2">
      <c r="A13" s="23">
        <v>4136</v>
      </c>
      <c r="B13" s="24" t="s">
        <v>13</v>
      </c>
      <c r="C13" s="22"/>
      <c r="D13" s="32"/>
      <c r="E13" s="32"/>
      <c r="F13" s="32"/>
      <c r="G13" s="32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45">
        <v>0</v>
      </c>
      <c r="D15" s="44">
        <v>20000</v>
      </c>
      <c r="E15" s="44">
        <v>0</v>
      </c>
      <c r="F15" s="44">
        <v>0</v>
      </c>
      <c r="G15" s="44">
        <v>0</v>
      </c>
    </row>
    <row r="16" spans="1:7" x14ac:dyDescent="0.2">
      <c r="A16" s="25">
        <v>6412</v>
      </c>
      <c r="B16" s="24" t="s">
        <v>16</v>
      </c>
      <c r="C16" s="22"/>
      <c r="D16" s="19"/>
      <c r="E16" s="19"/>
      <c r="F16" s="19"/>
      <c r="G16" s="19"/>
    </row>
    <row r="17" spans="1:7" x14ac:dyDescent="0.2">
      <c r="A17" s="25">
        <v>9455</v>
      </c>
      <c r="B17" s="24" t="s">
        <v>17</v>
      </c>
      <c r="C17" s="45"/>
      <c r="D17" s="44"/>
      <c r="E17" s="44"/>
      <c r="F17" s="44"/>
      <c r="G17" s="44"/>
    </row>
    <row r="18" spans="1:7" x14ac:dyDescent="0.2">
      <c r="A18" s="20"/>
      <c r="B18" s="21"/>
      <c r="C18" s="22"/>
      <c r="D18" s="19"/>
      <c r="E18" s="19"/>
      <c r="F18" s="19"/>
      <c r="G18" s="19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4646</v>
      </c>
      <c r="D20" s="28">
        <f>SUM(D3:D19)</f>
        <v>24585</v>
      </c>
      <c r="E20" s="28">
        <f>SUM(E3:E19)</f>
        <v>4585</v>
      </c>
      <c r="F20" s="28">
        <f>SUM(F3:F19)</f>
        <v>4585</v>
      </c>
      <c r="G20" s="28">
        <f>SUM(G3:G19)</f>
        <v>4585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25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22">
        <v>750</v>
      </c>
      <c r="D6" s="19">
        <v>700</v>
      </c>
      <c r="E6" s="19">
        <v>700</v>
      </c>
      <c r="F6" s="19">
        <v>700</v>
      </c>
      <c r="G6" s="19">
        <v>700</v>
      </c>
    </row>
    <row r="7" spans="1:7" x14ac:dyDescent="0.2">
      <c r="A7" s="23">
        <v>2528</v>
      </c>
      <c r="B7" s="24" t="s">
        <v>7</v>
      </c>
      <c r="C7" s="45"/>
      <c r="D7" s="44"/>
      <c r="E7" s="44"/>
      <c r="F7" s="44"/>
      <c r="G7" s="44"/>
    </row>
    <row r="8" spans="1:7" x14ac:dyDescent="0.2">
      <c r="A8" s="23">
        <v>2537</v>
      </c>
      <c r="B8" s="24" t="s">
        <v>8</v>
      </c>
      <c r="C8" s="22">
        <v>7544</v>
      </c>
      <c r="D8" s="19">
        <v>7500</v>
      </c>
      <c r="E8" s="19">
        <v>7500</v>
      </c>
      <c r="F8" s="19">
        <v>7500</v>
      </c>
      <c r="G8" s="19">
        <v>7500</v>
      </c>
    </row>
    <row r="9" spans="1:7" x14ac:dyDescent="0.2">
      <c r="A9" s="23">
        <v>2539</v>
      </c>
      <c r="B9" s="24" t="s">
        <v>9</v>
      </c>
      <c r="C9" s="45"/>
      <c r="D9" s="44"/>
      <c r="E9" s="44"/>
      <c r="F9" s="44"/>
      <c r="G9" s="44"/>
    </row>
    <row r="10" spans="1:7" x14ac:dyDescent="0.2">
      <c r="A10" s="23">
        <v>2552</v>
      </c>
      <c r="B10" s="24" t="s">
        <v>10</v>
      </c>
      <c r="C10" s="22">
        <v>148</v>
      </c>
      <c r="D10" s="19">
        <v>100</v>
      </c>
      <c r="E10" s="19">
        <v>100</v>
      </c>
      <c r="F10" s="19">
        <v>100</v>
      </c>
      <c r="G10" s="19">
        <v>100</v>
      </c>
    </row>
    <row r="11" spans="1:7" x14ac:dyDescent="0.2">
      <c r="A11" s="23">
        <v>2714</v>
      </c>
      <c r="B11" s="24" t="s">
        <v>11</v>
      </c>
      <c r="C11" s="45"/>
      <c r="D11" s="44"/>
      <c r="E11" s="44"/>
      <c r="F11" s="44"/>
      <c r="G11" s="44"/>
    </row>
    <row r="12" spans="1:7" x14ac:dyDescent="0.2">
      <c r="A12" s="23">
        <v>2811</v>
      </c>
      <c r="B12" s="24" t="s">
        <v>12</v>
      </c>
      <c r="C12" s="22">
        <v>2</v>
      </c>
      <c r="D12" s="19">
        <v>5</v>
      </c>
      <c r="E12" s="19">
        <v>5</v>
      </c>
      <c r="F12" s="19">
        <v>5</v>
      </c>
      <c r="G12" s="19">
        <v>5</v>
      </c>
    </row>
    <row r="13" spans="1:7" x14ac:dyDescent="0.2">
      <c r="A13" s="23">
        <v>4136</v>
      </c>
      <c r="B13" s="24" t="s">
        <v>13</v>
      </c>
      <c r="C13" s="22"/>
      <c r="D13" s="32"/>
      <c r="E13" s="32"/>
      <c r="F13" s="32"/>
      <c r="G13" s="32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45"/>
      <c r="D15" s="44"/>
      <c r="E15" s="44"/>
      <c r="F15" s="44"/>
      <c r="G15" s="44"/>
    </row>
    <row r="16" spans="1:7" x14ac:dyDescent="0.2">
      <c r="A16" s="25">
        <v>6412</v>
      </c>
      <c r="B16" s="24" t="s">
        <v>16</v>
      </c>
      <c r="C16" s="22"/>
      <c r="D16" s="19"/>
      <c r="E16" s="19"/>
      <c r="F16" s="19"/>
      <c r="G16" s="19"/>
    </row>
    <row r="17" spans="1:7" x14ac:dyDescent="0.2">
      <c r="A17" s="25">
        <v>9455</v>
      </c>
      <c r="B17" s="24" t="s">
        <v>17</v>
      </c>
      <c r="C17" s="45"/>
      <c r="D17" s="44"/>
      <c r="E17" s="44"/>
      <c r="F17" s="44"/>
      <c r="G17" s="44"/>
    </row>
    <row r="18" spans="1:7" x14ac:dyDescent="0.2">
      <c r="A18" s="20"/>
      <c r="B18" s="21"/>
      <c r="C18" s="22"/>
      <c r="D18" s="19"/>
      <c r="E18" s="19"/>
      <c r="F18" s="19"/>
      <c r="G18" s="19"/>
    </row>
    <row r="19" spans="1:7" x14ac:dyDescent="0.2">
      <c r="A19" s="8"/>
      <c r="B19" s="9"/>
      <c r="C19" s="33"/>
      <c r="D19" s="34"/>
      <c r="E19" s="34"/>
      <c r="F19" s="34"/>
      <c r="G19" s="34"/>
    </row>
    <row r="20" spans="1:7" x14ac:dyDescent="0.2">
      <c r="A20" s="26" t="s">
        <v>18</v>
      </c>
      <c r="B20" s="26"/>
      <c r="C20" s="27">
        <f>SUM(C3:C19)</f>
        <v>8444</v>
      </c>
      <c r="D20" s="28">
        <f>SUM(D3:D19)</f>
        <v>8305</v>
      </c>
      <c r="E20" s="28">
        <f>SUM(E3:E19)</f>
        <v>8305</v>
      </c>
      <c r="F20" s="28">
        <f>SUM(F3:F19)</f>
        <v>8305</v>
      </c>
      <c r="G20" s="28">
        <f>SUM(G3:G19)</f>
        <v>8305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4" sqref="A4:XFD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 t="s">
        <v>26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3">
        <v>2391</v>
      </c>
      <c r="B4" s="24" t="s">
        <v>4</v>
      </c>
      <c r="C4" s="22"/>
      <c r="D4" s="19"/>
      <c r="E4" s="19"/>
      <c r="F4" s="19"/>
      <c r="G4" s="19"/>
    </row>
    <row r="5" spans="1:7" x14ac:dyDescent="0.2">
      <c r="A5" s="20">
        <v>2394</v>
      </c>
      <c r="B5" s="21" t="s">
        <v>5</v>
      </c>
      <c r="C5" s="22"/>
      <c r="D5" s="19"/>
      <c r="E5" s="19"/>
      <c r="F5" s="19"/>
      <c r="G5" s="19"/>
    </row>
    <row r="6" spans="1:7" x14ac:dyDescent="0.2">
      <c r="A6" s="23">
        <v>2511</v>
      </c>
      <c r="B6" s="24" t="s">
        <v>6</v>
      </c>
      <c r="C6" s="22">
        <v>986</v>
      </c>
      <c r="D6" s="19">
        <v>990</v>
      </c>
      <c r="E6" s="19">
        <v>990</v>
      </c>
      <c r="F6" s="19">
        <v>990</v>
      </c>
      <c r="G6" s="19">
        <v>990</v>
      </c>
    </row>
    <row r="7" spans="1:7" x14ac:dyDescent="0.2">
      <c r="A7" s="23">
        <v>2528</v>
      </c>
      <c r="B7" s="24" t="s">
        <v>7</v>
      </c>
      <c r="C7" s="45"/>
      <c r="D7" s="44"/>
      <c r="E7" s="44"/>
      <c r="F7" s="44"/>
      <c r="G7" s="44"/>
    </row>
    <row r="8" spans="1:7" x14ac:dyDescent="0.2">
      <c r="A8" s="23">
        <v>2537</v>
      </c>
      <c r="B8" s="24" t="s">
        <v>8</v>
      </c>
      <c r="C8" s="22">
        <v>5094</v>
      </c>
      <c r="D8" s="19">
        <v>5090</v>
      </c>
      <c r="E8" s="19">
        <v>5090</v>
      </c>
      <c r="F8" s="19">
        <v>5090</v>
      </c>
      <c r="G8" s="19">
        <v>5090</v>
      </c>
    </row>
    <row r="9" spans="1:7" x14ac:dyDescent="0.2">
      <c r="A9" s="23">
        <v>2539</v>
      </c>
      <c r="B9" s="24" t="s">
        <v>9</v>
      </c>
      <c r="C9" s="45"/>
      <c r="D9" s="44"/>
      <c r="E9" s="44"/>
      <c r="F9" s="44"/>
      <c r="G9" s="44"/>
    </row>
    <row r="10" spans="1:7" x14ac:dyDescent="0.2">
      <c r="A10" s="23">
        <v>2552</v>
      </c>
      <c r="B10" s="24" t="s">
        <v>10</v>
      </c>
      <c r="C10" s="22">
        <v>91</v>
      </c>
      <c r="D10" s="19">
        <v>90</v>
      </c>
      <c r="E10" s="19">
        <v>90</v>
      </c>
      <c r="F10" s="19">
        <v>90</v>
      </c>
      <c r="G10" s="19">
        <v>90</v>
      </c>
    </row>
    <row r="11" spans="1:7" x14ac:dyDescent="0.2">
      <c r="A11" s="23">
        <v>2714</v>
      </c>
      <c r="B11" s="24" t="s">
        <v>11</v>
      </c>
      <c r="C11" s="45"/>
      <c r="D11" s="44"/>
      <c r="E11" s="44"/>
      <c r="F11" s="44"/>
      <c r="G11" s="44"/>
    </row>
    <row r="12" spans="1:7" x14ac:dyDescent="0.2">
      <c r="A12" s="23">
        <v>2811</v>
      </c>
      <c r="B12" s="24" t="s">
        <v>12</v>
      </c>
      <c r="C12" s="22"/>
      <c r="D12" s="19"/>
      <c r="E12" s="19"/>
      <c r="F12" s="19"/>
      <c r="G12" s="19"/>
    </row>
    <row r="13" spans="1:7" x14ac:dyDescent="0.2">
      <c r="A13" s="23">
        <v>4136</v>
      </c>
      <c r="B13" s="24" t="s">
        <v>13</v>
      </c>
      <c r="C13" s="22"/>
      <c r="D13" s="32"/>
      <c r="E13" s="32"/>
      <c r="F13" s="32"/>
      <c r="G13" s="32"/>
    </row>
    <row r="14" spans="1:7" x14ac:dyDescent="0.2">
      <c r="A14" s="25">
        <v>4137</v>
      </c>
      <c r="B14" s="24" t="s">
        <v>14</v>
      </c>
      <c r="C14" s="45"/>
      <c r="D14" s="44"/>
      <c r="E14" s="44"/>
      <c r="F14" s="44"/>
      <c r="G14" s="44"/>
    </row>
    <row r="15" spans="1:7" x14ac:dyDescent="0.2">
      <c r="A15" s="20">
        <v>6313</v>
      </c>
      <c r="B15" s="21" t="s">
        <v>15</v>
      </c>
      <c r="C15" s="45"/>
      <c r="D15" s="44"/>
      <c r="E15" s="44"/>
      <c r="F15" s="44"/>
      <c r="G15" s="44"/>
    </row>
    <row r="16" spans="1:7" x14ac:dyDescent="0.2">
      <c r="A16" s="25">
        <v>6412</v>
      </c>
      <c r="B16" s="24" t="s">
        <v>16</v>
      </c>
      <c r="C16" s="22"/>
      <c r="D16" s="19"/>
      <c r="E16" s="19"/>
      <c r="F16" s="19"/>
      <c r="G16" s="19"/>
    </row>
    <row r="17" spans="1:7" x14ac:dyDescent="0.2">
      <c r="A17" s="25">
        <v>9455</v>
      </c>
      <c r="B17" s="24" t="s">
        <v>17</v>
      </c>
      <c r="C17" s="45"/>
      <c r="D17" s="44"/>
      <c r="E17" s="44"/>
      <c r="F17" s="44"/>
      <c r="G17" s="44"/>
    </row>
    <row r="18" spans="1:7" x14ac:dyDescent="0.2">
      <c r="A18" s="20"/>
      <c r="B18" s="21"/>
      <c r="C18" s="22"/>
      <c r="D18" s="19"/>
      <c r="E18" s="19"/>
      <c r="F18" s="19"/>
      <c r="G18" s="19"/>
    </row>
    <row r="19" spans="1:7" x14ac:dyDescent="0.2">
      <c r="A19" s="8"/>
      <c r="B19" s="9"/>
      <c r="C19" s="10"/>
      <c r="D19" s="11"/>
      <c r="E19" s="11"/>
      <c r="F19" s="11"/>
      <c r="G19" s="11"/>
    </row>
    <row r="20" spans="1:7" x14ac:dyDescent="0.2">
      <c r="A20" s="26" t="s">
        <v>18</v>
      </c>
      <c r="B20" s="26"/>
      <c r="C20" s="27">
        <f>SUM(C3:C19)</f>
        <v>6171</v>
      </c>
      <c r="D20" s="28">
        <f>SUM(D3:D19)</f>
        <v>6170</v>
      </c>
      <c r="E20" s="28">
        <f>SUM(E3:E19)</f>
        <v>6170</v>
      </c>
      <c r="F20" s="28">
        <f>SUM(F3:F19)</f>
        <v>6170</v>
      </c>
      <c r="G20" s="28">
        <f>SUM(G3:G19)</f>
        <v>6170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5AA2C71204BC8444B2029BED0D0183DF" ma:contentTypeVersion="13" ma:contentTypeDescription="Skapa ett nytt dokument." ma:contentTypeScope="" ma:versionID="5652689cde1677ce258ef483709314bb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2411db4191affea4055f35d15b999171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2:TaxCatchAll" minOccurs="0"/>
                <xsd:element ref="ns2:TaxCatchAllLabel" minOccurs="0"/>
                <xsd:element ref="ns3:Sekretess_x0020_m.m." minOccurs="0"/>
                <xsd:element ref="ns2:k46d94c0acf84ab9a79866a9d8b1905f" minOccurs="0"/>
                <xsd:element ref="ns2:c9cd366cc722410295b9eacffbd73909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TaxCatchAll" ma:index="7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2" nillable="true" ma:displayName="Departement/enhet_0" ma:hidden="true" ma:internalName="k46d94c0acf84ab9a79866a9d8b1905f">
      <xsd:simpleType>
        <xsd:restriction base="dms:Note"/>
      </xsd:simpleType>
    </xsd:element>
    <xsd:element name="c9cd366cc722410295b9eacffbd73909" ma:index="13" nillable="true" ma:displayName="Aktivitetskategori_0" ma:hidden="true" ma:internalName="c9cd366cc722410295b9eacffbd73909">
      <xsd:simpleType>
        <xsd:restriction base="dms:Note"/>
      </xsd:simpleType>
    </xsd:element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11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QZUX6KDAKH7W-49-14857</_dlc_DocId>
    <_dlc_DocIdUrl xmlns="eec14d05-b663-4c4f-ba9e-f91ce218b26b">
      <Url>http://rkdhs-fi/enhet/ofa/sfo/_layouts/DocIdRedir.aspx?ID=QZUX6KDAKH7W-49-14857</Url>
      <Description>QZUX6KDAKH7W-49-14857</Description>
    </_dlc_DocIdUrl>
    <Sekretess_x0020_m.m. xmlns="111ccfd7-5aa6-4696-9a47-ba798b7db76e">false</Sekretess_x0020_m.m.>
    <Sekretess xmlns="eec14d05-b663-4c4f-ba9e-f91ce218b26b">false</Sekretes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Props1.xml><?xml version="1.0" encoding="utf-8"?>
<ds:datastoreItem xmlns:ds="http://schemas.openxmlformats.org/officeDocument/2006/customXml" ds:itemID="{4A5A031A-943B-4A86-89DE-2BCDEFFD58F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D698905-4DC3-4238-936E-799AC3CE4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111ccfd7-5aa6-4696-9a47-ba798b7db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79E82-3B53-4B9F-87AF-8CD9080933A8}">
  <ds:schemaRefs>
    <ds:schemaRef ds:uri="eec14d05-b663-4c4f-ba9e-f91ce218b26b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11ccfd7-5aa6-4696-9a47-ba798b7db76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C9BA5747-5324-41D3-A26E-912CD8B8B11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FDF22D1-4E0A-4E3E-8D08-FB4E54C07B8F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712709DB-11EC-438C-9C80-5AE1C797254C}">
  <ds:schemaRefs>
    <ds:schemaRef ds:uri="http://schemas.microsoft.com/sharepoint/v3/contenttype/forms/ur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Totalt</vt:lpstr>
      <vt:lpstr>Blekinge</vt:lpstr>
      <vt:lpstr>Dalarna</vt:lpstr>
      <vt:lpstr>Gotland</vt:lpstr>
      <vt:lpstr>Gävleborg</vt:lpstr>
      <vt:lpstr>Halland</vt:lpstr>
      <vt:lpstr>Jämtland</vt:lpstr>
      <vt:lpstr>Jönköping</vt:lpstr>
      <vt:lpstr>Kalmar</vt:lpstr>
      <vt:lpstr>Kronoberg</vt:lpstr>
      <vt:lpstr>Norrbotten</vt:lpstr>
      <vt:lpstr>Skåne</vt:lpstr>
      <vt:lpstr>Stockholm</vt:lpstr>
      <vt:lpstr>Södermanland</vt:lpstr>
      <vt:lpstr>Uppsala</vt:lpstr>
      <vt:lpstr>Värmland</vt:lpstr>
      <vt:lpstr>Västerbotten</vt:lpstr>
      <vt:lpstr>Västernorrland</vt:lpstr>
      <vt:lpstr>Västmanland</vt:lpstr>
      <vt:lpstr>Västra Götaland</vt:lpstr>
      <vt:lpstr>Örebro</vt:lpstr>
      <vt:lpstr>Östergötland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 Krabb</dc:creator>
  <cp:lastModifiedBy>Sami Soliman</cp:lastModifiedBy>
  <cp:lastPrinted>2015-12-10T10:45:06Z</cp:lastPrinted>
  <dcterms:created xsi:type="dcterms:W3CDTF">2011-10-26T09:40:34Z</dcterms:created>
  <dcterms:modified xsi:type="dcterms:W3CDTF">2016-12-22T08:39:45Z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0x01010053E1D612BA3F4E21AA250ECD751942B3005AA2C71204BC8444B2029BED0D0183DF</vt:lpwstr>
  </property>
  <property fmtid="{D5CDD505-2E9C-101B-9397-08002B2CF9AE}" pid="3" name="_dlc_DocIdItemGuid">
    <vt:lpwstr>da6b38cb-8f6d-4d4f-8fa6-ba0422280903</vt:lpwstr>
  </property>
  <property fmtid="{D5CDD505-2E9C-101B-9397-08002B2CF9AE}" pid="4" name="RKDepartementsenhet">
    <vt:lpwstr/>
  </property>
  <property fmtid="{D5CDD505-2E9C-101B-9397-08002B2CF9AE}" pid="5" name="RKAktivitetskategori">
    <vt:lpwstr/>
  </property>
  <property fmtid="{D5CDD505-2E9C-101B-9397-08002B2CF9AE}" pid="6" name="Departementsenhet">
    <vt:lpwstr/>
  </property>
  <property fmtid="{D5CDD505-2E9C-101B-9397-08002B2CF9AE}" pid="7" name="Aktivitetskategori">
    <vt:lpwstr/>
  </property>
</Properties>
</file>