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ju-sim/Migrationsverket mfl/Instruktion, RB, särsk reg uppdrag/RB19/"/>
    </mc:Choice>
  </mc:AlternateContent>
  <bookViews>
    <workbookView xWindow="0" yWindow="0" windowWidth="25200" windowHeight="1116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4" i="1"/>
  <c r="F16" i="1"/>
  <c r="F14" i="1"/>
  <c r="G14" i="1"/>
  <c r="I14" i="1"/>
  <c r="H14" i="1"/>
  <c r="D11" i="1" l="1"/>
  <c r="E11" i="1"/>
  <c r="F11" i="1"/>
  <c r="G11" i="1"/>
  <c r="H11" i="1"/>
  <c r="I11" i="1"/>
  <c r="C11" i="1"/>
  <c r="G16" i="1" l="1"/>
  <c r="H16" i="1"/>
  <c r="I16" i="1"/>
  <c r="E16" i="1"/>
  <c r="D14" i="1" l="1"/>
  <c r="D16" i="1" s="1"/>
  <c r="C14" i="1"/>
  <c r="C16" i="1" s="1"/>
</calcChain>
</file>

<file path=xl/sharedStrings.xml><?xml version="1.0" encoding="utf-8"?>
<sst xmlns="http://schemas.openxmlformats.org/spreadsheetml/2006/main" count="20" uniqueCount="20">
  <si>
    <t>Digitala servicetjänster</t>
  </si>
  <si>
    <t>Dokumenthantering</t>
  </si>
  <si>
    <t>Digitalisering av tillståndsprocessen</t>
  </si>
  <si>
    <t>Informationskvalitet</t>
  </si>
  <si>
    <t>(tkr)</t>
  </si>
  <si>
    <t>Summa utgifter för investeringar</t>
  </si>
  <si>
    <t>Totalt</t>
  </si>
  <si>
    <t>Finansiering</t>
  </si>
  <si>
    <t>Summa finansiering</t>
  </si>
  <si>
    <t>varav lån i Riksgäldskontoret</t>
  </si>
  <si>
    <t>varav anslagsfinansiering</t>
  </si>
  <si>
    <t>Digitalisering av skyddsprocessen</t>
  </si>
  <si>
    <t>2018 Prognos</t>
  </si>
  <si>
    <t>2019 Beräkn.</t>
  </si>
  <si>
    <t>2020 Beräkn:</t>
  </si>
  <si>
    <t>2021 Beräkn:</t>
  </si>
  <si>
    <t>2022 Beräkn.</t>
  </si>
  <si>
    <t>Ack. Utfall</t>
  </si>
  <si>
    <t>Utvecklat statistikt beslutsstöd</t>
  </si>
  <si>
    <t>Digitalt samarbete med andra myndigheter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</si>
</sst>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</cellXfs>
  <cellStyles count="3">
    <cellStyle name="Normal" xfId="0" builtinId="0"/>
    <cellStyle name="Normal 2" xfId="1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"/>
  <sheetViews>
    <sheetView tabSelected="1" topLeftCell="A2" workbookViewId="0">
      <selection activeCell="E23" sqref="E23"/>
    </sheetView>
  </sheetViews>
  <sheetFormatPr defaultRowHeight="15" x14ac:dyDescent="0.25"/>
  <cols>
    <col min="2" max="2" width="55.140625" bestFit="1" customWidth="1"/>
    <col min="3" max="9" width="9" customWidth="1"/>
  </cols>
  <sheetData>
    <row r="3" spans="2:9" ht="30" x14ac:dyDescent="0.25">
      <c r="B3" s="5" t="s">
        <v>4</v>
      </c>
      <c r="C3" s="5" t="s">
        <v>6</v>
      </c>
      <c r="D3" s="5" t="s">
        <v>17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</row>
    <row r="4" spans="2:9" x14ac:dyDescent="0.25">
      <c r="B4" s="1" t="s">
        <v>11</v>
      </c>
      <c r="C4" s="2">
        <v>92892</v>
      </c>
      <c r="D4" s="2">
        <v>65769</v>
      </c>
      <c r="E4" s="2">
        <v>27123</v>
      </c>
      <c r="F4" s="2"/>
      <c r="G4" s="2"/>
      <c r="H4" s="2"/>
      <c r="I4" s="2"/>
    </row>
    <row r="5" spans="2:9" x14ac:dyDescent="0.25">
      <c r="B5" s="1" t="s">
        <v>18</v>
      </c>
      <c r="C5" s="2">
        <v>36592</v>
      </c>
      <c r="D5" s="2">
        <v>11137</v>
      </c>
      <c r="E5" s="2">
        <v>16038</v>
      </c>
      <c r="F5" s="2">
        <v>2857</v>
      </c>
      <c r="G5" s="2">
        <v>6560</v>
      </c>
      <c r="H5" s="2"/>
      <c r="I5" s="2"/>
    </row>
    <row r="6" spans="2:9" x14ac:dyDescent="0.25">
      <c r="B6" s="1" t="s">
        <v>0</v>
      </c>
      <c r="C6" s="2">
        <v>38766</v>
      </c>
      <c r="D6" s="2">
        <v>14857</v>
      </c>
      <c r="E6" s="2">
        <v>16149</v>
      </c>
      <c r="F6" s="2">
        <v>7760</v>
      </c>
      <c r="G6" s="2"/>
      <c r="H6" s="2"/>
      <c r="I6" s="2"/>
    </row>
    <row r="7" spans="2:9" x14ac:dyDescent="0.25">
      <c r="B7" s="1" t="s">
        <v>1</v>
      </c>
      <c r="C7" s="2">
        <v>128356</v>
      </c>
      <c r="D7" s="2">
        <v>12225</v>
      </c>
      <c r="E7" s="2">
        <v>47380</v>
      </c>
      <c r="F7" s="2">
        <v>45211</v>
      </c>
      <c r="G7" s="2">
        <v>8020</v>
      </c>
      <c r="H7" s="2">
        <v>7760</v>
      </c>
      <c r="I7" s="2">
        <v>7760</v>
      </c>
    </row>
    <row r="8" spans="2:9" x14ac:dyDescent="0.25">
      <c r="B8" s="1" t="s">
        <v>2</v>
      </c>
      <c r="C8" s="2">
        <v>173359</v>
      </c>
      <c r="D8" s="2">
        <v>79727</v>
      </c>
      <c r="E8" s="2">
        <v>64131</v>
      </c>
      <c r="F8" s="2">
        <v>29507</v>
      </c>
      <c r="G8" s="2"/>
      <c r="H8" s="2"/>
      <c r="I8" s="2"/>
    </row>
    <row r="9" spans="2:9" x14ac:dyDescent="0.25">
      <c r="B9" s="1" t="s">
        <v>19</v>
      </c>
      <c r="C9" s="2">
        <v>23560</v>
      </c>
      <c r="D9" s="2"/>
      <c r="E9" s="2"/>
      <c r="F9" s="2">
        <v>2500</v>
      </c>
      <c r="G9" s="2">
        <v>21060</v>
      </c>
      <c r="H9" s="2"/>
      <c r="I9" s="2"/>
    </row>
    <row r="10" spans="2:9" x14ac:dyDescent="0.25">
      <c r="B10" s="1" t="s">
        <v>3</v>
      </c>
      <c r="C10" s="2">
        <v>74540</v>
      </c>
      <c r="D10" s="2">
        <v>1460</v>
      </c>
      <c r="E10" s="2">
        <v>8460</v>
      </c>
      <c r="F10" s="2">
        <v>36070</v>
      </c>
      <c r="G10" s="2">
        <v>28550</v>
      </c>
      <c r="H10" s="2"/>
      <c r="I10" s="2"/>
    </row>
    <row r="11" spans="2:9" ht="14.25" customHeight="1" x14ac:dyDescent="0.25">
      <c r="B11" s="3" t="s">
        <v>5</v>
      </c>
      <c r="C11" s="4">
        <f>SUM(C4:C10)</f>
        <v>568065</v>
      </c>
      <c r="D11" s="4">
        <f t="shared" ref="D11:I11" si="0">SUM(D4:D10)</f>
        <v>185175</v>
      </c>
      <c r="E11" s="4">
        <f t="shared" si="0"/>
        <v>179281</v>
      </c>
      <c r="F11" s="4">
        <f t="shared" si="0"/>
        <v>123905</v>
      </c>
      <c r="G11" s="4">
        <f t="shared" si="0"/>
        <v>64190</v>
      </c>
      <c r="H11" s="4">
        <f t="shared" si="0"/>
        <v>7760</v>
      </c>
      <c r="I11" s="4">
        <f t="shared" si="0"/>
        <v>7760</v>
      </c>
    </row>
    <row r="12" spans="2:9" x14ac:dyDescent="0.25">
      <c r="B12" s="1"/>
      <c r="C12" s="2"/>
      <c r="D12" s="2"/>
      <c r="E12" s="2"/>
      <c r="F12" s="2"/>
      <c r="G12" s="2"/>
      <c r="H12" s="2"/>
      <c r="I12" s="2"/>
    </row>
    <row r="13" spans="2:9" x14ac:dyDescent="0.25">
      <c r="B13" s="3" t="s">
        <v>7</v>
      </c>
      <c r="C13" s="2"/>
      <c r="D13" s="2"/>
      <c r="E13" s="2"/>
      <c r="F13" s="2"/>
      <c r="G13" s="2"/>
      <c r="H13" s="2"/>
      <c r="I13" s="2"/>
    </row>
    <row r="14" spans="2:9" x14ac:dyDescent="0.25">
      <c r="B14" s="1" t="s">
        <v>9</v>
      </c>
      <c r="C14" s="2">
        <f>C11-C15</f>
        <v>484323</v>
      </c>
      <c r="D14" s="2">
        <f>D11-D15</f>
        <v>139777</v>
      </c>
      <c r="E14" s="2">
        <f>E11-E15</f>
        <v>167259</v>
      </c>
      <c r="F14" s="2">
        <f>F11-F15</f>
        <v>100554</v>
      </c>
      <c r="G14" s="2">
        <f>G11-G15</f>
        <v>61219</v>
      </c>
      <c r="H14" s="2">
        <f>H11</f>
        <v>7760</v>
      </c>
      <c r="I14" s="2">
        <f>I11</f>
        <v>7760</v>
      </c>
    </row>
    <row r="15" spans="2:9" x14ac:dyDescent="0.25">
      <c r="B15" s="1" t="s">
        <v>10</v>
      </c>
      <c r="C15" s="2">
        <f>D15+E15+F15+G15</f>
        <v>83742</v>
      </c>
      <c r="D15" s="2">
        <v>45398</v>
      </c>
      <c r="E15" s="2">
        <v>12022</v>
      </c>
      <c r="F15" s="2">
        <v>23351</v>
      </c>
      <c r="G15" s="2">
        <v>2971</v>
      </c>
      <c r="H15" s="2"/>
      <c r="I15" s="2"/>
    </row>
    <row r="16" spans="2:9" x14ac:dyDescent="0.25">
      <c r="B16" s="3" t="s">
        <v>8</v>
      </c>
      <c r="C16" s="4">
        <f>C14+C15</f>
        <v>568065</v>
      </c>
      <c r="D16" s="4">
        <f t="shared" ref="D16:F16" si="1">D14+D15</f>
        <v>185175</v>
      </c>
      <c r="E16" s="4">
        <f t="shared" si="1"/>
        <v>179281</v>
      </c>
      <c r="F16" s="4">
        <f>F14+F15</f>
        <v>123905</v>
      </c>
      <c r="G16" s="4">
        <f>G14+G15</f>
        <v>64190</v>
      </c>
      <c r="H16" s="4">
        <f t="shared" ref="H16" si="2">H14+H15</f>
        <v>7760</v>
      </c>
      <c r="I16" s="4">
        <f t="shared" ref="I16" si="3">I14+I15</f>
        <v>7760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1A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yckelord xmlns="9307e3de-eeb0-45b3-bb5e-a0a8bc50b025" xsi:nil="true"/>
    <Diarienummer xmlns="9307e3de-eeb0-45b3-bb5e-a0a8bc50b025" xsi:nil="true"/>
    <_dlc_DocId xmlns="9307e3de-eeb0-45b3-bb5e-a0a8bc50b025">YFXQZJ6XDP3Y-1371408893-4276</_dlc_DocId>
    <_dlc_DocIdUrl xmlns="9307e3de-eeb0-45b3-bb5e-a0a8bc50b025">
      <Url>https://dhs.sp.regeringskansliet.se/yta/ju-sim/_layouts/15/DocIdRedir.aspx?ID=YFXQZJ6XDP3Y-1371408893-4276</Url>
      <Description>YFXQZJ6XDP3Y-1371408893-4276</Description>
    </_dlc_DocIdUrl>
    <k46d94c0acf84ab9a79866a9d8b1905f xmlns="cc625d36-bb37-4650-91b9-0c96159295ba">
      <Terms xmlns="http://schemas.microsoft.com/office/infopath/2007/PartnerControls"/>
    </k46d94c0acf84ab9a79866a9d8b1905f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LawSamlingsordning xmlns="4e9c2f0c-7bf8-49af-8356-cbf363fc78a7" xsi:nil="true"/>
  </documentManagement>
</p:properties>
</file>

<file path=customXml/item4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kr-kapitel" ma:contentTypeID="0x010100BBA312BF02777149882D207184EC35C01A00593DC5CC2318624CA574067902A7DA3D" ma:contentTypeVersion="16" ma:contentTypeDescription="Skapa ett nytt dokument." ma:contentTypeScope="" ma:versionID="b150b1379af556d3f5d5621dcd92b0a3">
  <xsd:schema xmlns:xsd="http://www.w3.org/2001/XMLSchema" xmlns:xs="http://www.w3.org/2001/XMLSchema" xmlns:p="http://schemas.microsoft.com/office/2006/metadata/properties" xmlns:ns2="9307e3de-eeb0-45b3-bb5e-a0a8bc50b025" xmlns:ns3="cc625d36-bb37-4650-91b9-0c96159295ba" xmlns:ns5="4e9c2f0c-7bf8-49af-8356-cbf363fc78a7" xmlns:ns6="9c9941df-7074-4a92-bf99-225d24d78d61" targetNamespace="http://schemas.microsoft.com/office/2006/metadata/properties" ma:root="true" ma:fieldsID="0c65407c2106f51d2212fee90a9f382c" ns2:_="" ns3:_="" ns5:_="" ns6:_="">
    <xsd:import namespace="9307e3de-eeb0-45b3-bb5e-a0a8bc50b025"/>
    <xsd:import namespace="cc625d36-bb37-4650-91b9-0c96159295ba"/>
    <xsd:import namespace="4e9c2f0c-7bf8-49af-8356-cbf363fc78a7"/>
    <xsd:import namespace="9c9941df-7074-4a92-bf99-225d24d78d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46d94c0acf84ab9a79866a9d8b1905f" minOccurs="0"/>
                <xsd:element ref="ns3:TaxCatchAll" minOccurs="0"/>
                <xsd:element ref="ns3:TaxCatchAllLabel" minOccurs="0"/>
                <xsd:element ref="ns2:Diarienummer" minOccurs="0"/>
                <xsd:element ref="ns2:Nyckelord" minOccurs="0"/>
                <xsd:element ref="ns5:LawSamlingsordning" minOccurs="0"/>
                <xsd:element ref="ns3:edbe0b5c82304c8e847ab7b8c02a77c3" minOccurs="0"/>
                <xsd:element ref="ns5:DirtyMigration" minOccurs="0"/>
                <xsd:element ref="ns6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7e3de-eeb0-45b3-bb5e-a0a8bc50b02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Diarienummer" ma:index="16" nillable="true" ma:displayName="Diarienummer" ma:description="" ma:internalName="RecordNumber">
      <xsd:simpleType>
        <xsd:restriction base="dms:Text"/>
      </xsd:simpleType>
    </xsd:element>
    <xsd:element name="Nyckelord" ma:index="17" nillable="true" ma:displayName="Nyckelord" ma:description="" ma:internalName="RKNyckelor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description="" ma:hidden="true" ma:list="{7164716d-aa10-4d96-add3-272436c293d6}" ma:internalName="TaxCatchAll" ma:readOnly="false" ma:showField="CatchAllData" ma:web="575c5997-c172-4bd5-bbe9-759fda2b6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7164716d-aa10-4d96-add3-272436c293d6}" ma:internalName="TaxCatchAllLabel" ma:readOnly="true" ma:showField="CatchAllDataLabel" ma:web="575c5997-c172-4bd5-bbe9-759fda2b6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9" nillable="true" ma:taxonomy="true" ma:internalName="edbe0b5c82304c8e847ab7b8c02a77c3" ma:taxonomyFieldName="ActivityCategory" ma:displayName="Aktivitetskategori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LawSamlingsordning" ma:index="18" nillable="true" ma:displayName="Samlingsordning" ma:decimals="0" ma:description="Ex 10,20,30" ma:internalName="Samlingsordning" ma:percentage="FALSE">
      <xsd:simpleType>
        <xsd:restriction base="dms:Number"/>
      </xsd:simpleType>
    </xsd:element>
    <xsd:element name="DirtyMigration" ma:index="20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>/yta/ju-sim/Migrationsverket mfl</xsnScope>
</customXsn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5BAA6B2-14AA-4A02-A845-E59B29333DE9}"/>
</file>

<file path=customXml/itemProps2.xml><?xml version="1.0" encoding="utf-8"?>
<ds:datastoreItem xmlns:ds="http://schemas.openxmlformats.org/officeDocument/2006/customXml" ds:itemID="{75AD39A5-1D04-4DC8-9E3A-2E053FB84613}"/>
</file>

<file path=customXml/itemProps3.xml><?xml version="1.0" encoding="utf-8"?>
<ds:datastoreItem xmlns:ds="http://schemas.openxmlformats.org/officeDocument/2006/customXml" ds:itemID="{1EE9C966-F5E9-4450-8439-64A40BBEAF64}"/>
</file>

<file path=customXml/itemProps4.xml><?xml version="1.0" encoding="utf-8"?>
<ds:datastoreItem xmlns:ds="http://schemas.openxmlformats.org/officeDocument/2006/customXml" ds:itemID="{D00510CA-B3C6-4BAC-9E4B-500523EB571A}"/>
</file>

<file path=customXml/itemProps5.xml><?xml version="1.0" encoding="utf-8"?>
<ds:datastoreItem xmlns:ds="http://schemas.openxmlformats.org/officeDocument/2006/customXml" ds:itemID="{D55D5120-7BB2-473A-B6DF-E576088ED87C}"/>
</file>

<file path=customXml/itemProps6.xml><?xml version="1.0" encoding="utf-8"?>
<ds:datastoreItem xmlns:ds="http://schemas.openxmlformats.org/officeDocument/2006/customXml" ds:itemID="{0C3B0342-1AE6-4EB5-8DC4-1521EA70A852}"/>
</file>

<file path=customXml/itemProps7.xml><?xml version="1.0" encoding="utf-8"?>
<ds:datastoreItem xmlns:ds="http://schemas.openxmlformats.org/officeDocument/2006/customXml" ds:itemID="{6A4CDB3A-8D18-4129-83D2-49BE8A38B6A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Frid</dc:creator>
  <cp:lastModifiedBy>Magnus Frid</cp:lastModifiedBy>
  <dcterms:created xsi:type="dcterms:W3CDTF">2017-11-17T07:43:02Z</dcterms:created>
  <dcterms:modified xsi:type="dcterms:W3CDTF">2018-12-03T13:50:40Z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0x010100BBA312BF02777149882D207184EC35C01A00593DC5CC2318624CA574067902A7DA3D</vt:lpwstr>
  </property>
  <property fmtid="{D5CDD505-2E9C-101B-9397-08002B2CF9AE}" pid="3" name="Departementsenhet">
    <vt:lpwstr/>
  </property>
  <property fmtid="{D5CDD505-2E9C-101B-9397-08002B2CF9AE}" pid="4" name="Aktivitetskategori">
    <vt:lpwstr/>
  </property>
  <property fmtid="{D5CDD505-2E9C-101B-9397-08002B2CF9AE}" pid="5" name="_dlc_DocIdItemGuid">
    <vt:lpwstr>6555e983-1cac-44f1-89d4-5165993876ad</vt:lpwstr>
  </property>
  <property fmtid="{D5CDD505-2E9C-101B-9397-08002B2CF9AE}" pid="6" name="Organisation">
    <vt:lpwstr/>
  </property>
</Properties>
</file>