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ju-sim/Migrationsverket mfl/Instruktion, RB, särsk reg uppdrag/RB20/"/>
    </mc:Choice>
  </mc:AlternateContent>
  <xr:revisionPtr revIDLastSave="0" documentId="8_{8FD82559-1FAB-43C0-94CD-DAC54D53910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D12" i="1" l="1"/>
  <c r="E12" i="1"/>
  <c r="E15" i="1" s="1"/>
  <c r="F12" i="1"/>
  <c r="F15" i="1" s="1"/>
  <c r="F17" i="1" s="1"/>
  <c r="G12" i="1"/>
  <c r="G15" i="1" s="1"/>
  <c r="H12" i="1"/>
  <c r="H15" i="1" s="1"/>
  <c r="I12" i="1"/>
  <c r="I15" i="1" s="1"/>
  <c r="C12" i="1"/>
  <c r="G17" i="1" l="1"/>
  <c r="H17" i="1"/>
  <c r="I17" i="1"/>
  <c r="E17" i="1"/>
  <c r="D15" i="1" l="1"/>
  <c r="D17" i="1" s="1"/>
  <c r="C15" i="1"/>
  <c r="C17" i="1" s="1"/>
</calcChain>
</file>

<file path=xl/sharedStrings.xml><?xml version="1.0" encoding="utf-8"?>
<sst xmlns="http://schemas.openxmlformats.org/spreadsheetml/2006/main" count="21" uniqueCount="21">
  <si>
    <t>Digitala servicetjänster</t>
  </si>
  <si>
    <t>Dokumenthantering</t>
  </si>
  <si>
    <t>Digitalisering av tillståndsprocessen</t>
  </si>
  <si>
    <t>(tkr)</t>
  </si>
  <si>
    <t>Summa utgifter för investeringar</t>
  </si>
  <si>
    <t>Totalt</t>
  </si>
  <si>
    <t>Finansiering</t>
  </si>
  <si>
    <t>Summa finansiering</t>
  </si>
  <si>
    <t>varav lån i Riksgäldskontoret</t>
  </si>
  <si>
    <t>varav anslagsfinansiering</t>
  </si>
  <si>
    <t>Digitalisering av skyddsprocessen</t>
  </si>
  <si>
    <t>2021 Beräkn:</t>
  </si>
  <si>
    <t>Ack. Utfall</t>
  </si>
  <si>
    <t>Utvecklat statistikt beslutsstöd</t>
  </si>
  <si>
    <t>Digitalt samarbete med andra myndigheter</t>
  </si>
  <si>
    <t>2019 Prognos</t>
  </si>
  <si>
    <t>2020 Beräkn.</t>
  </si>
  <si>
    <t>2022 Beräkn:</t>
  </si>
  <si>
    <t>2023 Beräkn.</t>
  </si>
  <si>
    <t>Digitalisering av medborgarskapsprocessen</t>
  </si>
  <si>
    <t>EU:s viseringspolitik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</si>
</sst>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7"/>
  <sheetViews>
    <sheetView tabSelected="1" topLeftCell="A2" workbookViewId="0">
      <selection activeCell="E16" sqref="E16"/>
    </sheetView>
  </sheetViews>
  <sheetFormatPr defaultRowHeight="15" x14ac:dyDescent="0.25"/>
  <cols>
    <col min="2" max="2" width="55.140625" bestFit="1" customWidth="1"/>
    <col min="3" max="9" width="9" customWidth="1"/>
  </cols>
  <sheetData>
    <row r="3" spans="2:9" ht="30" x14ac:dyDescent="0.25">
      <c r="B3" s="5" t="s">
        <v>3</v>
      </c>
      <c r="C3" s="5" t="s">
        <v>5</v>
      </c>
      <c r="D3" s="5" t="s">
        <v>12</v>
      </c>
      <c r="E3" s="5" t="s">
        <v>15</v>
      </c>
      <c r="F3" s="5" t="s">
        <v>16</v>
      </c>
      <c r="G3" s="5" t="s">
        <v>11</v>
      </c>
      <c r="H3" s="5" t="s">
        <v>17</v>
      </c>
      <c r="I3" s="5" t="s">
        <v>18</v>
      </c>
    </row>
    <row r="4" spans="2:9" x14ac:dyDescent="0.25">
      <c r="B4" s="1" t="s">
        <v>10</v>
      </c>
      <c r="C4" s="2">
        <v>176294</v>
      </c>
      <c r="D4" s="2">
        <v>98767</v>
      </c>
      <c r="E4" s="2">
        <v>33887</v>
      </c>
      <c r="F4" s="2">
        <v>20080</v>
      </c>
      <c r="G4" s="2">
        <v>23560</v>
      </c>
      <c r="H4" s="2"/>
      <c r="I4" s="2"/>
    </row>
    <row r="5" spans="2:9" x14ac:dyDescent="0.25">
      <c r="B5" s="1" t="s">
        <v>13</v>
      </c>
      <c r="C5" s="2">
        <v>46928</v>
      </c>
      <c r="D5" s="2">
        <v>23339</v>
      </c>
      <c r="E5" s="2">
        <v>8069</v>
      </c>
      <c r="F5" s="2">
        <v>7760</v>
      </c>
      <c r="G5" s="2">
        <v>7760</v>
      </c>
      <c r="H5" s="2"/>
      <c r="I5" s="2"/>
    </row>
    <row r="6" spans="2:9" x14ac:dyDescent="0.25">
      <c r="B6" s="1" t="s">
        <v>0</v>
      </c>
      <c r="C6" s="2">
        <v>38145</v>
      </c>
      <c r="D6" s="2">
        <v>23703</v>
      </c>
      <c r="E6" s="2">
        <v>6682</v>
      </c>
      <c r="F6" s="2">
        <v>7760</v>
      </c>
      <c r="G6" s="2"/>
      <c r="H6" s="2"/>
      <c r="I6" s="2"/>
    </row>
    <row r="7" spans="2:9" x14ac:dyDescent="0.25">
      <c r="B7" s="1" t="s">
        <v>1</v>
      </c>
      <c r="C7" s="2">
        <v>40601</v>
      </c>
      <c r="D7" s="2">
        <v>20025</v>
      </c>
      <c r="E7" s="2">
        <v>12816</v>
      </c>
      <c r="F7" s="2"/>
      <c r="G7" s="2"/>
      <c r="H7" s="2"/>
      <c r="I7" s="2"/>
    </row>
    <row r="8" spans="2:9" x14ac:dyDescent="0.25">
      <c r="B8" s="1" t="s">
        <v>2</v>
      </c>
      <c r="C8" s="2">
        <v>214050</v>
      </c>
      <c r="D8" s="2">
        <v>121157</v>
      </c>
      <c r="E8" s="2">
        <v>47233</v>
      </c>
      <c r="F8" s="2">
        <v>42040</v>
      </c>
      <c r="G8" s="2">
        <v>3620</v>
      </c>
      <c r="H8" s="2"/>
      <c r="I8" s="2"/>
    </row>
    <row r="9" spans="2:9" x14ac:dyDescent="0.25">
      <c r="B9" s="1" t="s">
        <v>19</v>
      </c>
      <c r="C9" s="2">
        <v>33127</v>
      </c>
      <c r="D9" s="2">
        <v>23</v>
      </c>
      <c r="E9" s="2">
        <v>16552</v>
      </c>
      <c r="F9" s="2">
        <v>16552</v>
      </c>
      <c r="G9" s="2"/>
      <c r="H9" s="2"/>
      <c r="I9" s="2"/>
    </row>
    <row r="10" spans="2:9" x14ac:dyDescent="0.25">
      <c r="B10" s="1" t="s">
        <v>20</v>
      </c>
      <c r="C10" s="2">
        <v>72850</v>
      </c>
      <c r="D10" s="2"/>
      <c r="E10" s="2"/>
      <c r="F10" s="2">
        <v>27760</v>
      </c>
      <c r="G10" s="2">
        <v>37034</v>
      </c>
      <c r="H10" s="2">
        <v>8056</v>
      </c>
      <c r="I10" s="2"/>
    </row>
    <row r="11" spans="2:9" x14ac:dyDescent="0.25">
      <c r="B11" s="1" t="s">
        <v>14</v>
      </c>
      <c r="C11" s="2">
        <v>52261</v>
      </c>
      <c r="D11" s="2"/>
      <c r="E11" s="2">
        <v>16501</v>
      </c>
      <c r="F11" s="2">
        <v>30760</v>
      </c>
      <c r="G11" s="2">
        <v>2500</v>
      </c>
      <c r="H11" s="2">
        <v>2500</v>
      </c>
      <c r="I11" s="2"/>
    </row>
    <row r="12" spans="2:9" ht="14.25" customHeight="1" x14ac:dyDescent="0.25">
      <c r="B12" s="3" t="s">
        <v>4</v>
      </c>
      <c r="C12" s="4">
        <f>SUM(C4:C11)</f>
        <v>674256</v>
      </c>
      <c r="D12" s="4">
        <f>SUM(D4:D11)</f>
        <v>287014</v>
      </c>
      <c r="E12" s="4">
        <f>SUM(E4:E11)</f>
        <v>141740</v>
      </c>
      <c r="F12" s="4">
        <f>SUM(F4:F11)</f>
        <v>152712</v>
      </c>
      <c r="G12" s="4">
        <f>SUM(G4:G11)</f>
        <v>74474</v>
      </c>
      <c r="H12" s="4">
        <f>SUM(H4:H11)</f>
        <v>10556</v>
      </c>
      <c r="I12" s="4">
        <f>SUM(I4:I11)</f>
        <v>0</v>
      </c>
    </row>
    <row r="13" spans="2:9" x14ac:dyDescent="0.25">
      <c r="B13" s="1"/>
      <c r="C13" s="2"/>
      <c r="D13" s="2"/>
      <c r="E13" s="2"/>
      <c r="F13" s="2"/>
      <c r="G13" s="2"/>
      <c r="H13" s="2"/>
      <c r="I13" s="2"/>
    </row>
    <row r="14" spans="2:9" x14ac:dyDescent="0.25">
      <c r="B14" s="3" t="s">
        <v>6</v>
      </c>
      <c r="C14" s="2"/>
      <c r="D14" s="2"/>
      <c r="E14" s="2"/>
      <c r="F14" s="2"/>
      <c r="G14" s="2"/>
      <c r="H14" s="2"/>
      <c r="I14" s="2"/>
    </row>
    <row r="15" spans="2:9" x14ac:dyDescent="0.25">
      <c r="B15" s="1" t="s">
        <v>8</v>
      </c>
      <c r="C15" s="2">
        <f>C12-C16</f>
        <v>590514</v>
      </c>
      <c r="D15" s="2">
        <f>D12-D16</f>
        <v>241616</v>
      </c>
      <c r="E15" s="2">
        <f>E12-E16</f>
        <v>129718</v>
      </c>
      <c r="F15" s="2">
        <f>F12-F16</f>
        <v>129361</v>
      </c>
      <c r="G15" s="2">
        <f>G12-G16</f>
        <v>71503</v>
      </c>
      <c r="H15" s="2">
        <f>H12</f>
        <v>10556</v>
      </c>
      <c r="I15" s="2">
        <f>I12</f>
        <v>0</v>
      </c>
    </row>
    <row r="16" spans="2:9" x14ac:dyDescent="0.25">
      <c r="B16" s="1" t="s">
        <v>9</v>
      </c>
      <c r="C16" s="2">
        <f>D16+E16+F16+G16</f>
        <v>83742</v>
      </c>
      <c r="D16" s="2">
        <v>45398</v>
      </c>
      <c r="E16" s="2">
        <v>12022</v>
      </c>
      <c r="F16" s="2">
        <v>23351</v>
      </c>
      <c r="G16" s="2">
        <v>2971</v>
      </c>
      <c r="H16" s="2"/>
      <c r="I16" s="2"/>
    </row>
    <row r="17" spans="2:9" x14ac:dyDescent="0.25">
      <c r="B17" s="3" t="s">
        <v>7</v>
      </c>
      <c r="C17" s="4">
        <f>C15+C16</f>
        <v>674256</v>
      </c>
      <c r="D17" s="4">
        <f t="shared" ref="D17:E17" si="0">D15+D16</f>
        <v>287014</v>
      </c>
      <c r="E17" s="4">
        <f t="shared" si="0"/>
        <v>141740</v>
      </c>
      <c r="F17" s="4">
        <f>F15+F16</f>
        <v>152712</v>
      </c>
      <c r="G17" s="4">
        <f>G15+G16</f>
        <v>74474</v>
      </c>
      <c r="H17" s="4">
        <f t="shared" ref="H17" si="1">H15+H16</f>
        <v>10556</v>
      </c>
      <c r="I17" s="4">
        <f t="shared" ref="I17" si="2">I15+I16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307e3de-eeb0-45b3-bb5e-a0a8bc50b025">YFXQZJ6XDP3Y-4060515-29585</_dlc_DocId>
    <_dlc_DocIdUrl xmlns="9307e3de-eeb0-45b3-bb5e-a0a8bc50b025">
      <Url>https://dhs.sp.regeringskansliet.se/yta/ju-sim/_layouts/15/DocIdRedir.aspx?ID=YFXQZJ6XDP3Y-4060515-29585</Url>
      <Description>YFXQZJ6XDP3Y-4060515-29585</Description>
    </_dlc_DocIdUrl>
    <k46d94c0acf84ab9a79866a9d8b1905f xmlns="cc625d36-bb37-4650-91b9-0c96159295ba">
      <Terms xmlns="http://schemas.microsoft.com/office/infopath/2007/PartnerControls"/>
    </k46d94c0acf84ab9a79866a9d8b1905f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6377F9463FB70E419C43D521A7CDEE80" ma:contentTypeVersion="12" ma:contentTypeDescription="Skapa nytt dokument med möjlighet att välja RK-mall" ma:contentTypeScope="" ma:versionID="cbba6db6d7ddd2852340fa1574d29c26">
  <xsd:schema xmlns:xsd="http://www.w3.org/2001/XMLSchema" xmlns:xs="http://www.w3.org/2001/XMLSchema" xmlns:p="http://schemas.microsoft.com/office/2006/metadata/properties" xmlns:ns2="cc625d36-bb37-4650-91b9-0c96159295ba" xmlns:ns4="4e9c2f0c-7bf8-49af-8356-cbf363fc78a7" xmlns:ns5="18f3d968-6251-40b0-9f11-012b293496c2" xmlns:ns6="9c9941df-7074-4a92-bf99-225d24d78d61" xmlns:ns7="9307e3de-eeb0-45b3-bb5e-a0a8bc50b025" targetNamespace="http://schemas.microsoft.com/office/2006/metadata/properties" ma:root="true" ma:fieldsID="18943d832f8e4b51ea64a7d6efc8225f" ns2:_="" ns4:_="" ns5:_="" ns6:_="" ns7:_="">
    <xsd:import namespace="cc625d36-bb37-4650-91b9-0c96159295ba"/>
    <xsd:import namespace="4e9c2f0c-7bf8-49af-8356-cbf363fc78a7"/>
    <xsd:import namespace="18f3d968-6251-40b0-9f11-012b293496c2"/>
    <xsd:import namespace="9c9941df-7074-4a92-bf99-225d24d78d61"/>
    <xsd:import namespace="9307e3de-eeb0-45b3-bb5e-a0a8bc50b025"/>
    <xsd:element name="properties">
      <xsd:complexType>
        <xsd:sequence>
          <xsd:element name="documentManagement">
            <xsd:complexType>
              <xsd:all>
                <xsd:element ref="ns2:k46d94c0acf84ab9a79866a9d8b1905f" minOccurs="0"/>
                <xsd:element ref="ns2:TaxCatchAll" minOccurs="0"/>
                <xsd:element ref="ns2:TaxCatchAllLabel" minOccurs="0"/>
                <xsd:element ref="ns4:RecordNumber" minOccurs="0"/>
                <xsd:element ref="ns5:RKNyckelord" minOccurs="0"/>
                <xsd:element ref="ns2:edbe0b5c82304c8e847ab7b8c02a77c3" minOccurs="0"/>
                <xsd:element ref="ns4:DirtyMigration" minOccurs="0"/>
                <xsd:element ref="ns6:SharedWithUsers" minOccurs="0"/>
                <xsd:element ref="ns7:_dlc_DocId" minOccurs="0"/>
                <xsd:element ref="ns7:_dlc_DocIdUrl" minOccurs="0"/>
                <xsd:element ref="ns7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4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7164716d-aa10-4d96-add3-272436c293d6}" ma:internalName="TaxCatchAll" ma:showField="CatchAllData" ma:web="575c5997-c172-4bd5-bbe9-759fda2b6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Global taxonomikolumn1" ma:description="" ma:hidden="true" ma:list="{7164716d-aa10-4d96-add3-272436c293d6}" ma:internalName="TaxCatchAllLabel" ma:readOnly="true" ma:showField="CatchAllDataLabel" ma:web="575c5997-c172-4bd5-bbe9-759fda2b6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9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1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0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7e3de-eeb0-45b3-bb5e-a0a8bc50b025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5D532D5B-5543-4A5A-B56D-49ABE0615C04}"/>
</file>

<file path=customXml/itemProps2.xml><?xml version="1.0" encoding="utf-8"?>
<ds:datastoreItem xmlns:ds="http://schemas.openxmlformats.org/officeDocument/2006/customXml" ds:itemID="{1EE9C966-F5E9-4450-8439-64A40BBEAF64}"/>
</file>

<file path=customXml/itemProps3.xml><?xml version="1.0" encoding="utf-8"?>
<ds:datastoreItem xmlns:ds="http://schemas.openxmlformats.org/officeDocument/2006/customXml" ds:itemID="{75AD39A5-1D04-4DC8-9E3A-2E053FB84613}"/>
</file>

<file path=customXml/itemProps4.xml><?xml version="1.0" encoding="utf-8"?>
<ds:datastoreItem xmlns:ds="http://schemas.openxmlformats.org/officeDocument/2006/customXml" ds:itemID="{F7251B06-009B-49A4-8AED-D6585DFB93BB}"/>
</file>

<file path=customXml/itemProps5.xml><?xml version="1.0" encoding="utf-8"?>
<ds:datastoreItem xmlns:ds="http://schemas.openxmlformats.org/officeDocument/2006/customXml" ds:itemID="{722F7ADB-CF84-46C3-A627-C8AF28766A85}"/>
</file>

<file path=customXml/itemProps6.xml><?xml version="1.0" encoding="utf-8"?>
<ds:datastoreItem xmlns:ds="http://schemas.openxmlformats.org/officeDocument/2006/customXml" ds:itemID="{8DE8262E-F668-4F7A-ABD2-5029457AE7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Magnus Frid</dc:creator>
  <cp:lastModifiedBy>Magnus Frid</cp:lastModifiedBy>
  <dcterms:created xsi:type="dcterms:W3CDTF">2017-11-17T07:43:02Z</dcterms:created>
  <dcterms:modified xsi:type="dcterms:W3CDTF">2019-10-15T13:41:53Z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0x010100BBA312BF02777149882D207184EC35C032006377F9463FB70E419C43D521A7CDEE80</vt:lpwstr>
  </property>
  <property fmtid="{D5CDD505-2E9C-101B-9397-08002B2CF9AE}" pid="3" name="Departementsenhet">
    <vt:lpwstr/>
  </property>
  <property fmtid="{D5CDD505-2E9C-101B-9397-08002B2CF9AE}" pid="4" name="Aktivitetskategori">
    <vt:lpwstr/>
  </property>
  <property fmtid="{D5CDD505-2E9C-101B-9397-08002B2CF9AE}" pid="5" name="_dlc_DocIdItemGuid">
    <vt:lpwstr>724dff4b-ffe8-4166-836a-d9ddcaeeb422</vt:lpwstr>
  </property>
  <property fmtid="{D5CDD505-2E9C-101B-9397-08002B2CF9AE}" pid="6" name="Organisation">
    <vt:lpwstr/>
  </property>
  <property fmtid="{D5CDD505-2E9C-101B-9397-08002B2CF9AE}" pid="7" name="ActivityCategory">
    <vt:lpwstr/>
  </property>
</Properties>
</file>