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s-FS\Grupp lakemedel och smittskydd\Läkemedel\Anslag 1.5\Utbetalningar\2020\4. Maj till dec 2020\"/>
    </mc:Choice>
  </mc:AlternateContent>
  <xr:revisionPtr revIDLastSave="0" documentId="13_ncr:1_{5A79F657-D712-4B91-B9F0-E7D0FFB0092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utbetalning maj tom dec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D6" i="3" l="1"/>
  <c r="D24" i="3" l="1"/>
  <c r="C25" i="3"/>
  <c r="D5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5" i="3" l="1"/>
  <c r="B25" i="3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<sst xmlns="http://schemas.openxmlformats.org/spreadsheetml/2006/main" count="28" uniqueCount="28">
  <si>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</si>
  <si>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</si>
  <si>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</si>
  <si>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</si>
  <si>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</si>
  <si>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</si>
  <si>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</si>
  <si>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</si>
  <si>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</si>
  <si>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</si>
  <si>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</si>
  <si>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</si>
  <si>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</si>
  <si>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</si>
  <si>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</si>
  <si>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</si>
  <si>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</si>
  <si>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</si>
  <si>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</si>
  <si>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</si>
  <si>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</si>
  <si>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</si>
  <si>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Utbetalning per månad juni t.o.m. december (kr)</t>
  </si>
  <si>
    <t>Statsbidrag maj (kr)</t>
  </si>
  <si>
    <t>Utbetalning maj (kr)</t>
  </si>
  <si>
    <t>Region  (motsvarande)</t>
  </si>
  <si>
    <t>justering återbäring (kr)</t>
  </si>
  <si>
    <t>Fördelning av statsbidraget för läkemedelsförmånerna för utbetalning i maj t. o. m. december 2020 avseende kostnader för mars t. o. m oktober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</si>
</sst>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#,##0.00_ ;[Red]\-#,##0.00\ "/>
    <numFmt numFmtId="166" formatCode="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8" borderId="0">
      <alignment wrapText="1"/>
    </xf>
    <xf numFmtId="0" fontId="17" fillId="0" borderId="0">
      <alignment wrapText="1"/>
    </xf>
    <xf numFmtId="164" fontId="12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3" fontId="0" fillId="0" borderId="3" xfId="0" applyNumberFormat="1" applyFill="1" applyBorder="1"/>
    <xf numFmtId="3" fontId="1" fillId="0" borderId="1" xfId="0" applyNumberFormat="1" applyFont="1" applyFill="1" applyBorder="1"/>
    <xf numFmtId="166" fontId="16" fillId="0" borderId="0" xfId="22" applyNumberFormat="1" applyBorder="1"/>
    <xf numFmtId="3" fontId="1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</cellXfs>
  <cellStyles count="30"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Normal 4" xfId="22" xr:uid="{00000000-0005-0000-0000-000013000000}"/>
    <cellStyle name="Procent 2" xfId="21" xr:uid="{00000000-0005-0000-0000-000014000000}"/>
    <cellStyle name="Procent 3" xfId="18" xr:uid="{00000000-0005-0000-0000-000015000000}"/>
    <cellStyle name="Procent 3 2" xfId="25" xr:uid="{00000000-0005-0000-0000-000016000000}"/>
    <cellStyle name="Procent 4" xfId="23" xr:uid="{00000000-0005-0000-0000-000017000000}"/>
    <cellStyle name="Tusental 2" xfId="19" xr:uid="{00000000-0005-0000-0000-000018000000}"/>
    <cellStyle name="Tusental 2 2" xfId="26" xr:uid="{00000000-0005-0000-0000-000019000000}"/>
    <cellStyle name="Tusental 3" xfId="29" xr:uid="{00000000-0005-0000-0000-00001A000000}"/>
    <cellStyle name="Tusental 4" xfId="24" xr:uid="{00000000-0005-0000-0000-00001B000000}"/>
    <cellStyle name="XLConnect.Header" xfId="27" xr:uid="{00000000-0005-0000-0000-00001C000000}"/>
    <cellStyle name="XLConnect.Numeric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85725</xdr:rowOff>
    </xdr:from>
    <xdr:to>
      <xdr:col>7</xdr:col>
      <xdr:colOff>647700</xdr:colOff>
      <xdr:row>21</xdr:row>
      <xdr:rowOff>180975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DADF4FC-ED70-4267-B2F6-CE6A15401DC2}"/>
            </a:ext>
          </a:extLst>
        </xdr:cNvPr>
        <xdr:cNvSpPr txBox="1"/>
      </xdr:nvSpPr>
      <xdr:spPr>
        <a:xfrm>
          <a:off x="6038850" y="1819275"/>
          <a:ext cx="2314575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  <a:r>
            <a:rPr lang="sv-SE" sz="1100" i="1"/>
            <a:t>Enligt statens och SKR:s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överenskommelse om statens bidrag till landstingen för kostnader för läkemedelsförmånerna m.m. för år 2019 (dnr S2019/00307/FS) </a:t>
          </a:r>
          <a:r>
            <a:rPr lang="sv-SE" sz="1100" i="1"/>
            <a:t>ska staten och regionerna dela på återbäringen som genereras av de sidoöverenskommelser som läkemedelsföretag och regioner ingår inom ramen för TLV:s ärendehandläggning för vissa läkemedel. En första justering baserat på en prognos av statens andel av besparingsbeloppet gjordes i februari</a:t>
          </a:r>
          <a:r>
            <a:rPr lang="sv-SE" sz="1100" i="1" baseline="0"/>
            <a:t> 2020</a:t>
          </a:r>
          <a:r>
            <a:rPr lang="sv-SE" sz="1100" i="1"/>
            <a:t>. Utbetalningen</a:t>
          </a:r>
          <a:r>
            <a:rPr lang="sv-SE" sz="1100" i="1" baseline="0"/>
            <a:t> i maj månad innebär att beloppet slutjusteras. </a:t>
          </a:r>
          <a:endParaRPr lang="sv-S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Layout" zoomScaleNormal="100" workbookViewId="0">
      <selection activeCell="G4" sqref="G4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21" t="s">
        <v>27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2"/>
      <c r="B2" s="2"/>
      <c r="C2" s="2"/>
      <c r="D2" s="2"/>
      <c r="E2" s="1"/>
    </row>
    <row r="3" spans="1:9" s="2" customFormat="1" ht="60.75" thickBot="1" x14ac:dyDescent="0.3">
      <c r="A3" s="6" t="s">
        <v>25</v>
      </c>
      <c r="B3" s="19" t="s">
        <v>23</v>
      </c>
      <c r="C3" s="19" t="s">
        <v>26</v>
      </c>
      <c r="D3" s="20" t="s">
        <v>24</v>
      </c>
      <c r="E3" s="20" t="s">
        <v>22</v>
      </c>
    </row>
    <row r="4" spans="1:9" x14ac:dyDescent="0.25">
      <c r="A4" s="4" t="s">
        <v>0</v>
      </c>
      <c r="B4" s="12">
        <v>584631083</v>
      </c>
      <c r="C4" s="17">
        <v>-989035</v>
      </c>
      <c r="D4" s="14">
        <f>SUM(B4:C4)</f>
        <v>583642048</v>
      </c>
      <c r="E4" s="12">
        <v>584631083</v>
      </c>
      <c r="G4" s="16"/>
    </row>
    <row r="5" spans="1:9" x14ac:dyDescent="0.25">
      <c r="A5" s="4" t="s">
        <v>1</v>
      </c>
      <c r="B5" s="12">
        <v>93779305</v>
      </c>
      <c r="C5" s="17">
        <v>508629</v>
      </c>
      <c r="D5" s="14">
        <f t="shared" ref="D5:D23" si="0">SUM(B5:C5)</f>
        <v>94287934</v>
      </c>
      <c r="E5" s="12">
        <v>93779305</v>
      </c>
      <c r="G5" s="16"/>
    </row>
    <row r="6" spans="1:9" x14ac:dyDescent="0.25">
      <c r="A6" s="4" t="s">
        <v>2</v>
      </c>
      <c r="B6" s="12">
        <v>79796193</v>
      </c>
      <c r="C6" s="17">
        <v>-331364</v>
      </c>
      <c r="D6" s="14">
        <f t="shared" si="0"/>
        <v>79464829</v>
      </c>
      <c r="E6" s="12">
        <v>79796193</v>
      </c>
      <c r="G6" s="16"/>
    </row>
    <row r="7" spans="1:9" x14ac:dyDescent="0.25">
      <c r="A7" s="4" t="s">
        <v>3</v>
      </c>
      <c r="B7" s="12">
        <v>119391098</v>
      </c>
      <c r="C7" s="17">
        <v>-835183</v>
      </c>
      <c r="D7" s="14">
        <f t="shared" si="0"/>
        <v>118555915</v>
      </c>
      <c r="E7" s="12">
        <v>119391098</v>
      </c>
      <c r="G7" s="16"/>
    </row>
    <row r="8" spans="1:9" x14ac:dyDescent="0.25">
      <c r="A8" s="4" t="s">
        <v>4</v>
      </c>
      <c r="B8" s="12">
        <v>92579547</v>
      </c>
      <c r="C8" s="17">
        <v>32895</v>
      </c>
      <c r="D8" s="14">
        <f t="shared" si="0"/>
        <v>92612442</v>
      </c>
      <c r="E8" s="12">
        <v>92579547</v>
      </c>
      <c r="G8" s="16"/>
    </row>
    <row r="9" spans="1:9" x14ac:dyDescent="0.25">
      <c r="A9" s="4" t="s">
        <v>5</v>
      </c>
      <c r="B9" s="12">
        <v>50723717</v>
      </c>
      <c r="C9" s="17">
        <v>-152264</v>
      </c>
      <c r="D9" s="14">
        <f t="shared" si="0"/>
        <v>50571453</v>
      </c>
      <c r="E9" s="12">
        <v>50723717</v>
      </c>
      <c r="G9" s="16"/>
    </row>
    <row r="10" spans="1:9" x14ac:dyDescent="0.25">
      <c r="A10" s="4" t="s">
        <v>6</v>
      </c>
      <c r="B10" s="12">
        <v>66995703</v>
      </c>
      <c r="C10" s="17">
        <v>-444225</v>
      </c>
      <c r="D10" s="14">
        <f t="shared" si="0"/>
        <v>66551478</v>
      </c>
      <c r="E10" s="12">
        <v>66995703</v>
      </c>
      <c r="G10" s="16"/>
    </row>
    <row r="11" spans="1:9" x14ac:dyDescent="0.25">
      <c r="A11" s="4" t="s">
        <v>7</v>
      </c>
      <c r="B11" s="12">
        <v>42826843</v>
      </c>
      <c r="C11" s="17">
        <v>1074826</v>
      </c>
      <c r="D11" s="14">
        <f t="shared" si="0"/>
        <v>43901669</v>
      </c>
      <c r="E11" s="12">
        <v>42826843</v>
      </c>
      <c r="G11" s="16"/>
    </row>
    <row r="12" spans="1:9" x14ac:dyDescent="0.25">
      <c r="A12" s="4" t="s">
        <v>8</v>
      </c>
      <c r="B12" s="12">
        <v>347843686</v>
      </c>
      <c r="C12" s="17">
        <v>1998227</v>
      </c>
      <c r="D12" s="14">
        <f t="shared" si="0"/>
        <v>349841913</v>
      </c>
      <c r="E12" s="12">
        <v>347843686</v>
      </c>
      <c r="G12" s="16"/>
    </row>
    <row r="13" spans="1:9" x14ac:dyDescent="0.25">
      <c r="A13" s="4" t="s">
        <v>9</v>
      </c>
      <c r="B13" s="12">
        <v>86299060</v>
      </c>
      <c r="C13" s="17">
        <v>403367</v>
      </c>
      <c r="D13" s="14">
        <f t="shared" si="0"/>
        <v>86702427</v>
      </c>
      <c r="E13" s="12">
        <v>86299060</v>
      </c>
      <c r="G13" s="16"/>
    </row>
    <row r="14" spans="1:9" x14ac:dyDescent="0.25">
      <c r="A14" s="4" t="s">
        <v>10</v>
      </c>
      <c r="B14" s="12">
        <v>434872568</v>
      </c>
      <c r="C14" s="17">
        <v>-57918</v>
      </c>
      <c r="D14" s="14">
        <f t="shared" si="0"/>
        <v>434814650</v>
      </c>
      <c r="E14" s="12">
        <v>434872568</v>
      </c>
      <c r="G14" s="16"/>
    </row>
    <row r="15" spans="1:9" x14ac:dyDescent="0.25">
      <c r="A15" s="4" t="s">
        <v>11</v>
      </c>
      <c r="B15" s="12">
        <v>77076072</v>
      </c>
      <c r="C15" s="17">
        <v>174656</v>
      </c>
      <c r="D15" s="14">
        <f t="shared" si="0"/>
        <v>77250728</v>
      </c>
      <c r="E15" s="12">
        <v>77076072</v>
      </c>
      <c r="G15" s="16"/>
    </row>
    <row r="16" spans="1:9" x14ac:dyDescent="0.25">
      <c r="A16" s="4" t="s">
        <v>12</v>
      </c>
      <c r="B16" s="12">
        <v>78854470</v>
      </c>
      <c r="C16" s="17">
        <v>-92546</v>
      </c>
      <c r="D16" s="14">
        <f t="shared" si="0"/>
        <v>78761924</v>
      </c>
      <c r="E16" s="12">
        <v>78854470</v>
      </c>
      <c r="G16" s="16"/>
    </row>
    <row r="17" spans="1:15" x14ac:dyDescent="0.25">
      <c r="A17" s="4" t="s">
        <v>13</v>
      </c>
      <c r="B17" s="12">
        <v>73496495</v>
      </c>
      <c r="C17" s="17">
        <v>-202397</v>
      </c>
      <c r="D17" s="14">
        <f t="shared" si="0"/>
        <v>73294098</v>
      </c>
      <c r="E17" s="12">
        <v>73496495</v>
      </c>
      <c r="G17" s="16"/>
    </row>
    <row r="18" spans="1:15" x14ac:dyDescent="0.25">
      <c r="A18" s="4" t="s">
        <v>14</v>
      </c>
      <c r="B18" s="12">
        <v>77548571</v>
      </c>
      <c r="C18" s="17">
        <v>504622</v>
      </c>
      <c r="D18" s="14">
        <f t="shared" si="0"/>
        <v>78053193</v>
      </c>
      <c r="E18" s="12">
        <v>77548571</v>
      </c>
      <c r="G18" s="16"/>
    </row>
    <row r="19" spans="1:15" x14ac:dyDescent="0.25">
      <c r="A19" s="4" t="s">
        <v>15</v>
      </c>
      <c r="B19" s="12">
        <v>77853169</v>
      </c>
      <c r="C19" s="17">
        <v>-312736</v>
      </c>
      <c r="D19" s="14">
        <f t="shared" si="0"/>
        <v>77540433</v>
      </c>
      <c r="E19" s="12">
        <v>77853169</v>
      </c>
      <c r="G19" s="16"/>
    </row>
    <row r="20" spans="1:15" x14ac:dyDescent="0.25">
      <c r="A20" s="4" t="s">
        <v>16</v>
      </c>
      <c r="B20" s="12">
        <v>67088883</v>
      </c>
      <c r="C20" s="17">
        <v>175595</v>
      </c>
      <c r="D20" s="14">
        <f t="shared" si="0"/>
        <v>67264478</v>
      </c>
      <c r="E20" s="12">
        <v>67088883</v>
      </c>
      <c r="F20" s="1"/>
      <c r="G20" s="16"/>
    </row>
    <row r="21" spans="1:15" x14ac:dyDescent="0.25">
      <c r="A21" s="4" t="s">
        <v>17</v>
      </c>
      <c r="B21" s="12">
        <v>34326921</v>
      </c>
      <c r="C21" s="17">
        <v>122679</v>
      </c>
      <c r="D21" s="14">
        <f t="shared" si="0"/>
        <v>34449600</v>
      </c>
      <c r="E21" s="12">
        <v>34326921</v>
      </c>
      <c r="G21" s="16"/>
    </row>
    <row r="22" spans="1:15" x14ac:dyDescent="0.25">
      <c r="A22" s="4" t="s">
        <v>18</v>
      </c>
      <c r="B22" s="12">
        <v>69503314</v>
      </c>
      <c r="C22" s="17">
        <v>640469</v>
      </c>
      <c r="D22" s="14">
        <f t="shared" si="0"/>
        <v>70143783</v>
      </c>
      <c r="E22" s="12">
        <v>69503314</v>
      </c>
      <c r="G22" s="16"/>
    </row>
    <row r="23" spans="1:15" x14ac:dyDescent="0.25">
      <c r="A23" s="4" t="s">
        <v>19</v>
      </c>
      <c r="B23" s="12">
        <v>69253959</v>
      </c>
      <c r="C23" s="17">
        <v>463078</v>
      </c>
      <c r="D23" s="14">
        <f t="shared" si="0"/>
        <v>69717037</v>
      </c>
      <c r="E23" s="12">
        <v>69253959</v>
      </c>
      <c r="G23" s="16"/>
    </row>
    <row r="24" spans="1:15" ht="15.75" thickBot="1" x14ac:dyDescent="0.3">
      <c r="A24" s="4" t="s">
        <v>20</v>
      </c>
      <c r="B24" s="12">
        <v>16482881</v>
      </c>
      <c r="C24" s="17">
        <v>-207602</v>
      </c>
      <c r="D24" s="14">
        <f>SUM(B24:C24)</f>
        <v>16275279</v>
      </c>
      <c r="E24" s="12">
        <v>16482881</v>
      </c>
      <c r="G24" s="16"/>
    </row>
    <row r="25" spans="1:15" s="2" customFormat="1" ht="15.75" thickBot="1" x14ac:dyDescent="0.3">
      <c r="A25" s="5" t="s">
        <v>21</v>
      </c>
      <c r="B25" s="13">
        <f>SUM(B4:B24)</f>
        <v>2641223538</v>
      </c>
      <c r="C25" s="13">
        <f>SUM(C4:C24)</f>
        <v>2473773</v>
      </c>
      <c r="D25" s="15">
        <f>SUM(D4:D24)</f>
        <v>2643697311</v>
      </c>
      <c r="E25" s="15">
        <f>SUM(E4:E24)</f>
        <v>2641223538</v>
      </c>
    </row>
    <row r="26" spans="1:15" x14ac:dyDescent="0.25">
      <c r="A26" s="11"/>
      <c r="B26" s="11"/>
      <c r="C26" s="11"/>
      <c r="D26" s="11"/>
      <c r="E26" s="7"/>
    </row>
    <row r="27" spans="1:15" x14ac:dyDescent="0.25">
      <c r="A27" s="8"/>
      <c r="B27" s="8"/>
      <c r="C27" s="8"/>
      <c r="D27" s="18"/>
      <c r="E27" s="9"/>
    </row>
    <row r="28" spans="1:15" s="2" customFormat="1" x14ac:dyDescent="0.25">
      <c r="A28" s="8"/>
      <c r="B28" s="8"/>
      <c r="C28" s="8"/>
      <c r="D28" s="8"/>
      <c r="E28" s="10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5 till regleringsbrev för budgetåret 2020 avseende anslag 1:5 Bidrag för läkemedelsförmånerna&amp;R&amp;K000000Bilaga till regeringsbeslut 2020-04-16 nr I:2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572EXJJFHZPY-1017889336-12015</_dlc_DocId>
    <_dlc_DocIdUrl xmlns="eca061ca-b85c-41d9-8d02-21c800eb1fa8">
      <Url>https://dhs.sp.regeringskansliet.se/yta/s-FS/_layouts/15/DocIdRedir.aspx?ID=572EXJJFHZPY-1017889336-12015</Url>
      <Description>572EXJJFHZPY-1017889336-12015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2" ma:contentTypeDescription="Skapa ett nytt dokument." ma:contentTypeScope="" ma:versionID="2b8d2ef90554fc3a602d20d95a8e9179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18f3d968-6251-40b0-9f11-012b293496c2" xmlns:ns6="8bd5844d-7208-48a2-b359-d8abfda879e9" xmlns:ns7="517555b5-dac4-47aa-b2aa-211ffb5654d9" targetNamespace="http://schemas.microsoft.com/office/2006/metadata/properties" ma:root="true" ma:fieldsID="a87a1ade667c5e26cdedce4d8d13117a" ns2:_="" ns3:_="" ns4:_="" ns5:_="" ns6:_="" ns7:_="">
    <xsd:import namespace="eca061ca-b85c-41d9-8d02-21c800eb1fa8"/>
    <xsd:import namespace="cc625d36-bb37-4650-91b9-0c96159295ba"/>
    <xsd:import namespace="4e9c2f0c-7bf8-49af-8356-cbf363fc78a7"/>
    <xsd:import namespace="18f3d968-6251-40b0-9f11-012b293496c2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4:RecordNumber" minOccurs="0"/>
                <xsd:element ref="ns5:RKNyckelord" minOccurs="0"/>
                <xsd:element ref="ns3:k46d94c0acf84ab9a79866a9d8b1905f" minOccurs="0"/>
                <xsd:element ref="ns6:c9cd366cc722410295b9eacffbd73909" minOccurs="0"/>
                <xsd:element ref="ns2:Remissinstans" minOccurs="0"/>
                <xsd:element ref="ns2:Typ_x0020_av_x0020_produkt" minOccurs="0"/>
                <xsd:element ref="ns7:RKOrdnaClass" minOccurs="0"/>
                <xsd:element ref="ns7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1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4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False</openByDefault>
  <xsnScope>/yta/s-FS/Grupp lakemedel och smittskydd</xsnScope>
</customXsn>
</file>

<file path=customXml/itemProps1.xml><?xml version="1.0" encoding="utf-8"?>
<ds:datastoreItem xmlns:ds="http://schemas.openxmlformats.org/officeDocument/2006/customXml" ds:itemID="{213BE63B-86C0-4C5F-8FCC-E59F2AD717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043047-ACDF-4E95-9F29-7B6F0DEA3EFE}">
  <ds:schemaRefs>
    <ds:schemaRef ds:uri="http://purl.org/dc/terms/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17555b5-dac4-47aa-b2aa-211ffb5654d9"/>
    <ds:schemaRef ds:uri="8bd5844d-7208-48a2-b359-d8abfda879e9"/>
    <ds:schemaRef ds:uri="4e9c2f0c-7bf8-49af-8356-cbf363fc78a7"/>
    <ds:schemaRef ds:uri="cc625d36-bb37-4650-91b9-0c96159295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FD6BA0CF-F6C2-46FC-A1EC-99D7855F5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18f3d968-6251-40b0-9f11-012b293496c2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A618BA6-E574-4F21-95C6-CC90E3039DD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maj tom dec 2020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2019-04-04T10:26:10Z</cp:lastPrinted>
  <dcterms:created xsi:type="dcterms:W3CDTF">2015-01-07T15:10:17Z</dcterms:created>
  <dcterms:modified xsi:type="dcterms:W3CDTF">2020-04-16T09:42:56Z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c8e4c0a2-8ccd-40e7-8dff-e80f08153170</vt:lpwstr>
  </property>
  <property fmtid="{D5CDD505-2E9C-101B-9397-08002B2CF9AE}" pid="6" name="Order">
    <vt:r8>248600</vt:r8>
  </property>
  <property fmtid="{D5CDD505-2E9C-101B-9397-08002B2CF9AE}" pid="7" name="Organisation">
    <vt:lpwstr/>
  </property>
  <property fmtid="{D5CDD505-2E9C-101B-9397-08002B2CF9AE}" pid="8" name="ActivityCategory">
    <vt:lpwstr/>
  </property>
</Properties>
</file>