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\\regeringskansliet.se\Userdata\MSN0619A\Desktop\RB\Slutversion\"/>
    </mc:Choice>
  </mc:AlternateContent>
  <xr:revisionPtr revIDLastSave="0" documentId="13_ncr:1_{BC4400FD-A620-4CCD-BDDE-0B9A7C6B760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I9" i="1" l="1"/>
  <c r="H9" i="1"/>
  <c r="G9" i="1"/>
  <c r="D9" i="1" l="1"/>
  <c r="D8" i="1"/>
  <c r="H12" i="1"/>
  <c r="I12" i="1"/>
  <c r="C10" i="1"/>
  <c r="C11" i="1"/>
  <c r="E8" i="1"/>
  <c r="D12" i="1" l="1"/>
  <c r="C8" i="1"/>
  <c r="E9" i="1"/>
  <c r="E12" i="1" s="1"/>
  <c r="G12" i="1"/>
  <c r="F9" i="1"/>
  <c r="F12" i="1" l="1"/>
  <c r="C9" i="1"/>
  <c r="C12" i="1" s="1"/>
  <c r="D4" i="1" l="1"/>
  <c r="C4" i="1" l="1"/>
</calcChain>
</file>

<file path=xl/sharedStrings.xml><?xml version="1.0" encoding="utf-8"?>
<sst xmlns="http://schemas.openxmlformats.org/spreadsheetml/2006/main" count="23" uniqueCount="23">
  <si>
    <t>Verksamhetsinvesteringar per objekt</t>
  </si>
  <si>
    <t>Finansiering</t>
  </si>
  <si>
    <t>Total kostnad för hela projektet</t>
  </si>
  <si>
    <t xml:space="preserve">Anslag 1:17/1:18 TA-medel </t>
  </si>
  <si>
    <t>Anslag 1:12/1:13 TA-medel</t>
  </si>
  <si>
    <t>Anslag 1:8 Förvaltning</t>
  </si>
  <si>
    <t>Summa finansiering</t>
  </si>
  <si>
    <t>2021 Beräknat</t>
  </si>
  <si>
    <t>2022 Beräknat</t>
  </si>
  <si>
    <t>Lån i Riksgäldskonto</t>
  </si>
  <si>
    <t>Ackum-ulerat utfall t.o.m 2018</t>
  </si>
  <si>
    <t>2019 prognos</t>
  </si>
  <si>
    <t>2020 Budget</t>
  </si>
  <si>
    <t>2023-2025 Beräknat</t>
  </si>
  <si>
    <t>Not</t>
  </si>
  <si>
    <t>Datasystem IT-projekt EU-reform för programperiod 2014-2020</t>
  </si>
  <si>
    <t>Datasystem IT-projekt ny EU-reform för programperiod 2021-2027</t>
  </si>
  <si>
    <r>
      <rPr>
        <b/>
        <sz val="9"/>
        <color theme="1"/>
        <rFont val="Arial"/>
        <family val="2"/>
        <scheme val="minor"/>
      </rPr>
      <t>Not 1</t>
    </r>
    <r>
      <rPr>
        <sz val="9"/>
        <color theme="1"/>
        <rFont val="Arial"/>
        <family val="2"/>
        <scheme val="minor"/>
      </rPr>
      <t>, IT-utveckling Jorden 2.0 samt Basen ingår för åren 2019-2021. Utvecklingen hänförs till den nya programperioden.</t>
    </r>
  </si>
  <si>
    <r>
      <rPr>
        <b/>
        <sz val="9"/>
        <color theme="1"/>
        <rFont val="Arial"/>
        <family val="2"/>
        <scheme val="minor"/>
      </rPr>
      <t>Not 3</t>
    </r>
    <r>
      <rPr>
        <sz val="9"/>
        <color theme="1"/>
        <rFont val="Arial"/>
        <family val="2"/>
        <scheme val="minor"/>
      </rPr>
      <t xml:space="preserve">, Avskrivningar på datasystem för </t>
    </r>
    <r>
      <rPr>
        <b/>
        <sz val="9"/>
        <color theme="1"/>
        <rFont val="Arial"/>
        <family val="2"/>
        <scheme val="minor"/>
      </rPr>
      <t>programperiod 2014-2020</t>
    </r>
    <r>
      <rPr>
        <sz val="9"/>
        <color theme="1"/>
        <rFont val="Arial"/>
        <family val="2"/>
        <scheme val="minor"/>
      </rPr>
      <t xml:space="preserve"> finansieras med anslagen 1:8, 1:12/1:13 samt 1:17/1:18 under åren 2014-2024. Efter 2022 återstår det ca 24 000 tkr i avskrivningar som belastar åren 2023-2025.</t>
    </r>
  </si>
  <si>
    <r>
      <rPr>
        <b/>
        <sz val="9"/>
        <color theme="1"/>
        <rFont val="Arial"/>
        <family val="2"/>
        <scheme val="minor"/>
      </rPr>
      <t>Not 4</t>
    </r>
    <r>
      <rPr>
        <sz val="9"/>
        <color theme="1"/>
        <rFont val="Arial"/>
        <family val="2"/>
        <scheme val="minor"/>
      </rPr>
      <t>, Avser utgifter som  kostnadsförts aktuellt år. Fördelningen mellan vad som lånas och vad som tas som kostnad respektive år kan förändras i beräkningar framöver.</t>
    </r>
  </si>
  <si>
    <t xml:space="preserve"> </t>
  </si>
  <si>
    <r>
      <rPr>
        <b/>
        <sz val="9"/>
        <color theme="1"/>
        <rFont val="Arial"/>
        <family val="2"/>
        <scheme val="minor"/>
      </rPr>
      <t>Not 2</t>
    </r>
    <r>
      <rPr>
        <sz val="9"/>
        <color theme="1"/>
        <rFont val="Arial"/>
        <family val="2"/>
        <scheme val="minor"/>
      </rPr>
      <t>, I beräkningarna för 2021-2025 antas det bli två nya direktstöd samt två nya miljöersättningar som inrättas fast först från stödåren 2025 och 2026. I dagsläget ser Jordbruksverket uppenbara problem med att kunna hanterade de höga resursanspråken under räkenskapsåret 2021 varför myndigheten i kalkylen har beräknat att programstarten förskjuts ytterligare ett år till 2023. Totalkostnaden är mycket preliminär eftersom EU-regelverket inte är fastställt och det finns inte en fullständig bild av vad som kommer fastställas nationellt. I avvaktan på hur de nya programmen blir utformade har finansieringen i beräkningarna lagts mot förvaltningsanslaget 1:8.</t>
    </r>
  </si>
  <si>
    <t>Bilaga 3 till beslut II 10 vid regeringssammanträde den 19 december 2019, N2019/03234/JL, m.fl.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</si>
</sst>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Calibri"/>
      <family val="2"/>
    </font>
    <font>
      <b/>
      <sz val="9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1" xfId="0" applyNumberFormat="1" applyFill="1" applyBorder="1"/>
    <xf numFmtId="0" fontId="0" fillId="0" borderId="0" xfId="0" applyFill="1"/>
    <xf numFmtId="0" fontId="0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1" fillId="0" borderId="2" xfId="0" applyFont="1" applyBorder="1"/>
    <xf numFmtId="3" fontId="1" fillId="0" borderId="1" xfId="0" applyNumberFormat="1" applyFont="1" applyBorder="1"/>
    <xf numFmtId="3" fontId="0" fillId="0" borderId="0" xfId="0" applyNumberFormat="1"/>
    <xf numFmtId="3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14" fontId="0" fillId="0" borderId="0" xfId="0" quotePrefix="1" applyNumberFormat="1"/>
    <xf numFmtId="0" fontId="0" fillId="0" borderId="1" xfId="0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quotePrefix="1" applyFont="1" applyFill="1"/>
    <xf numFmtId="0" fontId="6" fillId="0" borderId="0" xfId="0" applyFont="1" applyFill="1" applyAlignment="1">
      <alignment vertical="center"/>
    </xf>
    <xf numFmtId="3" fontId="0" fillId="0" borderId="1" xfId="0" applyNumberFormat="1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0" fillId="0" borderId="0" xfId="0" applyBorder="1"/>
    <xf numFmtId="3" fontId="1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workbookViewId="0"/>
  </sheetViews>
  <sheetFormatPr defaultRowHeight="14.25" x14ac:dyDescent="0.2"/>
  <cols>
    <col min="1" max="1" width="51" customWidth="1"/>
    <col min="2" max="2" width="5.5" style="7" customWidth="1"/>
    <col min="4" max="4" width="10.125" bestFit="1" customWidth="1"/>
    <col min="5" max="5" width="12.125" bestFit="1" customWidth="1"/>
    <col min="12" max="12" width="32.125" customWidth="1"/>
  </cols>
  <sheetData>
    <row r="1" spans="1:12" ht="21" x14ac:dyDescent="0.2">
      <c r="A1" s="5" t="s">
        <v>22</v>
      </c>
      <c r="D1" s="22"/>
    </row>
    <row r="2" spans="1:12" ht="21" x14ac:dyDescent="0.2">
      <c r="A2" s="5"/>
      <c r="D2" s="6"/>
    </row>
    <row r="3" spans="1:12" ht="57.75" x14ac:dyDescent="0.25">
      <c r="A3" s="8" t="s">
        <v>0</v>
      </c>
      <c r="B3" s="9" t="s">
        <v>14</v>
      </c>
      <c r="C3" s="17" t="s">
        <v>2</v>
      </c>
      <c r="D3" s="10" t="s">
        <v>10</v>
      </c>
      <c r="E3" s="10" t="s">
        <v>11</v>
      </c>
      <c r="F3" s="10" t="s">
        <v>12</v>
      </c>
      <c r="G3" s="10" t="s">
        <v>7</v>
      </c>
      <c r="H3" s="10" t="s">
        <v>8</v>
      </c>
      <c r="I3" s="10" t="s">
        <v>13</v>
      </c>
      <c r="L3" s="29"/>
    </row>
    <row r="4" spans="1:12" ht="15" x14ac:dyDescent="0.25">
      <c r="A4" s="11" t="s">
        <v>15</v>
      </c>
      <c r="B4" s="33"/>
      <c r="C4" s="16">
        <f>SUM(D4:I4)</f>
        <v>731803</v>
      </c>
      <c r="D4" s="16">
        <f>589782+82811</f>
        <v>672593</v>
      </c>
      <c r="E4" s="28">
        <v>33280</v>
      </c>
      <c r="F4" s="28">
        <v>25930</v>
      </c>
      <c r="G4" s="3">
        <v>0</v>
      </c>
      <c r="H4" s="3">
        <v>0</v>
      </c>
      <c r="I4" s="3">
        <v>0</v>
      </c>
      <c r="L4" s="2"/>
    </row>
    <row r="5" spans="1:12" ht="15" x14ac:dyDescent="0.25">
      <c r="A5" s="4" t="s">
        <v>16</v>
      </c>
      <c r="B5" s="33">
        <v>1.2</v>
      </c>
      <c r="C5" s="16">
        <f>SUM(D5:I5)</f>
        <v>544820</v>
      </c>
      <c r="D5" s="9">
        <v>0</v>
      </c>
      <c r="E5" s="28">
        <v>5840</v>
      </c>
      <c r="F5" s="28">
        <v>39850</v>
      </c>
      <c r="G5" s="16">
        <v>122470</v>
      </c>
      <c r="H5" s="16">
        <v>130920</v>
      </c>
      <c r="I5" s="16">
        <v>245740</v>
      </c>
      <c r="L5" s="2"/>
    </row>
    <row r="6" spans="1:12" s="7" customFormat="1" ht="15" x14ac:dyDescent="0.25">
      <c r="A6" s="12"/>
      <c r="B6" s="33"/>
      <c r="C6" s="8"/>
      <c r="D6" s="9"/>
      <c r="E6" s="9"/>
      <c r="F6" s="9"/>
      <c r="G6" s="9"/>
      <c r="H6" s="9"/>
      <c r="I6" s="9" t="s">
        <v>20</v>
      </c>
      <c r="L6" s="2"/>
    </row>
    <row r="7" spans="1:12" ht="15" x14ac:dyDescent="0.25">
      <c r="A7" s="13" t="s">
        <v>1</v>
      </c>
      <c r="B7" s="33"/>
      <c r="C7" s="8"/>
      <c r="D7" s="9"/>
      <c r="E7" s="9"/>
      <c r="F7" s="9"/>
      <c r="G7" s="9"/>
      <c r="H7" s="9"/>
      <c r="I7" s="9"/>
    </row>
    <row r="8" spans="1:12" x14ac:dyDescent="0.2">
      <c r="A8" s="12" t="s">
        <v>9</v>
      </c>
      <c r="B8" s="34">
        <v>3</v>
      </c>
      <c r="C8" s="16">
        <f>SUM(D8:I8)</f>
        <v>717070</v>
      </c>
      <c r="D8" s="1">
        <f>269100+53402</f>
        <v>322502</v>
      </c>
      <c r="E8" s="1">
        <f>23608+4186</f>
        <v>27794</v>
      </c>
      <c r="F8" s="1">
        <v>49865</v>
      </c>
      <c r="G8" s="28">
        <v>69346</v>
      </c>
      <c r="H8" s="28">
        <v>74122</v>
      </c>
      <c r="I8" s="16">
        <v>173441</v>
      </c>
    </row>
    <row r="9" spans="1:12" x14ac:dyDescent="0.2">
      <c r="A9" s="9" t="s">
        <v>5</v>
      </c>
      <c r="B9" s="35">
        <v>4</v>
      </c>
      <c r="C9" s="16">
        <f t="shared" ref="C9:C11" si="0">SUM(D9:I9)</f>
        <v>471488</v>
      </c>
      <c r="D9" s="1">
        <f>232617+29409</f>
        <v>262026</v>
      </c>
      <c r="E9" s="1">
        <f>E4+E5-E8</f>
        <v>11326</v>
      </c>
      <c r="F9" s="1">
        <f>F4+F5-F8</f>
        <v>15915</v>
      </c>
      <c r="G9" s="1">
        <f>G4-G8+G5</f>
        <v>53124</v>
      </c>
      <c r="H9" s="1">
        <f>H4-H8+H5</f>
        <v>56798</v>
      </c>
      <c r="I9" s="1">
        <f>I4-I8+I5</f>
        <v>72299</v>
      </c>
    </row>
    <row r="10" spans="1:12" x14ac:dyDescent="0.2">
      <c r="A10" s="9" t="s">
        <v>3</v>
      </c>
      <c r="B10" s="35">
        <v>4</v>
      </c>
      <c r="C10" s="16">
        <f t="shared" si="0"/>
        <v>85339</v>
      </c>
      <c r="D10" s="1">
        <v>85339</v>
      </c>
      <c r="E10" s="1">
        <v>0</v>
      </c>
      <c r="F10" s="1">
        <v>0</v>
      </c>
      <c r="G10" s="23">
        <v>0</v>
      </c>
      <c r="H10" s="23">
        <v>0</v>
      </c>
      <c r="I10" s="23">
        <v>0</v>
      </c>
    </row>
    <row r="11" spans="1:12" x14ac:dyDescent="0.2">
      <c r="A11" s="9" t="s">
        <v>4</v>
      </c>
      <c r="B11" s="35">
        <v>4</v>
      </c>
      <c r="C11" s="16">
        <f t="shared" si="0"/>
        <v>2726</v>
      </c>
      <c r="D11" s="1">
        <v>2726</v>
      </c>
      <c r="E11" s="1">
        <v>0</v>
      </c>
      <c r="F11" s="1">
        <v>0</v>
      </c>
      <c r="G11" s="23">
        <v>0</v>
      </c>
      <c r="H11" s="23">
        <v>0</v>
      </c>
      <c r="I11" s="23">
        <v>0</v>
      </c>
    </row>
    <row r="12" spans="1:12" ht="15" x14ac:dyDescent="0.25">
      <c r="A12" s="18" t="s">
        <v>6</v>
      </c>
      <c r="B12" s="35"/>
      <c r="C12" s="14">
        <f>SUM(C8:C11)</f>
        <v>1276623</v>
      </c>
      <c r="D12" s="14">
        <f>SUM(D8:D11)</f>
        <v>672593</v>
      </c>
      <c r="E12" s="14">
        <f>SUM(E8:E11)</f>
        <v>39120</v>
      </c>
      <c r="F12" s="14">
        <f t="shared" ref="F12:I12" si="1">SUM(F8:F11)</f>
        <v>65780</v>
      </c>
      <c r="G12" s="14">
        <f t="shared" si="1"/>
        <v>122470</v>
      </c>
      <c r="H12" s="14">
        <f t="shared" si="1"/>
        <v>130920</v>
      </c>
      <c r="I12" s="14">
        <f t="shared" si="1"/>
        <v>245740</v>
      </c>
      <c r="L12" s="15"/>
    </row>
    <row r="13" spans="1:12" s="7" customFormat="1" ht="15" x14ac:dyDescent="0.25">
      <c r="A13" s="30"/>
      <c r="B13" s="31"/>
      <c r="C13" s="32"/>
      <c r="D13" s="32"/>
      <c r="E13" s="32"/>
      <c r="F13" s="32"/>
      <c r="G13" s="32"/>
      <c r="H13" s="32"/>
      <c r="I13" s="32"/>
      <c r="L13" s="15"/>
    </row>
    <row r="14" spans="1:12" s="7" customFormat="1" ht="15" x14ac:dyDescent="0.25">
      <c r="A14" s="38" t="s">
        <v>17</v>
      </c>
      <c r="B14" s="37"/>
      <c r="C14" s="37"/>
      <c r="D14" s="37"/>
      <c r="E14" s="37"/>
      <c r="F14" s="37"/>
      <c r="G14" s="37"/>
      <c r="H14" s="37"/>
      <c r="I14" s="32"/>
      <c r="L14" s="15"/>
    </row>
    <row r="15" spans="1:12" s="7" customFormat="1" ht="58.5" customHeight="1" x14ac:dyDescent="0.25">
      <c r="A15" s="39" t="s">
        <v>21</v>
      </c>
      <c r="B15" s="40"/>
      <c r="C15" s="40"/>
      <c r="D15" s="40"/>
      <c r="E15" s="40"/>
      <c r="F15" s="40"/>
      <c r="G15" s="40"/>
      <c r="H15" s="40"/>
      <c r="I15" s="32"/>
      <c r="L15" s="15"/>
    </row>
    <row r="16" spans="1:12" ht="27" customHeight="1" x14ac:dyDescent="0.2">
      <c r="A16" s="39" t="s">
        <v>18</v>
      </c>
      <c r="B16" s="40"/>
      <c r="C16" s="40"/>
      <c r="D16" s="40"/>
      <c r="E16" s="40"/>
      <c r="F16" s="40"/>
      <c r="G16" s="40"/>
      <c r="H16" s="40"/>
      <c r="I16" s="19"/>
      <c r="J16" s="19"/>
      <c r="K16" s="20"/>
      <c r="L16" s="21"/>
    </row>
    <row r="17" spans="1:10" x14ac:dyDescent="0.2">
      <c r="A17" s="38" t="s">
        <v>19</v>
      </c>
      <c r="B17" s="37"/>
      <c r="C17" s="37"/>
      <c r="D17" s="37"/>
      <c r="E17" s="37"/>
      <c r="F17" s="37"/>
      <c r="G17" s="37"/>
      <c r="H17" s="37"/>
      <c r="I17" s="37"/>
      <c r="J17" s="19"/>
    </row>
    <row r="18" spans="1:10" s="2" customFormat="1" ht="46.5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25"/>
    </row>
    <row r="19" spans="1:10" s="2" customFormat="1" x14ac:dyDescent="0.2">
      <c r="A19" s="24"/>
      <c r="B19" s="25"/>
      <c r="C19" s="25"/>
      <c r="D19" s="26"/>
      <c r="E19" s="25"/>
      <c r="F19" s="25"/>
      <c r="G19" s="25"/>
      <c r="H19" s="25"/>
      <c r="I19" s="25"/>
      <c r="J19" s="25"/>
    </row>
    <row r="20" spans="1:10" s="2" customFormat="1" x14ac:dyDescent="0.2">
      <c r="A20" s="36"/>
      <c r="B20" s="43"/>
      <c r="C20" s="43"/>
      <c r="D20" s="43"/>
      <c r="E20" s="43"/>
      <c r="F20" s="43"/>
      <c r="G20" s="43"/>
      <c r="H20" s="43"/>
      <c r="I20" s="43"/>
      <c r="J20" s="25"/>
    </row>
    <row r="21" spans="1:10" s="2" customFormat="1" x14ac:dyDescent="0.2">
      <c r="A21" s="36"/>
      <c r="B21" s="37"/>
      <c r="C21" s="37"/>
      <c r="D21" s="37"/>
      <c r="E21" s="37"/>
      <c r="F21" s="37"/>
      <c r="G21" s="37"/>
      <c r="H21" s="37"/>
      <c r="I21" s="37"/>
      <c r="J21" s="25"/>
    </row>
    <row r="22" spans="1:10" s="2" customFormat="1" x14ac:dyDescent="0.2">
      <c r="A22" s="27"/>
      <c r="B22" s="25"/>
      <c r="C22" s="25"/>
      <c r="D22" s="25"/>
      <c r="E22" s="25"/>
      <c r="F22" s="25"/>
      <c r="G22" s="25"/>
      <c r="H22" s="25"/>
      <c r="I22" s="25"/>
      <c r="J22" s="25"/>
    </row>
    <row r="23" spans="1:10" s="2" customFormat="1" x14ac:dyDescent="0.2"/>
    <row r="24" spans="1:10" s="2" customFormat="1" x14ac:dyDescent="0.2"/>
    <row r="25" spans="1:10" s="2" customFormat="1" x14ac:dyDescent="0.2"/>
  </sheetData>
  <mergeCells count="7">
    <mergeCell ref="A21:I21"/>
    <mergeCell ref="A14:H14"/>
    <mergeCell ref="A15:H15"/>
    <mergeCell ref="A16:H16"/>
    <mergeCell ref="A17:I17"/>
    <mergeCell ref="A18:I18"/>
    <mergeCell ref="A20:I20"/>
  </mergeCells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Elworth</dc:creator>
  <cp:lastModifiedBy>Madelene Syrén</cp:lastModifiedBy>
  <cp:lastPrinted>2019-11-15T08:07:37Z</cp:lastPrinted>
  <dcterms:created xsi:type="dcterms:W3CDTF">2011-10-26T09:40:34Z</dcterms:created>
  <dcterms:modified xsi:type="dcterms:W3CDTF">2019-12-19T14:36:28Z</dcterms:modified>
</cp:coreProperties>
</file>