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s-FS/Beslut/REGERINGSBESLUT/Almina Kalkan/2023/2023_01_26/Ändring av regleringsbrev 1.5/"/>
    </mc:Choice>
  </mc:AlternateContent>
  <xr:revisionPtr revIDLastSave="0" documentId="13_ncr:1_{2E5E1EF0-2C2E-42CE-BBEE-CEBF1424DD22}" xr6:coauthVersionLast="47" xr6:coauthVersionMax="47" xr10:uidLastSave="{00000000-0000-0000-0000-000000000000}"/>
  <bookViews>
    <workbookView xWindow="-120" yWindow="-120" windowWidth="29040" windowHeight="1584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E24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</calcChain>
</file>

<file path=xl/sharedStrings.xml><?xml version="1.0" encoding="utf-8"?>
<sst xmlns="http://schemas.openxmlformats.org/spreadsheetml/2006/main" count="28" uniqueCount="28">
  <si>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</si>
  <si>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</si>
  <si>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</si>
  <si>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</si>
  <si>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</si>
  <si>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</si>
  <si>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</si>
  <si>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</si>
  <si>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</si>
  <si>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</si>
  <si>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</si>
  <si>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</si>
  <si>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</si>
  <si>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</si>
  <si>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</si>
  <si>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</si>
  <si>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</si>
  <si>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</si>
  <si>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</si>
  <si>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</si>
  <si>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</si>
  <si>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</si>
  <si>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</si>
  <si>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Fördelning av statsbidraget för läkemedelsförmånerna för utbetalning i februari 2023 avseende kostnader för december 2022</t>
  </si>
  <si>
    <t>Utbetalning januari (kr)</t>
  </si>
  <si>
    <r>
      <rPr>
        <b/>
        <sz val="11"/>
        <rFont val="Arial"/>
        <family val="2"/>
      </rPr>
      <t>Ordinarie SB</t>
    </r>
    <r>
      <rPr>
        <b/>
        <sz val="11"/>
        <color theme="1"/>
        <rFont val="Arial"/>
        <family val="2"/>
      </rPr>
      <t xml:space="preserve"> (kr)</t>
    </r>
  </si>
  <si>
    <t xml:space="preserve">Återbäring </t>
  </si>
  <si>
    <t>Avrundning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</si>
</sst>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b/>
      <sz val="13"/>
      <name val="Calibri"/>
      <family val="2"/>
      <scheme val="minor"/>
    </font>
    <font>
      <sz val="11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4" fontId="6" fillId="2" borderId="0"/>
    <xf numFmtId="4" fontId="6" fillId="3" borderId="0"/>
    <xf numFmtId="4" fontId="5" fillId="4" borderId="0"/>
    <xf numFmtId="0" fontId="6" fillId="5" borderId="0">
      <alignment horizontal="left"/>
    </xf>
    <xf numFmtId="0" fontId="7" fillId="6" borderId="0"/>
    <xf numFmtId="0" fontId="8" fillId="6" borderId="0"/>
    <xf numFmtId="165" fontId="5" fillId="0" borderId="0">
      <alignment horizontal="right"/>
    </xf>
    <xf numFmtId="0" fontId="9" fillId="7" borderId="0">
      <alignment horizontal="left"/>
    </xf>
    <xf numFmtId="0" fontId="9" fillId="5" borderId="0">
      <alignment horizontal="left"/>
    </xf>
    <xf numFmtId="0" fontId="10" fillId="0" borderId="0">
      <alignment horizontal="left"/>
    </xf>
    <xf numFmtId="0" fontId="5" fillId="0" borderId="0">
      <alignment horizontal="left"/>
    </xf>
    <xf numFmtId="0" fontId="11" fillId="0" borderId="0"/>
    <xf numFmtId="0" fontId="12" fillId="0" borderId="0">
      <alignment horizontal="left"/>
    </xf>
    <xf numFmtId="0" fontId="10" fillId="0" borderId="0"/>
    <xf numFmtId="0" fontId="1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8" borderId="0">
      <alignment wrapText="1"/>
    </xf>
    <xf numFmtId="0" fontId="14" fillId="0" borderId="0">
      <alignment wrapText="1"/>
    </xf>
    <xf numFmtId="164" fontId="13" fillId="0" borderId="0" applyFont="0" applyFill="0" applyBorder="0" applyAlignment="0" applyProtection="0"/>
    <xf numFmtId="0" fontId="19" fillId="0" borderId="0"/>
  </cellStyleXfs>
  <cellXfs count="15">
    <xf numFmtId="0" fontId="0" fillId="0" borderId="0" xfId="0"/>
    <xf numFmtId="3" fontId="1" fillId="0" borderId="1" xfId="0" applyNumberFormat="1" applyFont="1" applyBorder="1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Border="1"/>
    <xf numFmtId="3" fontId="4" fillId="0" borderId="0" xfId="0" applyNumberFormat="1" applyFont="1" applyBorder="1"/>
    <xf numFmtId="0" fontId="2" fillId="0" borderId="2" xfId="0" applyFont="1" applyBorder="1" applyAlignment="1">
      <alignment wrapText="1"/>
    </xf>
    <xf numFmtId="3" fontId="1" fillId="0" borderId="2" xfId="0" applyNumberFormat="1" applyFont="1" applyBorder="1"/>
    <xf numFmtId="0" fontId="15" fillId="0" borderId="0" xfId="0" applyFont="1" applyAlignment="1">
      <alignment horizontal="left" vertical="center" wrapText="1"/>
    </xf>
    <xf numFmtId="3" fontId="2" fillId="0" borderId="3" xfId="0" applyNumberFormat="1" applyFont="1" applyBorder="1"/>
    <xf numFmtId="3" fontId="18" fillId="0" borderId="4" xfId="0" applyNumberFormat="1" applyFont="1" applyBorder="1"/>
    <xf numFmtId="3" fontId="16" fillId="0" borderId="5" xfId="0" applyNumberFormat="1" applyFont="1" applyBorder="1"/>
    <xf numFmtId="0" fontId="2" fillId="0" borderId="6" xfId="0" applyFont="1" applyBorder="1" applyAlignment="1">
      <alignment horizontal="right" wrapText="1"/>
    </xf>
    <xf numFmtId="0" fontId="0" fillId="0" borderId="0" xfId="0"/>
    <xf numFmtId="0" fontId="17" fillId="0" borderId="0" xfId="0" applyFont="1" applyAlignment="1">
      <alignment horizontal="left" vertical="center" wrapText="1"/>
    </xf>
  </cellXfs>
  <cellStyles count="34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Normal 5" xfId="33" xr:uid="{AB62DEFB-D504-4D7E-9FAE-68F58BB6E026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L28"/>
  <sheetViews>
    <sheetView tabSelected="1" view="pageLayout" zoomScale="80" zoomScaleNormal="100" zoomScalePageLayoutView="80" workbookViewId="0">
      <selection activeCell="C24" sqref="C24"/>
    </sheetView>
  </sheetViews>
  <sheetFormatPr defaultColWidth="17.5703125" defaultRowHeight="15" x14ac:dyDescent="0.25"/>
  <cols>
    <col min="4" max="4" width="17.5703125" style="13"/>
  </cols>
  <sheetData>
    <row r="1" spans="1:12" ht="58.5" customHeight="1" thickBot="1" x14ac:dyDescent="0.3">
      <c r="A1" s="14" t="s">
        <v>23</v>
      </c>
      <c r="B1" s="14"/>
      <c r="C1" s="14"/>
      <c r="D1" s="14"/>
      <c r="E1" s="14"/>
      <c r="F1" s="8"/>
      <c r="G1" s="8"/>
      <c r="H1" s="8"/>
      <c r="I1" s="8"/>
      <c r="J1" s="8"/>
      <c r="K1" s="8"/>
      <c r="L1" s="8"/>
    </row>
    <row r="2" spans="1:12" ht="30.75" thickBot="1" x14ac:dyDescent="0.3">
      <c r="A2" s="6" t="s">
        <v>0</v>
      </c>
      <c r="B2" s="12" t="s">
        <v>25</v>
      </c>
      <c r="C2" s="12" t="s">
        <v>26</v>
      </c>
      <c r="D2" s="12" t="s">
        <v>27</v>
      </c>
      <c r="E2" s="12" t="s">
        <v>24</v>
      </c>
    </row>
    <row r="3" spans="1:12" x14ac:dyDescent="0.25">
      <c r="A3" s="7" t="s">
        <v>1</v>
      </c>
      <c r="B3" s="10">
        <v>613925350</v>
      </c>
      <c r="C3" s="10">
        <v>-204407208</v>
      </c>
      <c r="D3" s="10">
        <v>-2</v>
      </c>
      <c r="E3" s="10">
        <f>B3+C3+D3</f>
        <v>409518140</v>
      </c>
    </row>
    <row r="4" spans="1:12" x14ac:dyDescent="0.25">
      <c r="A4" s="1" t="s">
        <v>2</v>
      </c>
      <c r="B4" s="10">
        <v>102768013</v>
      </c>
      <c r="C4" s="10">
        <v>-28570380</v>
      </c>
      <c r="D4" s="10">
        <v>-2</v>
      </c>
      <c r="E4" s="10">
        <f t="shared" ref="E4:E24" si="0">B4+C4+D4</f>
        <v>74197631</v>
      </c>
    </row>
    <row r="5" spans="1:12" x14ac:dyDescent="0.25">
      <c r="A5" s="1" t="s">
        <v>3</v>
      </c>
      <c r="B5" s="10">
        <v>86624948</v>
      </c>
      <c r="C5" s="10">
        <v>-28840572</v>
      </c>
      <c r="D5" s="10">
        <v>0</v>
      </c>
      <c r="E5" s="10">
        <f t="shared" si="0"/>
        <v>57784376</v>
      </c>
    </row>
    <row r="6" spans="1:12" x14ac:dyDescent="0.25">
      <c r="A6" s="1" t="s">
        <v>4</v>
      </c>
      <c r="B6" s="10">
        <v>129491594</v>
      </c>
      <c r="C6" s="10">
        <v>-48467945</v>
      </c>
      <c r="D6" s="10">
        <v>0</v>
      </c>
      <c r="E6" s="10">
        <f t="shared" si="0"/>
        <v>81023649</v>
      </c>
    </row>
    <row r="7" spans="1:12" x14ac:dyDescent="0.25">
      <c r="A7" s="1" t="s">
        <v>5</v>
      </c>
      <c r="B7" s="10">
        <v>101694972</v>
      </c>
      <c r="C7" s="10">
        <v>-37841516</v>
      </c>
      <c r="D7" s="10">
        <v>0</v>
      </c>
      <c r="E7" s="10">
        <f t="shared" si="0"/>
        <v>63853456</v>
      </c>
    </row>
    <row r="8" spans="1:12" x14ac:dyDescent="0.25">
      <c r="A8" s="1" t="s">
        <v>6</v>
      </c>
      <c r="B8" s="10">
        <v>56399938</v>
      </c>
      <c r="C8" s="10">
        <v>-23678883</v>
      </c>
      <c r="D8" s="10">
        <v>0</v>
      </c>
      <c r="E8" s="10">
        <f t="shared" si="0"/>
        <v>32721055</v>
      </c>
    </row>
    <row r="9" spans="1:12" x14ac:dyDescent="0.25">
      <c r="A9" s="1" t="s">
        <v>7</v>
      </c>
      <c r="B9" s="10">
        <v>74317337</v>
      </c>
      <c r="C9" s="10">
        <v>-23668213</v>
      </c>
      <c r="D9" s="10">
        <v>1</v>
      </c>
      <c r="E9" s="10">
        <f t="shared" si="0"/>
        <v>50649125</v>
      </c>
    </row>
    <row r="10" spans="1:12" x14ac:dyDescent="0.25">
      <c r="A10" s="1" t="s">
        <v>8</v>
      </c>
      <c r="B10" s="10">
        <v>46875231</v>
      </c>
      <c r="C10" s="10">
        <v>-17099880</v>
      </c>
      <c r="D10" s="10">
        <v>-6</v>
      </c>
      <c r="E10" s="10">
        <f t="shared" si="0"/>
        <v>29775345</v>
      </c>
    </row>
    <row r="11" spans="1:12" x14ac:dyDescent="0.25">
      <c r="A11" s="1" t="s">
        <v>9</v>
      </c>
      <c r="B11" s="10">
        <v>380089161</v>
      </c>
      <c r="C11" s="10">
        <v>-141862781</v>
      </c>
      <c r="D11" s="10">
        <v>0</v>
      </c>
      <c r="E11" s="10">
        <f t="shared" si="0"/>
        <v>238226380</v>
      </c>
    </row>
    <row r="12" spans="1:12" x14ac:dyDescent="0.25">
      <c r="A12" s="1" t="s">
        <v>10</v>
      </c>
      <c r="B12" s="10">
        <v>95096060</v>
      </c>
      <c r="C12" s="10">
        <v>-31004501</v>
      </c>
      <c r="D12" s="10">
        <v>-1</v>
      </c>
      <c r="E12" s="10">
        <f t="shared" si="0"/>
        <v>64091558</v>
      </c>
    </row>
    <row r="13" spans="1:12" x14ac:dyDescent="0.25">
      <c r="A13" s="1" t="s">
        <v>11</v>
      </c>
      <c r="B13" s="10">
        <v>471066783</v>
      </c>
      <c r="C13" s="10">
        <v>-141348983</v>
      </c>
      <c r="D13" s="10">
        <v>4</v>
      </c>
      <c r="E13" s="10">
        <f t="shared" si="0"/>
        <v>329717804</v>
      </c>
    </row>
    <row r="14" spans="1:12" x14ac:dyDescent="0.25">
      <c r="A14" s="1" t="s">
        <v>12</v>
      </c>
      <c r="B14" s="10">
        <v>84303579</v>
      </c>
      <c r="C14" s="10">
        <v>-26204161</v>
      </c>
      <c r="D14" s="10">
        <v>-4</v>
      </c>
      <c r="E14" s="10">
        <f t="shared" si="0"/>
        <v>58099414</v>
      </c>
    </row>
    <row r="15" spans="1:12" x14ac:dyDescent="0.25">
      <c r="A15" s="1" t="s">
        <v>13</v>
      </c>
      <c r="B15" s="10">
        <v>86128211</v>
      </c>
      <c r="C15" s="10">
        <v>-25606551</v>
      </c>
      <c r="D15" s="10">
        <v>2</v>
      </c>
      <c r="E15" s="10">
        <f t="shared" si="0"/>
        <v>60521662</v>
      </c>
    </row>
    <row r="16" spans="1:12" x14ac:dyDescent="0.25">
      <c r="A16" s="1" t="s">
        <v>14</v>
      </c>
      <c r="B16" s="10">
        <v>79149937</v>
      </c>
      <c r="C16" s="10">
        <v>-22046670</v>
      </c>
      <c r="D16" s="10">
        <v>3</v>
      </c>
      <c r="E16" s="10">
        <f t="shared" si="0"/>
        <v>57103270</v>
      </c>
    </row>
    <row r="17" spans="1:5" x14ac:dyDescent="0.25">
      <c r="A17" s="1" t="s">
        <v>15</v>
      </c>
      <c r="B17" s="10">
        <v>86035518</v>
      </c>
      <c r="C17" s="10">
        <v>-23076363</v>
      </c>
      <c r="D17" s="10">
        <v>-1</v>
      </c>
      <c r="E17" s="10">
        <f t="shared" si="0"/>
        <v>62959154</v>
      </c>
    </row>
    <row r="18" spans="1:5" x14ac:dyDescent="0.25">
      <c r="A18" s="1" t="s">
        <v>16</v>
      </c>
      <c r="B18" s="10">
        <v>85859953</v>
      </c>
      <c r="C18" s="10">
        <v>-29594716</v>
      </c>
      <c r="D18" s="10">
        <v>0</v>
      </c>
      <c r="E18" s="10">
        <f t="shared" si="0"/>
        <v>56265237</v>
      </c>
    </row>
    <row r="19" spans="1:5" x14ac:dyDescent="0.25">
      <c r="A19" s="1" t="s">
        <v>17</v>
      </c>
      <c r="B19" s="10">
        <v>72892225</v>
      </c>
      <c r="C19" s="10">
        <v>-24734714</v>
      </c>
      <c r="D19" s="10">
        <v>-5</v>
      </c>
      <c r="E19" s="10">
        <f t="shared" si="0"/>
        <v>48157506</v>
      </c>
    </row>
    <row r="20" spans="1:5" x14ac:dyDescent="0.25">
      <c r="A20" s="1" t="s">
        <v>18</v>
      </c>
      <c r="B20" s="10">
        <v>38750825</v>
      </c>
      <c r="C20" s="10">
        <v>-10184559</v>
      </c>
      <c r="D20" s="10">
        <v>-1</v>
      </c>
      <c r="E20" s="10">
        <f t="shared" si="0"/>
        <v>28566265</v>
      </c>
    </row>
    <row r="21" spans="1:5" x14ac:dyDescent="0.25">
      <c r="A21" s="1" t="s">
        <v>19</v>
      </c>
      <c r="B21" s="10">
        <v>77213430</v>
      </c>
      <c r="C21" s="10">
        <v>-36268951</v>
      </c>
      <c r="D21" s="10">
        <v>-6</v>
      </c>
      <c r="E21" s="10">
        <f t="shared" si="0"/>
        <v>40944473</v>
      </c>
    </row>
    <row r="22" spans="1:5" x14ac:dyDescent="0.25">
      <c r="A22" s="1" t="s">
        <v>20</v>
      </c>
      <c r="B22" s="10">
        <v>74594698</v>
      </c>
      <c r="C22" s="10">
        <v>-39403725</v>
      </c>
      <c r="D22" s="10">
        <v>1</v>
      </c>
      <c r="E22" s="10">
        <f t="shared" si="0"/>
        <v>35190974</v>
      </c>
    </row>
    <row r="23" spans="1:5" x14ac:dyDescent="0.25">
      <c r="A23" s="1" t="s">
        <v>21</v>
      </c>
      <c r="B23" s="10">
        <v>18686849</v>
      </c>
      <c r="C23" s="10">
        <v>-6179380</v>
      </c>
      <c r="D23" s="10">
        <v>3</v>
      </c>
      <c r="E23" s="10">
        <f t="shared" si="0"/>
        <v>12507472</v>
      </c>
    </row>
    <row r="24" spans="1:5" ht="15.75" thickBot="1" x14ac:dyDescent="0.3">
      <c r="A24" s="9" t="s">
        <v>22</v>
      </c>
      <c r="B24" s="11">
        <v>2861964612</v>
      </c>
      <c r="C24" s="11">
        <f>SUM(C3:C23)</f>
        <v>-970090652</v>
      </c>
      <c r="D24" s="11">
        <v>-14</v>
      </c>
      <c r="E24" s="11">
        <f t="shared" si="0"/>
        <v>1891873946</v>
      </c>
    </row>
    <row r="26" spans="1:5" x14ac:dyDescent="0.25">
      <c r="A26" s="2"/>
      <c r="B26" s="4"/>
    </row>
    <row r="27" spans="1:5" x14ac:dyDescent="0.25">
      <c r="A27" s="2"/>
      <c r="B27" s="4"/>
    </row>
    <row r="28" spans="1:5" x14ac:dyDescent="0.25">
      <c r="A28" s="3"/>
      <c r="B28" s="5"/>
    </row>
  </sheetData>
  <mergeCells count="1">
    <mergeCell ref="A1:E1"/>
  </mergeCells>
  <pageMargins left="0.7" right="0.7" top="0.75" bottom="0.75" header="0.3" footer="0.3"/>
  <pageSetup paperSize="9" orientation="landscape" r:id="rId1"/>
  <headerFooter>
    <oddHeader>&amp;LBilaga 2 till regleringsbrev för budgetåret 2023 avseende anslag 1:5 Bidrag för läkemedelsförmånerna&amp;RBilaga till regeringsbeslut 2023-01-26 nr II:8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572EXJJFHZPY-1017889336-28257</_dlc_DocId>
    <_dlc_DocIdUrl xmlns="eca061ca-b85c-41d9-8d02-21c800eb1fa8">
      <Url>https://dhs.sp.regeringskansliet.se/yta/s-FS/_layouts/15/DocIdRedir.aspx?ID=572EXJJFHZPY-1017889336-28257</Url>
      <Description>572EXJJFHZPY-1017889336-28257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AB8B1D-3737-4CC9-8FF2-7200FA0A5D6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0570A-46BE-4624-999B-749433F1B707}">
  <ds:schemaRefs>
    <ds:schemaRef ds:uri="eca061ca-b85c-41d9-8d02-21c800eb1fa8"/>
    <ds:schemaRef ds:uri="4e9c2f0c-7bf8-49af-8356-cbf363fc78a7"/>
    <ds:schemaRef ds:uri="http://schemas.microsoft.com/office/2006/metadata/properties"/>
    <ds:schemaRef ds:uri="cc625d36-bb37-4650-91b9-0c96159295b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8f3d968-6251-40b0-9f11-012b293496c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CA14B6C5-5920-4327-969B-25EB6BA07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Almina Kalkan</cp:lastModifiedBy>
  <cp:lastPrinted>2021-04-09T09:40:12Z</cp:lastPrinted>
  <dcterms:created xsi:type="dcterms:W3CDTF">2021-02-06T12:01:46Z</dcterms:created>
  <dcterms:modified xsi:type="dcterms:W3CDTF">2023-01-26T11:22:18Z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cc27a02a-8911-4a93-864b-2ee0f88c315e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